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1000" activeTab="0"/>
  </bookViews>
  <sheets>
    <sheet name="020217-1 物件費の状況" sheetId="1" r:id="rId1"/>
    <sheet name="020217-2 補助費等の状況" sheetId="2" r:id="rId2"/>
    <sheet name="020217-3 補助費等の状況（単独で行う補助交付金）" sheetId="3" r:id="rId3"/>
    <sheet name="020217-4 維持補修費の状況" sheetId="4" r:id="rId4"/>
  </sheets>
  <definedNames>
    <definedName name="_xlnm.Print_Area" localSheetId="0">'020217-1 物件費の状況'!$A$1:$L$35</definedName>
    <definedName name="_xlnm.Print_Area" localSheetId="1">'020217-2 補助費等の状況'!$A$1:$L$35</definedName>
    <definedName name="_xlnm.Print_Area" localSheetId="2">'020217-3 補助費等の状況（単独で行う補助交付金）'!$A$1:$M$35</definedName>
    <definedName name="_xlnm.Print_Area" localSheetId="3">'020217-4 維持補修費の状況'!$A$1:$I$35</definedName>
    <definedName name="_xlnm.Print_Titles" localSheetId="0">'020217-1 物件費の状況'!$A:$D</definedName>
    <definedName name="_xlnm.Print_Titles" localSheetId="1">'020217-2 補助費等の状況'!$A:$D</definedName>
    <definedName name="_xlnm.Print_Titles" localSheetId="2">'020217-3 補助費等の状況（単独で行う補助交付金）'!$A:$D</definedName>
    <definedName name="_xlnm.Print_Titles" localSheetId="3">'020217-4 維持補修費の状況'!$A:$D</definedName>
  </definedNames>
  <calcPr fullCalcOnLoad="1"/>
</workbook>
</file>

<file path=xl/sharedStrings.xml><?xml version="1.0" encoding="utf-8"?>
<sst xmlns="http://schemas.openxmlformats.org/spreadsheetml/2006/main" count="145" uniqueCount="63">
  <si>
    <t>田布施町</t>
  </si>
  <si>
    <t>県　　　　計</t>
  </si>
  <si>
    <t>市　　　　計</t>
  </si>
  <si>
    <t>区　　分</t>
  </si>
  <si>
    <t>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</si>
  <si>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</si>
  <si>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</si>
  <si>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</si>
  <si>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</si>
  <si>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</si>
  <si>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</si>
  <si>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</si>
  <si>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</si>
  <si>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</si>
  <si>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</si>
  <si>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</si>
  <si>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</si>
  <si>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</si>
  <si>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</si>
  <si>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</si>
  <si>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</si>
  <si>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</si>
  <si>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</si>
  <si>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</si>
  <si>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</si>
  <si>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 xml:space="preserve">   加入団体</t>
  </si>
  <si>
    <t>国・県に</t>
  </si>
  <si>
    <t>一部事務組合</t>
  </si>
  <si>
    <t>その他</t>
  </si>
  <si>
    <t>対するもの</t>
  </si>
  <si>
    <t xml:space="preserve"> に対するもの</t>
  </si>
  <si>
    <t xml:space="preserve">  業 関 係</t>
  </si>
  <si>
    <t>維　持　補　修　費　の　う　ち　経　常　的　な　も　の</t>
  </si>
  <si>
    <t>第２－１７表　物件費、補助費等及び維持補修費の状況（89表関係）</t>
  </si>
  <si>
    <t>（単位 千円）</t>
  </si>
  <si>
    <t>第２－１７表　物件費、補助費等及び維持補修費の状況（19表関係）</t>
  </si>
  <si>
    <t>　１ 物件費の状況（決算額）</t>
  </si>
  <si>
    <t>　２ 補助費等の状況（決算額）</t>
  </si>
  <si>
    <t>1　負　担　金　・　寄　附　金</t>
  </si>
  <si>
    <t>2 補助交付金</t>
  </si>
  <si>
    <t>3 に対する</t>
  </si>
  <si>
    <t>4 その他</t>
  </si>
  <si>
    <t>　３ 補助費等の状況（単独で行う補助交付金の状況（決算額））</t>
  </si>
  <si>
    <t>1 総務関係</t>
  </si>
  <si>
    <t>2 民生関係</t>
  </si>
  <si>
    <t>3 衛生関係</t>
  </si>
  <si>
    <t>4 農林水産</t>
  </si>
  <si>
    <t>5 商工関係</t>
  </si>
  <si>
    <t>6 土木関係</t>
  </si>
  <si>
    <t>7 教育関係</t>
  </si>
  <si>
    <t>8 その他</t>
  </si>
  <si>
    <t>　４  維持補修費の状況（うち経常的なもの）</t>
  </si>
  <si>
    <t>1 道路橋りょう</t>
  </si>
  <si>
    <t>2 庁舎</t>
  </si>
  <si>
    <t>3 小・中学校</t>
  </si>
  <si>
    <t xml:space="preserve">   還 付 金</t>
  </si>
  <si>
    <t>1 旅費</t>
  </si>
  <si>
    <t>2 交際費</t>
  </si>
  <si>
    <t>3 需用費</t>
  </si>
  <si>
    <t>4 役務費</t>
  </si>
  <si>
    <t>5 備品購入費</t>
  </si>
  <si>
    <t>6 委託料</t>
  </si>
  <si>
    <t>7 その他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</si>
</sst>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7.5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Continuous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 quotePrefix="1">
      <alignment vertical="center" shrinkToFit="1"/>
    </xf>
    <xf numFmtId="0" fontId="5" fillId="0" borderId="18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/>
    </xf>
    <xf numFmtId="0" fontId="5" fillId="0" borderId="2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 horizontal="left" vertical="top"/>
    </xf>
    <xf numFmtId="0" fontId="5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shrinkToFit="1"/>
    </xf>
    <xf numFmtId="0" fontId="5" fillId="0" borderId="26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right" vertical="top" shrinkToFit="1"/>
    </xf>
    <xf numFmtId="0" fontId="5" fillId="0" borderId="27" xfId="0" applyFont="1" applyFill="1" applyBorder="1" applyAlignment="1">
      <alignment vertical="top" shrinkToFit="1"/>
    </xf>
    <xf numFmtId="0" fontId="5" fillId="0" borderId="24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right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 shrinkToFit="1"/>
    </xf>
    <xf numFmtId="49" fontId="9" fillId="0" borderId="28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Alignment="1">
      <alignment horizontal="center" vertical="center"/>
    </xf>
    <xf numFmtId="0" fontId="5" fillId="0" borderId="26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centerContinuous" vertical="center"/>
    </xf>
    <xf numFmtId="176" fontId="9" fillId="0" borderId="15" xfId="0" applyNumberFormat="1" applyFont="1" applyFill="1" applyBorder="1" applyAlignment="1">
      <alignment vertical="center" shrinkToFit="1"/>
    </xf>
    <xf numFmtId="176" fontId="9" fillId="0" borderId="16" xfId="0" applyNumberFormat="1" applyFont="1" applyFill="1" applyBorder="1" applyAlignment="1">
      <alignment vertical="center" shrinkToFit="1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Continuous" vertical="center"/>
    </xf>
    <xf numFmtId="0" fontId="5" fillId="0" borderId="30" xfId="0" applyFont="1" applyFill="1" applyBorder="1" applyAlignment="1">
      <alignment horizontal="centerContinuous" vertical="center"/>
    </xf>
    <xf numFmtId="0" fontId="5" fillId="0" borderId="31" xfId="0" applyFont="1" applyFill="1" applyBorder="1" applyAlignment="1">
      <alignment horizontal="centerContinuous" vertical="center"/>
    </xf>
    <xf numFmtId="176" fontId="9" fillId="0" borderId="32" xfId="0" applyNumberFormat="1" applyFont="1" applyFill="1" applyBorder="1" applyAlignment="1">
      <alignment vertical="center" shrinkToFit="1"/>
    </xf>
    <xf numFmtId="176" fontId="9" fillId="0" borderId="33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49" fontId="8" fillId="0" borderId="22" xfId="0" applyNumberFormat="1" applyFont="1" applyFill="1" applyBorder="1" applyAlignment="1">
      <alignment horizontal="center" vertical="center" shrinkToFit="1"/>
    </xf>
    <xf numFmtId="49" fontId="8" fillId="0" borderId="28" xfId="0" applyNumberFormat="1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176" fontId="8" fillId="0" borderId="15" xfId="0" applyNumberFormat="1" applyFont="1" applyFill="1" applyBorder="1" applyAlignment="1">
      <alignment vertical="center" shrinkToFit="1"/>
    </xf>
    <xf numFmtId="176" fontId="8" fillId="0" borderId="16" xfId="0" applyNumberFormat="1" applyFont="1" applyFill="1" applyBorder="1" applyAlignment="1">
      <alignment vertical="center" shrinkToFit="1"/>
    </xf>
    <xf numFmtId="0" fontId="10" fillId="0" borderId="2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176" fontId="8" fillId="0" borderId="32" xfId="0" applyNumberFormat="1" applyFont="1" applyFill="1" applyBorder="1" applyAlignment="1">
      <alignment vertical="center" shrinkToFit="1"/>
    </xf>
    <xf numFmtId="176" fontId="8" fillId="0" borderId="33" xfId="0" applyNumberFormat="1" applyFont="1" applyFill="1" applyBorder="1" applyAlignment="1">
      <alignment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  <xf numFmtId="0" fontId="10" fillId="0" borderId="24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0477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514350"/>
          <a:ext cx="10477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3</xdr:col>
      <xdr:colOff>28575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0477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0477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tabSelected="1" view="pageBreakPreview" zoomScaleNormal="75" zoomScaleSheetLayoutView="100" zoomScalePageLayoutView="0" workbookViewId="0" topLeftCell="A1">
      <selection activeCell="E1" sqref="E1"/>
    </sheetView>
  </sheetViews>
  <sheetFormatPr defaultColWidth="9.00390625" defaultRowHeight="17.25" customHeight="1"/>
  <cols>
    <col min="1" max="1" width="2.75390625" style="1" customWidth="1"/>
    <col min="2" max="2" width="0.37109375" style="1" customWidth="1"/>
    <col min="3" max="3" width="10.375" style="1" customWidth="1"/>
    <col min="4" max="4" width="0.37109375" style="1" customWidth="1"/>
    <col min="5" max="12" width="8.125" style="85" customWidth="1"/>
    <col min="13" max="16384" width="9.00390625" style="85" customWidth="1"/>
  </cols>
  <sheetData>
    <row r="1" spans="1:5" s="1" customFormat="1" ht="17.25" customHeight="1">
      <c r="A1" s="44"/>
      <c r="B1" s="44"/>
      <c r="C1" s="44"/>
      <c r="E1" s="45" t="s">
        <v>33</v>
      </c>
    </row>
    <row r="2" spans="1:12" s="1" customFormat="1" ht="22.5" customHeight="1" thickBot="1">
      <c r="A2" s="44"/>
      <c r="B2" s="44"/>
      <c r="C2" s="44"/>
      <c r="E2" s="45" t="s">
        <v>36</v>
      </c>
      <c r="L2" s="63" t="s">
        <v>34</v>
      </c>
    </row>
    <row r="3" spans="1:12" s="6" customFormat="1" ht="17.25" customHeight="1">
      <c r="A3" s="46"/>
      <c r="B3" s="3"/>
      <c r="C3" s="47"/>
      <c r="D3" s="2"/>
      <c r="E3" s="3"/>
      <c r="F3" s="4"/>
      <c r="G3" s="4"/>
      <c r="H3" s="4"/>
      <c r="I3" s="4"/>
      <c r="J3" s="4"/>
      <c r="K3" s="4"/>
      <c r="L3" s="5"/>
    </row>
    <row r="4" spans="1:12" s="6" customFormat="1" ht="17.25" customHeight="1">
      <c r="A4" s="48"/>
      <c r="B4" s="8"/>
      <c r="C4" s="49" t="s">
        <v>3</v>
      </c>
      <c r="D4" s="7"/>
      <c r="E4" s="8"/>
      <c r="F4" s="9"/>
      <c r="G4" s="9"/>
      <c r="H4" s="10"/>
      <c r="I4" s="10"/>
      <c r="J4" s="10"/>
      <c r="K4" s="10"/>
      <c r="L4" s="12"/>
    </row>
    <row r="5" spans="1:12" s="6" customFormat="1" ht="17.25" customHeight="1">
      <c r="A5" s="48"/>
      <c r="B5" s="8"/>
      <c r="C5" s="8"/>
      <c r="D5" s="7"/>
      <c r="E5" s="13" t="s">
        <v>56</v>
      </c>
      <c r="F5" s="14" t="s">
        <v>57</v>
      </c>
      <c r="G5" s="14" t="s">
        <v>58</v>
      </c>
      <c r="H5" s="14" t="s">
        <v>59</v>
      </c>
      <c r="I5" s="14" t="s">
        <v>60</v>
      </c>
      <c r="J5" s="14" t="s">
        <v>61</v>
      </c>
      <c r="K5" s="14" t="s">
        <v>62</v>
      </c>
      <c r="L5" s="15" t="s">
        <v>4</v>
      </c>
    </row>
    <row r="6" spans="1:12" s="6" customFormat="1" ht="17.25" customHeight="1">
      <c r="A6" s="50" t="s">
        <v>23</v>
      </c>
      <c r="B6" s="8"/>
      <c r="C6" s="8"/>
      <c r="D6" s="7"/>
      <c r="E6" s="8"/>
      <c r="F6" s="9"/>
      <c r="G6" s="9"/>
      <c r="H6" s="16"/>
      <c r="I6" s="11"/>
      <c r="J6" s="11"/>
      <c r="K6" s="11"/>
      <c r="L6" s="12"/>
    </row>
    <row r="7" spans="1:12" s="6" customFormat="1" ht="17.25" customHeight="1">
      <c r="A7" s="51"/>
      <c r="B7" s="52"/>
      <c r="C7" s="43"/>
      <c r="D7" s="17"/>
      <c r="E7" s="18"/>
      <c r="F7" s="19"/>
      <c r="G7" s="19"/>
      <c r="H7" s="18"/>
      <c r="I7" s="19"/>
      <c r="J7" s="19"/>
      <c r="K7" s="19"/>
      <c r="L7" s="20"/>
    </row>
    <row r="8" spans="1:12" s="69" customFormat="1" ht="15" customHeight="1">
      <c r="A8" s="64"/>
      <c r="B8" s="65"/>
      <c r="C8" s="65"/>
      <c r="D8" s="66"/>
      <c r="E8" s="67"/>
      <c r="F8" s="67"/>
      <c r="G8" s="67"/>
      <c r="H8" s="67"/>
      <c r="I8" s="67"/>
      <c r="J8" s="67"/>
      <c r="K8" s="67"/>
      <c r="L8" s="68"/>
    </row>
    <row r="9" spans="1:12" s="75" customFormat="1" ht="15" customHeight="1">
      <c r="A9" s="70" t="s">
        <v>1</v>
      </c>
      <c r="B9" s="71"/>
      <c r="C9" s="71"/>
      <c r="D9" s="72"/>
      <c r="E9" s="73">
        <f aca="true" t="shared" si="0" ref="E9:L9">E25+E34</f>
        <v>521909</v>
      </c>
      <c r="F9" s="73">
        <f t="shared" si="0"/>
        <v>8676</v>
      </c>
      <c r="G9" s="73">
        <f t="shared" si="0"/>
        <v>14369879</v>
      </c>
      <c r="H9" s="73">
        <f t="shared" si="0"/>
        <v>2976978</v>
      </c>
      <c r="I9" s="73">
        <f t="shared" si="0"/>
        <v>6871912</v>
      </c>
      <c r="J9" s="73">
        <f t="shared" si="0"/>
        <v>53334848</v>
      </c>
      <c r="K9" s="73">
        <f t="shared" si="0"/>
        <v>6809213</v>
      </c>
      <c r="L9" s="74">
        <f t="shared" si="0"/>
        <v>84893415</v>
      </c>
    </row>
    <row r="10" spans="1:12" s="75" customFormat="1" ht="15" customHeight="1">
      <c r="A10" s="48"/>
      <c r="B10" s="8"/>
      <c r="C10" s="8"/>
      <c r="D10" s="7"/>
      <c r="E10" s="73"/>
      <c r="F10" s="73"/>
      <c r="G10" s="73"/>
      <c r="H10" s="73"/>
      <c r="I10" s="73"/>
      <c r="J10" s="73"/>
      <c r="K10" s="73"/>
      <c r="L10" s="74"/>
    </row>
    <row r="11" spans="1:12" s="75" customFormat="1" ht="26.25" customHeight="1">
      <c r="A11" s="48">
        <v>1</v>
      </c>
      <c r="B11" s="8"/>
      <c r="C11" s="76" t="s">
        <v>5</v>
      </c>
      <c r="D11" s="7"/>
      <c r="E11" s="73">
        <v>43658</v>
      </c>
      <c r="F11" s="73">
        <v>604</v>
      </c>
      <c r="G11" s="73">
        <v>2393065</v>
      </c>
      <c r="H11" s="73">
        <v>567545</v>
      </c>
      <c r="I11" s="73">
        <v>1161325</v>
      </c>
      <c r="J11" s="73">
        <v>10662438</v>
      </c>
      <c r="K11" s="73">
        <v>1379212</v>
      </c>
      <c r="L11" s="74">
        <v>16207847</v>
      </c>
    </row>
    <row r="12" spans="1:12" s="75" customFormat="1" ht="26.25" customHeight="1">
      <c r="A12" s="48">
        <v>2</v>
      </c>
      <c r="B12" s="8"/>
      <c r="C12" s="76" t="s">
        <v>6</v>
      </c>
      <c r="D12" s="7"/>
      <c r="E12" s="73">
        <v>35237</v>
      </c>
      <c r="F12" s="73">
        <v>280</v>
      </c>
      <c r="G12" s="73">
        <v>1527520</v>
      </c>
      <c r="H12" s="73">
        <v>241037</v>
      </c>
      <c r="I12" s="73">
        <v>955674</v>
      </c>
      <c r="J12" s="73">
        <v>5345251</v>
      </c>
      <c r="K12" s="73">
        <v>546410</v>
      </c>
      <c r="L12" s="74">
        <v>8651409</v>
      </c>
    </row>
    <row r="13" spans="1:12" s="75" customFormat="1" ht="26.25" customHeight="1">
      <c r="A13" s="48">
        <v>3</v>
      </c>
      <c r="B13" s="8"/>
      <c r="C13" s="76" t="s">
        <v>7</v>
      </c>
      <c r="D13" s="7"/>
      <c r="E13" s="73">
        <v>96019</v>
      </c>
      <c r="F13" s="73">
        <v>322</v>
      </c>
      <c r="G13" s="73">
        <v>1535109</v>
      </c>
      <c r="H13" s="73">
        <v>416309</v>
      </c>
      <c r="I13" s="73">
        <v>438606</v>
      </c>
      <c r="J13" s="73">
        <v>7695998</v>
      </c>
      <c r="K13" s="73">
        <v>633054</v>
      </c>
      <c r="L13" s="74">
        <v>10815417</v>
      </c>
    </row>
    <row r="14" spans="1:12" s="75" customFormat="1" ht="26.25" customHeight="1">
      <c r="A14" s="48">
        <v>4</v>
      </c>
      <c r="B14" s="8"/>
      <c r="C14" s="76" t="s">
        <v>8</v>
      </c>
      <c r="D14" s="7"/>
      <c r="E14" s="73">
        <v>24747</v>
      </c>
      <c r="F14" s="73">
        <v>1561</v>
      </c>
      <c r="G14" s="73">
        <v>881934</v>
      </c>
      <c r="H14" s="73">
        <v>185834</v>
      </c>
      <c r="I14" s="73">
        <v>319256</v>
      </c>
      <c r="J14" s="73">
        <v>2230698</v>
      </c>
      <c r="K14" s="73">
        <v>271296</v>
      </c>
      <c r="L14" s="74">
        <v>3915326</v>
      </c>
    </row>
    <row r="15" spans="1:12" s="75" customFormat="1" ht="26.25" customHeight="1">
      <c r="A15" s="48">
        <v>5</v>
      </c>
      <c r="B15" s="8"/>
      <c r="C15" s="76" t="s">
        <v>9</v>
      </c>
      <c r="D15" s="7"/>
      <c r="E15" s="73">
        <v>40818</v>
      </c>
      <c r="F15" s="73">
        <v>110</v>
      </c>
      <c r="G15" s="73">
        <v>843780</v>
      </c>
      <c r="H15" s="73">
        <v>171701</v>
      </c>
      <c r="I15" s="73">
        <v>577332</v>
      </c>
      <c r="J15" s="73">
        <v>3396305</v>
      </c>
      <c r="K15" s="73">
        <v>530440</v>
      </c>
      <c r="L15" s="74">
        <v>5560486</v>
      </c>
    </row>
    <row r="16" spans="1:12" s="75" customFormat="1" ht="26.25" customHeight="1">
      <c r="A16" s="48">
        <v>6</v>
      </c>
      <c r="B16" s="8"/>
      <c r="C16" s="76" t="s">
        <v>10</v>
      </c>
      <c r="D16" s="7"/>
      <c r="E16" s="73">
        <v>15284</v>
      </c>
      <c r="F16" s="73">
        <v>261</v>
      </c>
      <c r="G16" s="73">
        <v>633548</v>
      </c>
      <c r="H16" s="73">
        <v>132886</v>
      </c>
      <c r="I16" s="73">
        <v>344075</v>
      </c>
      <c r="J16" s="73">
        <v>2119141</v>
      </c>
      <c r="K16" s="73">
        <v>357375</v>
      </c>
      <c r="L16" s="74">
        <v>3602570</v>
      </c>
    </row>
    <row r="17" spans="1:12" s="75" customFormat="1" ht="26.25" customHeight="1">
      <c r="A17" s="48">
        <v>7</v>
      </c>
      <c r="B17" s="8"/>
      <c r="C17" s="76" t="s">
        <v>11</v>
      </c>
      <c r="D17" s="7"/>
      <c r="E17" s="73">
        <v>84900</v>
      </c>
      <c r="F17" s="73">
        <v>530</v>
      </c>
      <c r="G17" s="73">
        <v>1853107</v>
      </c>
      <c r="H17" s="73">
        <v>228329</v>
      </c>
      <c r="I17" s="73">
        <v>706930</v>
      </c>
      <c r="J17" s="73">
        <v>5581865</v>
      </c>
      <c r="K17" s="73">
        <v>422469</v>
      </c>
      <c r="L17" s="74">
        <v>8878130</v>
      </c>
    </row>
    <row r="18" spans="1:12" s="75" customFormat="1" ht="26.25" customHeight="1">
      <c r="A18" s="48">
        <v>8</v>
      </c>
      <c r="B18" s="8"/>
      <c r="C18" s="76" t="s">
        <v>12</v>
      </c>
      <c r="D18" s="7"/>
      <c r="E18" s="73">
        <v>12026</v>
      </c>
      <c r="F18" s="73">
        <v>634</v>
      </c>
      <c r="G18" s="73">
        <v>291756</v>
      </c>
      <c r="H18" s="73">
        <v>118379</v>
      </c>
      <c r="I18" s="73">
        <v>160072</v>
      </c>
      <c r="J18" s="73">
        <v>1783416</v>
      </c>
      <c r="K18" s="73">
        <v>350499</v>
      </c>
      <c r="L18" s="74">
        <v>2716782</v>
      </c>
    </row>
    <row r="19" spans="1:12" s="75" customFormat="1" ht="26.25" customHeight="1">
      <c r="A19" s="48">
        <v>9</v>
      </c>
      <c r="B19" s="8"/>
      <c r="C19" s="76" t="s">
        <v>13</v>
      </c>
      <c r="D19" s="7"/>
      <c r="E19" s="73">
        <v>11001</v>
      </c>
      <c r="F19" s="73">
        <v>324</v>
      </c>
      <c r="G19" s="73">
        <v>531052</v>
      </c>
      <c r="H19" s="73">
        <v>128743</v>
      </c>
      <c r="I19" s="73">
        <v>158809</v>
      </c>
      <c r="J19" s="73">
        <v>1505447</v>
      </c>
      <c r="K19" s="73">
        <v>279534</v>
      </c>
      <c r="L19" s="74">
        <v>2614910</v>
      </c>
    </row>
    <row r="20" spans="1:12" s="75" customFormat="1" ht="26.25" customHeight="1">
      <c r="A20" s="48">
        <v>10</v>
      </c>
      <c r="B20" s="8"/>
      <c r="C20" s="76" t="s">
        <v>14</v>
      </c>
      <c r="D20" s="7"/>
      <c r="E20" s="73">
        <v>13769</v>
      </c>
      <c r="F20" s="73">
        <v>321</v>
      </c>
      <c r="G20" s="73">
        <v>301751</v>
      </c>
      <c r="H20" s="73">
        <v>61369</v>
      </c>
      <c r="I20" s="73">
        <v>207733</v>
      </c>
      <c r="J20" s="73">
        <v>1048724</v>
      </c>
      <c r="K20" s="73">
        <v>147774</v>
      </c>
      <c r="L20" s="74">
        <v>1781441</v>
      </c>
    </row>
    <row r="21" spans="1:12" s="75" customFormat="1" ht="26.25" customHeight="1">
      <c r="A21" s="48">
        <v>11</v>
      </c>
      <c r="B21" s="8"/>
      <c r="C21" s="76" t="s">
        <v>15</v>
      </c>
      <c r="D21" s="7"/>
      <c r="E21" s="73">
        <v>33576</v>
      </c>
      <c r="F21" s="73">
        <v>1403</v>
      </c>
      <c r="G21" s="73">
        <v>403221</v>
      </c>
      <c r="H21" s="73">
        <v>95716</v>
      </c>
      <c r="I21" s="73">
        <v>162220</v>
      </c>
      <c r="J21" s="73">
        <v>1444037</v>
      </c>
      <c r="K21" s="73">
        <v>215125</v>
      </c>
      <c r="L21" s="74">
        <v>2355298</v>
      </c>
    </row>
    <row r="22" spans="1:12" s="75" customFormat="1" ht="26.25" customHeight="1">
      <c r="A22" s="48">
        <v>12</v>
      </c>
      <c r="B22" s="8"/>
      <c r="C22" s="76" t="s">
        <v>16</v>
      </c>
      <c r="D22" s="7"/>
      <c r="E22" s="73">
        <v>60216</v>
      </c>
      <c r="F22" s="73">
        <v>493</v>
      </c>
      <c r="G22" s="73">
        <v>1580042</v>
      </c>
      <c r="H22" s="73">
        <v>301980</v>
      </c>
      <c r="I22" s="73">
        <v>738092</v>
      </c>
      <c r="J22" s="73">
        <v>5841688</v>
      </c>
      <c r="K22" s="73">
        <v>719655</v>
      </c>
      <c r="L22" s="74">
        <v>9242166</v>
      </c>
    </row>
    <row r="23" spans="1:12" s="75" customFormat="1" ht="26.25" customHeight="1">
      <c r="A23" s="48">
        <v>13</v>
      </c>
      <c r="B23" s="8"/>
      <c r="C23" s="76" t="s">
        <v>17</v>
      </c>
      <c r="D23" s="7"/>
      <c r="E23" s="73">
        <v>10407</v>
      </c>
      <c r="F23" s="73">
        <v>33</v>
      </c>
      <c r="G23" s="73">
        <v>594204</v>
      </c>
      <c r="H23" s="73">
        <v>150573</v>
      </c>
      <c r="I23" s="73">
        <v>459448</v>
      </c>
      <c r="J23" s="73">
        <v>1820496</v>
      </c>
      <c r="K23" s="73">
        <v>240806</v>
      </c>
      <c r="L23" s="74">
        <v>3275967</v>
      </c>
    </row>
    <row r="24" spans="1:12" s="75" customFormat="1" ht="15" customHeight="1">
      <c r="A24" s="48"/>
      <c r="B24" s="8"/>
      <c r="C24" s="76"/>
      <c r="D24" s="7"/>
      <c r="E24" s="73"/>
      <c r="F24" s="73"/>
      <c r="G24" s="73"/>
      <c r="H24" s="73"/>
      <c r="I24" s="73"/>
      <c r="J24" s="73"/>
      <c r="K24" s="73"/>
      <c r="L24" s="74"/>
    </row>
    <row r="25" spans="1:12" s="75" customFormat="1" ht="15" customHeight="1">
      <c r="A25" s="70" t="s">
        <v>2</v>
      </c>
      <c r="B25" s="71"/>
      <c r="C25" s="71"/>
      <c r="D25" s="72"/>
      <c r="E25" s="73">
        <f aca="true" t="shared" si="1" ref="E25:L25">SUM(E11:E23)</f>
        <v>481658</v>
      </c>
      <c r="F25" s="73">
        <f t="shared" si="1"/>
        <v>6876</v>
      </c>
      <c r="G25" s="73">
        <f t="shared" si="1"/>
        <v>13370089</v>
      </c>
      <c r="H25" s="73">
        <f t="shared" si="1"/>
        <v>2800401</v>
      </c>
      <c r="I25" s="73">
        <f t="shared" si="1"/>
        <v>6389572</v>
      </c>
      <c r="J25" s="73">
        <f t="shared" si="1"/>
        <v>50475504</v>
      </c>
      <c r="K25" s="73">
        <f t="shared" si="1"/>
        <v>6093649</v>
      </c>
      <c r="L25" s="74">
        <f t="shared" si="1"/>
        <v>79617749</v>
      </c>
    </row>
    <row r="26" spans="1:12" s="75" customFormat="1" ht="15" customHeight="1">
      <c r="A26" s="70"/>
      <c r="B26" s="71"/>
      <c r="C26" s="71"/>
      <c r="D26" s="72"/>
      <c r="E26" s="73"/>
      <c r="F26" s="73"/>
      <c r="G26" s="73"/>
      <c r="H26" s="73"/>
      <c r="I26" s="73"/>
      <c r="J26" s="73"/>
      <c r="K26" s="73"/>
      <c r="L26" s="74"/>
    </row>
    <row r="27" spans="1:12" s="75" customFormat="1" ht="26.25" customHeight="1">
      <c r="A27" s="48">
        <v>1</v>
      </c>
      <c r="B27" s="8"/>
      <c r="C27" s="76" t="s">
        <v>18</v>
      </c>
      <c r="D27" s="7"/>
      <c r="E27" s="73">
        <v>12946</v>
      </c>
      <c r="F27" s="73">
        <v>556</v>
      </c>
      <c r="G27" s="73">
        <v>389843</v>
      </c>
      <c r="H27" s="73">
        <v>72578</v>
      </c>
      <c r="I27" s="73">
        <v>117317</v>
      </c>
      <c r="J27" s="73">
        <v>1195859</v>
      </c>
      <c r="K27" s="73">
        <v>196107</v>
      </c>
      <c r="L27" s="74">
        <v>1985206</v>
      </c>
    </row>
    <row r="28" spans="1:12" s="75" customFormat="1" ht="26.25" customHeight="1">
      <c r="A28" s="48">
        <v>2</v>
      </c>
      <c r="B28" s="8"/>
      <c r="C28" s="76" t="s">
        <v>19</v>
      </c>
      <c r="D28" s="7"/>
      <c r="E28" s="73">
        <v>6583</v>
      </c>
      <c r="F28" s="73">
        <v>283</v>
      </c>
      <c r="G28" s="73">
        <v>164231</v>
      </c>
      <c r="H28" s="73">
        <v>16458</v>
      </c>
      <c r="I28" s="73">
        <v>54350</v>
      </c>
      <c r="J28" s="73">
        <v>398957</v>
      </c>
      <c r="K28" s="73">
        <v>75157</v>
      </c>
      <c r="L28" s="74">
        <v>716019</v>
      </c>
    </row>
    <row r="29" spans="1:12" s="75" customFormat="1" ht="26.25" customHeight="1">
      <c r="A29" s="48">
        <v>3</v>
      </c>
      <c r="B29" s="8"/>
      <c r="C29" s="76" t="s">
        <v>20</v>
      </c>
      <c r="D29" s="7"/>
      <c r="E29" s="73">
        <v>5722</v>
      </c>
      <c r="F29" s="73">
        <v>243</v>
      </c>
      <c r="G29" s="73">
        <v>113919</v>
      </c>
      <c r="H29" s="73">
        <v>18352</v>
      </c>
      <c r="I29" s="73">
        <v>82395</v>
      </c>
      <c r="J29" s="73">
        <v>230849</v>
      </c>
      <c r="K29" s="73">
        <v>65201</v>
      </c>
      <c r="L29" s="74">
        <v>516681</v>
      </c>
    </row>
    <row r="30" spans="1:14" s="75" customFormat="1" ht="26.25" customHeight="1">
      <c r="A30" s="48">
        <v>4</v>
      </c>
      <c r="B30" s="8"/>
      <c r="C30" s="76" t="s">
        <v>0</v>
      </c>
      <c r="D30" s="7"/>
      <c r="E30" s="73">
        <v>6084</v>
      </c>
      <c r="F30" s="73">
        <v>125</v>
      </c>
      <c r="G30" s="73">
        <v>136464</v>
      </c>
      <c r="H30" s="73">
        <v>27237</v>
      </c>
      <c r="I30" s="73">
        <v>112236</v>
      </c>
      <c r="J30" s="73">
        <v>305947</v>
      </c>
      <c r="K30" s="73">
        <v>162573</v>
      </c>
      <c r="L30" s="74">
        <v>750666</v>
      </c>
      <c r="N30" s="77"/>
    </row>
    <row r="31" spans="1:12" s="75" customFormat="1" ht="26.25" customHeight="1">
      <c r="A31" s="48">
        <v>5</v>
      </c>
      <c r="B31" s="8"/>
      <c r="C31" s="76" t="s">
        <v>21</v>
      </c>
      <c r="D31" s="7"/>
      <c r="E31" s="73">
        <v>3534</v>
      </c>
      <c r="F31" s="73">
        <v>300</v>
      </c>
      <c r="G31" s="73">
        <v>107645</v>
      </c>
      <c r="H31" s="73">
        <v>28783</v>
      </c>
      <c r="I31" s="73">
        <v>78543</v>
      </c>
      <c r="J31" s="73">
        <v>247056</v>
      </c>
      <c r="K31" s="73">
        <v>142359</v>
      </c>
      <c r="L31" s="74">
        <v>608220</v>
      </c>
    </row>
    <row r="32" spans="1:12" s="75" customFormat="1" ht="26.25" customHeight="1">
      <c r="A32" s="48">
        <v>6</v>
      </c>
      <c r="B32" s="8"/>
      <c r="C32" s="76" t="s">
        <v>22</v>
      </c>
      <c r="D32" s="7"/>
      <c r="E32" s="73">
        <v>5382</v>
      </c>
      <c r="F32" s="73">
        <v>293</v>
      </c>
      <c r="G32" s="73">
        <v>87688</v>
      </c>
      <c r="H32" s="73">
        <v>13169</v>
      </c>
      <c r="I32" s="73">
        <v>37499</v>
      </c>
      <c r="J32" s="73">
        <v>480676</v>
      </c>
      <c r="K32" s="73">
        <v>74167</v>
      </c>
      <c r="L32" s="74">
        <v>698874</v>
      </c>
    </row>
    <row r="33" spans="1:12" s="77" customFormat="1" ht="15" customHeight="1">
      <c r="A33" s="48"/>
      <c r="B33" s="8"/>
      <c r="C33" s="76"/>
      <c r="D33" s="7"/>
      <c r="E33" s="73"/>
      <c r="F33" s="73"/>
      <c r="G33" s="73"/>
      <c r="H33" s="73"/>
      <c r="I33" s="73"/>
      <c r="J33" s="73"/>
      <c r="K33" s="73"/>
      <c r="L33" s="74"/>
    </row>
    <row r="34" spans="1:12" s="75" customFormat="1" ht="15" customHeight="1">
      <c r="A34" s="70" t="s">
        <v>24</v>
      </c>
      <c r="B34" s="71"/>
      <c r="C34" s="71"/>
      <c r="D34" s="72"/>
      <c r="E34" s="73">
        <f aca="true" t="shared" si="2" ref="E34:L34">SUM(E27:E32)</f>
        <v>40251</v>
      </c>
      <c r="F34" s="73">
        <f t="shared" si="2"/>
        <v>1800</v>
      </c>
      <c r="G34" s="73">
        <f t="shared" si="2"/>
        <v>999790</v>
      </c>
      <c r="H34" s="73">
        <f t="shared" si="2"/>
        <v>176577</v>
      </c>
      <c r="I34" s="73">
        <f t="shared" si="2"/>
        <v>482340</v>
      </c>
      <c r="J34" s="73">
        <f t="shared" si="2"/>
        <v>2859344</v>
      </c>
      <c r="K34" s="73">
        <f t="shared" si="2"/>
        <v>715564</v>
      </c>
      <c r="L34" s="74">
        <f t="shared" si="2"/>
        <v>5275666</v>
      </c>
    </row>
    <row r="35" spans="1:12" s="75" customFormat="1" ht="15" customHeight="1" thickBot="1">
      <c r="A35" s="78"/>
      <c r="B35" s="79"/>
      <c r="C35" s="79"/>
      <c r="D35" s="80"/>
      <c r="E35" s="81"/>
      <c r="F35" s="81"/>
      <c r="G35" s="81"/>
      <c r="H35" s="81"/>
      <c r="I35" s="81"/>
      <c r="J35" s="81"/>
      <c r="K35" s="81"/>
      <c r="L35" s="82"/>
    </row>
    <row r="36" spans="1:4" s="87" customFormat="1" ht="15" customHeight="1">
      <c r="A36" s="86"/>
      <c r="B36" s="86"/>
      <c r="C36" s="86"/>
      <c r="D36" s="86"/>
    </row>
    <row r="37" s="88" customFormat="1" ht="17.25" customHeight="1"/>
    <row r="38" s="88" customFormat="1" ht="17.25" customHeight="1"/>
  </sheetData>
  <sheetProtection/>
  <printOptions horizontalCentered="1"/>
  <pageMargins left="0.7874015748031497" right="0.7874015748031497" top="0.7874015748031497" bottom="0.3937007874015748" header="0.5118110236220472" footer="0.3937007874015748"/>
  <pageSetup fitToWidth="2" horizontalDpi="600" verticalDpi="600" orientation="portrait" paperSize="9" r:id="rId2"/>
  <colBreaks count="1" manualBreakCount="1">
    <brk id="12" max="3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38"/>
  <sheetViews>
    <sheetView view="pageBreakPreview" zoomScaleNormal="75" zoomScaleSheetLayoutView="100" zoomScalePageLayoutView="0" workbookViewId="0" topLeftCell="A1">
      <selection activeCell="E1" sqref="E1"/>
    </sheetView>
  </sheetViews>
  <sheetFormatPr defaultColWidth="9.00390625" defaultRowHeight="17.25" customHeight="1"/>
  <cols>
    <col min="1" max="1" width="2.75390625" style="1" customWidth="1"/>
    <col min="2" max="2" width="0.37109375" style="1" customWidth="1"/>
    <col min="3" max="3" width="10.375" style="1" customWidth="1"/>
    <col min="4" max="4" width="0.37109375" style="1" customWidth="1"/>
    <col min="5" max="12" width="8.125" style="85" customWidth="1"/>
    <col min="13" max="16384" width="9.00390625" style="85" customWidth="1"/>
  </cols>
  <sheetData>
    <row r="1" spans="1:5" s="1" customFormat="1" ht="17.25" customHeight="1">
      <c r="A1" s="44"/>
      <c r="B1" s="44"/>
      <c r="C1" s="44"/>
      <c r="E1" s="45" t="s">
        <v>35</v>
      </c>
    </row>
    <row r="2" spans="1:12" s="1" customFormat="1" ht="22.5" customHeight="1" thickBot="1">
      <c r="A2" s="44"/>
      <c r="B2" s="44"/>
      <c r="C2" s="44"/>
      <c r="E2" s="45" t="s">
        <v>37</v>
      </c>
      <c r="L2" s="63" t="s">
        <v>34</v>
      </c>
    </row>
    <row r="3" spans="1:12" s="26" customFormat="1" ht="17.25" customHeight="1">
      <c r="A3" s="53"/>
      <c r="B3" s="23"/>
      <c r="C3" s="54"/>
      <c r="D3" s="22"/>
      <c r="E3" s="23"/>
      <c r="F3" s="23"/>
      <c r="G3" s="23"/>
      <c r="H3" s="23"/>
      <c r="I3" s="24"/>
      <c r="J3" s="24"/>
      <c r="K3" s="24"/>
      <c r="L3" s="25"/>
    </row>
    <row r="4" spans="1:12" s="26" customFormat="1" ht="17.25" customHeight="1">
      <c r="A4" s="55"/>
      <c r="B4" s="56"/>
      <c r="C4" s="57" t="s">
        <v>3</v>
      </c>
      <c r="D4" s="27"/>
      <c r="E4" s="103" t="s">
        <v>38</v>
      </c>
      <c r="F4" s="104"/>
      <c r="G4" s="104"/>
      <c r="H4" s="104"/>
      <c r="I4" s="29"/>
      <c r="J4" s="29" t="s">
        <v>25</v>
      </c>
      <c r="K4" s="29"/>
      <c r="L4" s="30"/>
    </row>
    <row r="5" spans="1:12" s="26" customFormat="1" ht="17.25" customHeight="1">
      <c r="A5" s="55"/>
      <c r="B5" s="56"/>
      <c r="C5" s="56"/>
      <c r="D5" s="27"/>
      <c r="E5" s="31"/>
      <c r="F5" s="32"/>
      <c r="G5" s="31"/>
      <c r="H5" s="32"/>
      <c r="I5" s="14" t="s">
        <v>39</v>
      </c>
      <c r="J5" s="33" t="s">
        <v>40</v>
      </c>
      <c r="K5" s="14" t="s">
        <v>41</v>
      </c>
      <c r="L5" s="15" t="s">
        <v>4</v>
      </c>
    </row>
    <row r="6" spans="1:12" s="26" customFormat="1" ht="17.25" customHeight="1">
      <c r="A6" s="105" t="s">
        <v>23</v>
      </c>
      <c r="B6" s="106"/>
      <c r="C6" s="106"/>
      <c r="D6" s="27"/>
      <c r="E6" s="14" t="s">
        <v>26</v>
      </c>
      <c r="F6" s="32" t="s">
        <v>27</v>
      </c>
      <c r="G6" s="14" t="s">
        <v>28</v>
      </c>
      <c r="H6" s="32" t="s">
        <v>4</v>
      </c>
      <c r="I6" s="29"/>
      <c r="J6" s="29" t="s">
        <v>55</v>
      </c>
      <c r="K6" s="29"/>
      <c r="L6" s="30"/>
    </row>
    <row r="7" spans="1:12" s="26" customFormat="1" ht="17.25" customHeight="1">
      <c r="A7" s="58"/>
      <c r="B7" s="59"/>
      <c r="C7" s="59"/>
      <c r="D7" s="34"/>
      <c r="E7" s="35" t="s">
        <v>29</v>
      </c>
      <c r="F7" s="28" t="s">
        <v>30</v>
      </c>
      <c r="G7" s="35"/>
      <c r="H7" s="28"/>
      <c r="I7" s="36"/>
      <c r="J7" s="36"/>
      <c r="K7" s="36"/>
      <c r="L7" s="37"/>
    </row>
    <row r="8" spans="1:12" s="69" customFormat="1" ht="15" customHeight="1">
      <c r="A8" s="64"/>
      <c r="B8" s="65"/>
      <c r="C8" s="65"/>
      <c r="D8" s="66"/>
      <c r="E8" s="67"/>
      <c r="F8" s="67"/>
      <c r="G8" s="67"/>
      <c r="H8" s="67"/>
      <c r="I8" s="67"/>
      <c r="J8" s="67"/>
      <c r="K8" s="67"/>
      <c r="L8" s="68"/>
    </row>
    <row r="9" spans="1:12" s="75" customFormat="1" ht="15" customHeight="1">
      <c r="A9" s="70" t="s">
        <v>1</v>
      </c>
      <c r="B9" s="71"/>
      <c r="C9" s="71"/>
      <c r="D9" s="72"/>
      <c r="E9" s="73">
        <f aca="true" t="shared" si="0" ref="E9:L9">E25+E34</f>
        <v>1687819</v>
      </c>
      <c r="F9" s="73">
        <f t="shared" si="0"/>
        <v>11758283</v>
      </c>
      <c r="G9" s="73">
        <f t="shared" si="0"/>
        <v>4106309</v>
      </c>
      <c r="H9" s="73">
        <f t="shared" si="0"/>
        <v>17552411</v>
      </c>
      <c r="I9" s="73">
        <f t="shared" si="0"/>
        <v>167532670</v>
      </c>
      <c r="J9" s="73">
        <f t="shared" si="0"/>
        <v>0</v>
      </c>
      <c r="K9" s="73">
        <f t="shared" si="0"/>
        <v>32435803</v>
      </c>
      <c r="L9" s="74">
        <f t="shared" si="0"/>
        <v>217520884</v>
      </c>
    </row>
    <row r="10" spans="1:12" s="75" customFormat="1" ht="15" customHeight="1">
      <c r="A10" s="48"/>
      <c r="B10" s="8"/>
      <c r="C10" s="8"/>
      <c r="D10" s="7"/>
      <c r="E10" s="73"/>
      <c r="F10" s="73"/>
      <c r="G10" s="73"/>
      <c r="H10" s="73"/>
      <c r="I10" s="73"/>
      <c r="J10" s="73"/>
      <c r="K10" s="73"/>
      <c r="L10" s="74"/>
    </row>
    <row r="11" spans="1:12" s="75" customFormat="1" ht="26.25" customHeight="1">
      <c r="A11" s="48">
        <v>1</v>
      </c>
      <c r="B11" s="8"/>
      <c r="C11" s="76" t="s">
        <v>5</v>
      </c>
      <c r="D11" s="7"/>
      <c r="E11" s="73">
        <v>176419</v>
      </c>
      <c r="F11" s="73">
        <v>13328</v>
      </c>
      <c r="G11" s="73">
        <v>531266</v>
      </c>
      <c r="H11" s="73">
        <v>721013</v>
      </c>
      <c r="I11" s="73">
        <v>29777770</v>
      </c>
      <c r="J11" s="73">
        <v>0</v>
      </c>
      <c r="K11" s="73">
        <v>4481613</v>
      </c>
      <c r="L11" s="74">
        <v>34980396</v>
      </c>
    </row>
    <row r="12" spans="1:12" s="75" customFormat="1" ht="26.25" customHeight="1">
      <c r="A12" s="48">
        <v>2</v>
      </c>
      <c r="B12" s="8"/>
      <c r="C12" s="76" t="s">
        <v>6</v>
      </c>
      <c r="D12" s="7"/>
      <c r="E12" s="73">
        <v>207508</v>
      </c>
      <c r="F12" s="73">
        <v>1861228</v>
      </c>
      <c r="G12" s="73">
        <v>190558</v>
      </c>
      <c r="H12" s="73">
        <v>2259294</v>
      </c>
      <c r="I12" s="73">
        <v>18985795</v>
      </c>
      <c r="J12" s="73">
        <v>0</v>
      </c>
      <c r="K12" s="73">
        <v>3150268</v>
      </c>
      <c r="L12" s="74">
        <v>24395357</v>
      </c>
    </row>
    <row r="13" spans="1:12" s="75" customFormat="1" ht="26.25" customHeight="1">
      <c r="A13" s="48">
        <v>3</v>
      </c>
      <c r="B13" s="8"/>
      <c r="C13" s="76" t="s">
        <v>7</v>
      </c>
      <c r="D13" s="7"/>
      <c r="E13" s="73">
        <v>154975</v>
      </c>
      <c r="F13" s="73">
        <v>9561</v>
      </c>
      <c r="G13" s="73">
        <v>518596</v>
      </c>
      <c r="H13" s="73">
        <v>683132</v>
      </c>
      <c r="I13" s="73">
        <v>24315256</v>
      </c>
      <c r="J13" s="73">
        <v>0</v>
      </c>
      <c r="K13" s="73">
        <v>3143236</v>
      </c>
      <c r="L13" s="74">
        <v>28141624</v>
      </c>
    </row>
    <row r="14" spans="1:12" s="75" customFormat="1" ht="26.25" customHeight="1">
      <c r="A14" s="48">
        <v>4</v>
      </c>
      <c r="B14" s="8"/>
      <c r="C14" s="76" t="s">
        <v>8</v>
      </c>
      <c r="D14" s="7"/>
      <c r="E14" s="73">
        <v>64441</v>
      </c>
      <c r="F14" s="73">
        <v>154967</v>
      </c>
      <c r="G14" s="73">
        <v>85075</v>
      </c>
      <c r="H14" s="73">
        <v>304483</v>
      </c>
      <c r="I14" s="73">
        <v>6993516</v>
      </c>
      <c r="J14" s="73">
        <v>0</v>
      </c>
      <c r="K14" s="73">
        <v>1715924</v>
      </c>
      <c r="L14" s="74">
        <v>9013923</v>
      </c>
    </row>
    <row r="15" spans="1:12" s="75" customFormat="1" ht="26.25" customHeight="1">
      <c r="A15" s="48">
        <v>5</v>
      </c>
      <c r="B15" s="8"/>
      <c r="C15" s="76" t="s">
        <v>9</v>
      </c>
      <c r="D15" s="7"/>
      <c r="E15" s="73">
        <v>87492</v>
      </c>
      <c r="F15" s="73">
        <v>6075</v>
      </c>
      <c r="G15" s="73">
        <v>308923</v>
      </c>
      <c r="H15" s="73">
        <v>402490</v>
      </c>
      <c r="I15" s="73">
        <v>14343157</v>
      </c>
      <c r="J15" s="73">
        <v>0</v>
      </c>
      <c r="K15" s="73">
        <v>1376018</v>
      </c>
      <c r="L15" s="74">
        <v>16121665</v>
      </c>
    </row>
    <row r="16" spans="1:12" s="75" customFormat="1" ht="26.25" customHeight="1">
      <c r="A16" s="48">
        <v>6</v>
      </c>
      <c r="B16" s="8"/>
      <c r="C16" s="76" t="s">
        <v>10</v>
      </c>
      <c r="D16" s="7"/>
      <c r="E16" s="73">
        <v>38189</v>
      </c>
      <c r="F16" s="73">
        <v>806004</v>
      </c>
      <c r="G16" s="73">
        <v>76587</v>
      </c>
      <c r="H16" s="73">
        <v>920780</v>
      </c>
      <c r="I16" s="73">
        <v>6860598</v>
      </c>
      <c r="J16" s="73">
        <v>0</v>
      </c>
      <c r="K16" s="73">
        <v>621801</v>
      </c>
      <c r="L16" s="74">
        <v>8403179</v>
      </c>
    </row>
    <row r="17" spans="1:12" s="75" customFormat="1" ht="26.25" customHeight="1">
      <c r="A17" s="48">
        <v>7</v>
      </c>
      <c r="B17" s="8"/>
      <c r="C17" s="76" t="s">
        <v>11</v>
      </c>
      <c r="D17" s="7"/>
      <c r="E17" s="73">
        <v>335025</v>
      </c>
      <c r="F17" s="73">
        <v>2483822</v>
      </c>
      <c r="G17" s="73">
        <v>130334</v>
      </c>
      <c r="H17" s="73">
        <v>2949181</v>
      </c>
      <c r="I17" s="73">
        <v>18359344</v>
      </c>
      <c r="J17" s="73">
        <v>0</v>
      </c>
      <c r="K17" s="73">
        <v>3062725</v>
      </c>
      <c r="L17" s="74">
        <v>24371250</v>
      </c>
    </row>
    <row r="18" spans="1:12" s="75" customFormat="1" ht="26.25" customHeight="1">
      <c r="A18" s="48">
        <v>8</v>
      </c>
      <c r="B18" s="8"/>
      <c r="C18" s="76" t="s">
        <v>12</v>
      </c>
      <c r="D18" s="7"/>
      <c r="E18" s="73">
        <v>53310</v>
      </c>
      <c r="F18" s="73">
        <v>1349054</v>
      </c>
      <c r="G18" s="73">
        <v>321399</v>
      </c>
      <c r="H18" s="73">
        <v>1723763</v>
      </c>
      <c r="I18" s="73">
        <v>5631246</v>
      </c>
      <c r="J18" s="73">
        <v>0</v>
      </c>
      <c r="K18" s="73">
        <v>1614065</v>
      </c>
      <c r="L18" s="74">
        <v>8969074</v>
      </c>
    </row>
    <row r="19" spans="1:12" s="75" customFormat="1" ht="26.25" customHeight="1">
      <c r="A19" s="48">
        <v>9</v>
      </c>
      <c r="B19" s="8"/>
      <c r="C19" s="76" t="s">
        <v>13</v>
      </c>
      <c r="D19" s="7"/>
      <c r="E19" s="73">
        <v>37385</v>
      </c>
      <c r="F19" s="73">
        <v>129429</v>
      </c>
      <c r="G19" s="73">
        <v>130798</v>
      </c>
      <c r="H19" s="73">
        <v>297612</v>
      </c>
      <c r="I19" s="73">
        <v>4726073</v>
      </c>
      <c r="J19" s="73">
        <v>0</v>
      </c>
      <c r="K19" s="73">
        <v>1084549</v>
      </c>
      <c r="L19" s="74">
        <v>6108234</v>
      </c>
    </row>
    <row r="20" spans="1:12" s="75" customFormat="1" ht="26.25" customHeight="1">
      <c r="A20" s="48">
        <v>10</v>
      </c>
      <c r="B20" s="8"/>
      <c r="C20" s="76" t="s">
        <v>14</v>
      </c>
      <c r="D20" s="7"/>
      <c r="E20" s="73">
        <v>85112</v>
      </c>
      <c r="F20" s="73">
        <v>948146</v>
      </c>
      <c r="G20" s="73">
        <v>171833</v>
      </c>
      <c r="H20" s="73">
        <v>1205091</v>
      </c>
      <c r="I20" s="73">
        <v>3813275</v>
      </c>
      <c r="J20" s="73">
        <v>0</v>
      </c>
      <c r="K20" s="73">
        <v>1511275</v>
      </c>
      <c r="L20" s="74">
        <v>6529641</v>
      </c>
    </row>
    <row r="21" spans="1:12" s="75" customFormat="1" ht="26.25" customHeight="1">
      <c r="A21" s="48">
        <v>11</v>
      </c>
      <c r="B21" s="8"/>
      <c r="C21" s="76" t="s">
        <v>15</v>
      </c>
      <c r="D21" s="7"/>
      <c r="E21" s="73">
        <v>43091</v>
      </c>
      <c r="F21" s="73">
        <v>25734</v>
      </c>
      <c r="G21" s="73">
        <v>233018</v>
      </c>
      <c r="H21" s="73">
        <v>301843</v>
      </c>
      <c r="I21" s="73">
        <v>3367865</v>
      </c>
      <c r="J21" s="73">
        <v>0</v>
      </c>
      <c r="K21" s="73">
        <v>1726795</v>
      </c>
      <c r="L21" s="74">
        <v>5396503</v>
      </c>
    </row>
    <row r="22" spans="1:12" s="75" customFormat="1" ht="26.25" customHeight="1">
      <c r="A22" s="48">
        <v>12</v>
      </c>
      <c r="B22" s="8"/>
      <c r="C22" s="76" t="s">
        <v>16</v>
      </c>
      <c r="D22" s="7"/>
      <c r="E22" s="73">
        <v>93391</v>
      </c>
      <c r="F22" s="73">
        <v>1581186</v>
      </c>
      <c r="G22" s="73">
        <v>388285</v>
      </c>
      <c r="H22" s="73">
        <v>2062862</v>
      </c>
      <c r="I22" s="73">
        <v>16315661</v>
      </c>
      <c r="J22" s="73">
        <v>0</v>
      </c>
      <c r="K22" s="73">
        <v>2684616</v>
      </c>
      <c r="L22" s="74">
        <v>21063139</v>
      </c>
    </row>
    <row r="23" spans="1:12" s="75" customFormat="1" ht="26.25" customHeight="1">
      <c r="A23" s="48">
        <v>13</v>
      </c>
      <c r="B23" s="8"/>
      <c r="C23" s="76" t="s">
        <v>17</v>
      </c>
      <c r="D23" s="7"/>
      <c r="E23" s="73">
        <v>225834</v>
      </c>
      <c r="F23" s="73">
        <v>919565</v>
      </c>
      <c r="G23" s="73">
        <v>531965</v>
      </c>
      <c r="H23" s="73">
        <v>1677364</v>
      </c>
      <c r="I23" s="73">
        <v>7530331</v>
      </c>
      <c r="J23" s="73">
        <v>0</v>
      </c>
      <c r="K23" s="73">
        <v>3073491</v>
      </c>
      <c r="L23" s="74">
        <v>12281186</v>
      </c>
    </row>
    <row r="24" spans="1:12" s="75" customFormat="1" ht="15" customHeight="1">
      <c r="A24" s="48"/>
      <c r="B24" s="8"/>
      <c r="C24" s="76"/>
      <c r="D24" s="7"/>
      <c r="E24" s="73"/>
      <c r="F24" s="73"/>
      <c r="G24" s="73"/>
      <c r="H24" s="73"/>
      <c r="I24" s="73"/>
      <c r="J24" s="73"/>
      <c r="K24" s="73"/>
      <c r="L24" s="74"/>
    </row>
    <row r="25" spans="1:12" s="75" customFormat="1" ht="15" customHeight="1">
      <c r="A25" s="70" t="s">
        <v>2</v>
      </c>
      <c r="B25" s="71"/>
      <c r="C25" s="71"/>
      <c r="D25" s="72"/>
      <c r="E25" s="73">
        <f aca="true" t="shared" si="1" ref="E25:L25">SUM(E11:E23)</f>
        <v>1602172</v>
      </c>
      <c r="F25" s="73">
        <f t="shared" si="1"/>
        <v>10288099</v>
      </c>
      <c r="G25" s="73">
        <f t="shared" si="1"/>
        <v>3618637</v>
      </c>
      <c r="H25" s="73">
        <f t="shared" si="1"/>
        <v>15508908</v>
      </c>
      <c r="I25" s="73">
        <f t="shared" si="1"/>
        <v>161019887</v>
      </c>
      <c r="J25" s="73">
        <f t="shared" si="1"/>
        <v>0</v>
      </c>
      <c r="K25" s="73">
        <f t="shared" si="1"/>
        <v>29246376</v>
      </c>
      <c r="L25" s="74">
        <f t="shared" si="1"/>
        <v>205775171</v>
      </c>
    </row>
    <row r="26" spans="1:12" s="75" customFormat="1" ht="15" customHeight="1">
      <c r="A26" s="70"/>
      <c r="B26" s="71"/>
      <c r="C26" s="71"/>
      <c r="D26" s="72"/>
      <c r="E26" s="73"/>
      <c r="F26" s="73"/>
      <c r="G26" s="73"/>
      <c r="H26" s="73"/>
      <c r="I26" s="73"/>
      <c r="J26" s="73"/>
      <c r="K26" s="73"/>
      <c r="L26" s="74"/>
    </row>
    <row r="27" spans="1:12" s="75" customFormat="1" ht="26.25" customHeight="1">
      <c r="A27" s="48">
        <v>1</v>
      </c>
      <c r="B27" s="8"/>
      <c r="C27" s="76" t="s">
        <v>18</v>
      </c>
      <c r="D27" s="7"/>
      <c r="E27" s="73">
        <v>23038</v>
      </c>
      <c r="F27" s="73">
        <v>345152</v>
      </c>
      <c r="G27" s="73">
        <v>83501</v>
      </c>
      <c r="H27" s="73">
        <v>451691</v>
      </c>
      <c r="I27" s="73">
        <v>1883844</v>
      </c>
      <c r="J27" s="73">
        <v>0</v>
      </c>
      <c r="K27" s="73">
        <v>2754128</v>
      </c>
      <c r="L27" s="74">
        <v>5089663</v>
      </c>
    </row>
    <row r="28" spans="1:12" s="75" customFormat="1" ht="26.25" customHeight="1">
      <c r="A28" s="48">
        <v>2</v>
      </c>
      <c r="B28" s="8"/>
      <c r="C28" s="76" t="s">
        <v>19</v>
      </c>
      <c r="D28" s="7"/>
      <c r="E28" s="73">
        <v>10332</v>
      </c>
      <c r="F28" s="73">
        <v>153840</v>
      </c>
      <c r="G28" s="73">
        <v>86405</v>
      </c>
      <c r="H28" s="73">
        <v>250577</v>
      </c>
      <c r="I28" s="73">
        <v>721840</v>
      </c>
      <c r="J28" s="73">
        <v>0</v>
      </c>
      <c r="K28" s="73">
        <v>85225</v>
      </c>
      <c r="L28" s="74">
        <v>1057642</v>
      </c>
    </row>
    <row r="29" spans="1:12" s="75" customFormat="1" ht="26.25" customHeight="1">
      <c r="A29" s="48">
        <v>3</v>
      </c>
      <c r="B29" s="8"/>
      <c r="C29" s="76" t="s">
        <v>20</v>
      </c>
      <c r="D29" s="7"/>
      <c r="E29" s="73">
        <v>5848</v>
      </c>
      <c r="F29" s="73">
        <v>91962</v>
      </c>
      <c r="G29" s="73">
        <v>17651</v>
      </c>
      <c r="H29" s="73">
        <v>115461</v>
      </c>
      <c r="I29" s="73">
        <v>483693</v>
      </c>
      <c r="J29" s="73">
        <v>0</v>
      </c>
      <c r="K29" s="73">
        <v>128727</v>
      </c>
      <c r="L29" s="74">
        <v>727881</v>
      </c>
    </row>
    <row r="30" spans="1:12" s="75" customFormat="1" ht="26.25" customHeight="1">
      <c r="A30" s="48">
        <v>4</v>
      </c>
      <c r="B30" s="8"/>
      <c r="C30" s="76" t="s">
        <v>0</v>
      </c>
      <c r="D30" s="7"/>
      <c r="E30" s="73">
        <v>14244</v>
      </c>
      <c r="F30" s="73">
        <v>440284</v>
      </c>
      <c r="G30" s="73">
        <v>44464</v>
      </c>
      <c r="H30" s="73">
        <v>498992</v>
      </c>
      <c r="I30" s="73">
        <v>1655133</v>
      </c>
      <c r="J30" s="73">
        <v>0</v>
      </c>
      <c r="K30" s="73">
        <v>182468</v>
      </c>
      <c r="L30" s="74">
        <v>2336593</v>
      </c>
    </row>
    <row r="31" spans="1:16" s="75" customFormat="1" ht="26.25" customHeight="1">
      <c r="A31" s="48">
        <v>5</v>
      </c>
      <c r="B31" s="8"/>
      <c r="C31" s="76" t="s">
        <v>21</v>
      </c>
      <c r="D31" s="7"/>
      <c r="E31" s="73">
        <v>25707</v>
      </c>
      <c r="F31" s="73">
        <v>433989</v>
      </c>
      <c r="G31" s="73">
        <v>88627</v>
      </c>
      <c r="H31" s="73">
        <v>548323</v>
      </c>
      <c r="I31" s="73">
        <v>1346443</v>
      </c>
      <c r="J31" s="73">
        <v>0</v>
      </c>
      <c r="K31" s="73">
        <v>16662</v>
      </c>
      <c r="L31" s="74">
        <v>1911428</v>
      </c>
      <c r="P31" s="77"/>
    </row>
    <row r="32" spans="1:12" s="75" customFormat="1" ht="26.25" customHeight="1">
      <c r="A32" s="48">
        <v>6</v>
      </c>
      <c r="B32" s="8"/>
      <c r="C32" s="76" t="s">
        <v>22</v>
      </c>
      <c r="D32" s="7"/>
      <c r="E32" s="73">
        <v>6478</v>
      </c>
      <c r="F32" s="73">
        <v>4957</v>
      </c>
      <c r="G32" s="73">
        <v>167024</v>
      </c>
      <c r="H32" s="73">
        <v>178459</v>
      </c>
      <c r="I32" s="73">
        <v>421830</v>
      </c>
      <c r="J32" s="73">
        <v>0</v>
      </c>
      <c r="K32" s="73">
        <v>22217</v>
      </c>
      <c r="L32" s="74">
        <v>622506</v>
      </c>
    </row>
    <row r="33" spans="1:12" s="77" customFormat="1" ht="15" customHeight="1">
      <c r="A33" s="48"/>
      <c r="B33" s="8"/>
      <c r="C33" s="76"/>
      <c r="D33" s="7"/>
      <c r="E33" s="73"/>
      <c r="F33" s="73"/>
      <c r="G33" s="73"/>
      <c r="H33" s="73"/>
      <c r="I33" s="73"/>
      <c r="J33" s="73"/>
      <c r="K33" s="73"/>
      <c r="L33" s="74"/>
    </row>
    <row r="34" spans="1:12" s="75" customFormat="1" ht="15" customHeight="1">
      <c r="A34" s="70" t="s">
        <v>24</v>
      </c>
      <c r="B34" s="71"/>
      <c r="C34" s="71"/>
      <c r="D34" s="72"/>
      <c r="E34" s="73">
        <f aca="true" t="shared" si="2" ref="E34:L34">SUM(E27:E32)</f>
        <v>85647</v>
      </c>
      <c r="F34" s="73">
        <f t="shared" si="2"/>
        <v>1470184</v>
      </c>
      <c r="G34" s="73">
        <f t="shared" si="2"/>
        <v>487672</v>
      </c>
      <c r="H34" s="73">
        <f t="shared" si="2"/>
        <v>2043503</v>
      </c>
      <c r="I34" s="73">
        <f t="shared" si="2"/>
        <v>6512783</v>
      </c>
      <c r="J34" s="73">
        <f t="shared" si="2"/>
        <v>0</v>
      </c>
      <c r="K34" s="73">
        <f t="shared" si="2"/>
        <v>3189427</v>
      </c>
      <c r="L34" s="74">
        <f t="shared" si="2"/>
        <v>11745713</v>
      </c>
    </row>
    <row r="35" spans="1:12" s="75" customFormat="1" ht="15" customHeight="1" thickBot="1">
      <c r="A35" s="78"/>
      <c r="B35" s="79"/>
      <c r="C35" s="79"/>
      <c r="D35" s="80"/>
      <c r="E35" s="81"/>
      <c r="F35" s="81"/>
      <c r="G35" s="81"/>
      <c r="H35" s="81"/>
      <c r="I35" s="81"/>
      <c r="J35" s="81"/>
      <c r="K35" s="81"/>
      <c r="L35" s="82"/>
    </row>
    <row r="36" spans="1:4" s="84" customFormat="1" ht="19.5" customHeight="1">
      <c r="A36" s="83"/>
      <c r="B36" s="83"/>
      <c r="C36" s="83"/>
      <c r="D36" s="83"/>
    </row>
    <row r="37" spans="1:4" s="84" customFormat="1" ht="17.25" customHeight="1">
      <c r="A37" s="83"/>
      <c r="B37" s="83"/>
      <c r="C37" s="83"/>
      <c r="D37" s="83"/>
    </row>
    <row r="38" spans="1:4" s="84" customFormat="1" ht="17.25" customHeight="1">
      <c r="A38" s="83"/>
      <c r="B38" s="83"/>
      <c r="C38" s="83"/>
      <c r="D38" s="83"/>
    </row>
  </sheetData>
  <sheetProtection/>
  <mergeCells count="2">
    <mergeCell ref="E4:H4"/>
    <mergeCell ref="A6:C6"/>
  </mergeCells>
  <printOptions horizontalCentered="1"/>
  <pageMargins left="0.7874015748031497" right="0.7874015748031497" top="0.7874015748031497" bottom="0.3937007874015748" header="0.5118110236220472" footer="0.3937007874015748"/>
  <pageSetup fitToWidth="2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38"/>
  <sheetViews>
    <sheetView view="pageBreakPreview" zoomScaleNormal="75" zoomScaleSheetLayoutView="100" zoomScalePageLayoutView="0" workbookViewId="0" topLeftCell="A1">
      <selection activeCell="E1" sqref="E1"/>
    </sheetView>
  </sheetViews>
  <sheetFormatPr defaultColWidth="9.00390625" defaultRowHeight="17.25" customHeight="1"/>
  <cols>
    <col min="1" max="1" width="2.75390625" style="1" customWidth="1"/>
    <col min="2" max="2" width="0.37109375" style="1" customWidth="1"/>
    <col min="3" max="3" width="10.375" style="1" customWidth="1"/>
    <col min="4" max="4" width="0.37109375" style="1" customWidth="1"/>
    <col min="5" max="13" width="8.125" style="85" customWidth="1"/>
    <col min="14" max="16384" width="9.00390625" style="85" customWidth="1"/>
  </cols>
  <sheetData>
    <row r="1" spans="1:5" s="38" customFormat="1" ht="17.25" customHeight="1">
      <c r="A1" s="60"/>
      <c r="B1" s="60"/>
      <c r="C1" s="60"/>
      <c r="E1" s="45" t="s">
        <v>35</v>
      </c>
    </row>
    <row r="2" spans="1:13" s="38" customFormat="1" ht="22.5" customHeight="1" thickBot="1">
      <c r="A2" s="60"/>
      <c r="B2" s="60"/>
      <c r="C2" s="60"/>
      <c r="E2" s="45" t="s">
        <v>42</v>
      </c>
      <c r="M2" s="63" t="s">
        <v>34</v>
      </c>
    </row>
    <row r="3" spans="1:13" s="26" customFormat="1" ht="17.25" customHeight="1">
      <c r="A3" s="53"/>
      <c r="B3" s="23"/>
      <c r="C3" s="54"/>
      <c r="D3" s="22"/>
      <c r="E3" s="24"/>
      <c r="F3" s="24"/>
      <c r="G3" s="24"/>
      <c r="H3" s="24"/>
      <c r="I3" s="24"/>
      <c r="J3" s="24"/>
      <c r="K3" s="24"/>
      <c r="L3" s="22"/>
      <c r="M3" s="25"/>
    </row>
    <row r="4" spans="1:13" s="26" customFormat="1" ht="17.25" customHeight="1">
      <c r="A4" s="55"/>
      <c r="B4" s="56"/>
      <c r="C4" s="57" t="s">
        <v>3</v>
      </c>
      <c r="D4" s="27"/>
      <c r="E4" s="29"/>
      <c r="F4" s="29"/>
      <c r="G4" s="29"/>
      <c r="H4" s="29"/>
      <c r="I4" s="29"/>
      <c r="J4" s="29"/>
      <c r="K4" s="29"/>
      <c r="L4" s="27"/>
      <c r="M4" s="30"/>
    </row>
    <row r="5" spans="1:13" s="26" customFormat="1" ht="17.25" customHeight="1">
      <c r="A5" s="55"/>
      <c r="B5" s="56"/>
      <c r="C5" s="56"/>
      <c r="D5" s="27"/>
      <c r="E5" s="14" t="s">
        <v>43</v>
      </c>
      <c r="F5" s="14" t="s">
        <v>44</v>
      </c>
      <c r="G5" s="14" t="s">
        <v>45</v>
      </c>
      <c r="H5" s="14" t="s">
        <v>46</v>
      </c>
      <c r="I5" s="14" t="s">
        <v>47</v>
      </c>
      <c r="J5" s="14" t="s">
        <v>48</v>
      </c>
      <c r="K5" s="14" t="s">
        <v>49</v>
      </c>
      <c r="L5" s="21" t="s">
        <v>50</v>
      </c>
      <c r="M5" s="15" t="s">
        <v>4</v>
      </c>
    </row>
    <row r="6" spans="1:13" s="26" customFormat="1" ht="17.25" customHeight="1">
      <c r="A6" s="105" t="s">
        <v>23</v>
      </c>
      <c r="B6" s="106"/>
      <c r="C6" s="106"/>
      <c r="D6" s="27"/>
      <c r="E6" s="14"/>
      <c r="F6" s="14"/>
      <c r="G6" s="14"/>
      <c r="H6" s="14" t="s">
        <v>31</v>
      </c>
      <c r="I6" s="14"/>
      <c r="J6" s="14"/>
      <c r="K6" s="14"/>
      <c r="L6" s="21"/>
      <c r="M6" s="15"/>
    </row>
    <row r="7" spans="1:13" s="26" customFormat="1" ht="17.25" customHeight="1">
      <c r="A7" s="58"/>
      <c r="B7" s="59"/>
      <c r="C7" s="59"/>
      <c r="D7" s="34"/>
      <c r="E7" s="36"/>
      <c r="F7" s="36"/>
      <c r="G7" s="36"/>
      <c r="H7" s="36"/>
      <c r="I7" s="36"/>
      <c r="J7" s="36"/>
      <c r="K7" s="36"/>
      <c r="L7" s="34"/>
      <c r="M7" s="37"/>
    </row>
    <row r="8" spans="1:13" s="69" customFormat="1" ht="15" customHeight="1">
      <c r="A8" s="64"/>
      <c r="B8" s="65"/>
      <c r="C8" s="65"/>
      <c r="D8" s="66"/>
      <c r="E8" s="67"/>
      <c r="F8" s="67"/>
      <c r="G8" s="67"/>
      <c r="H8" s="67"/>
      <c r="I8" s="67"/>
      <c r="J8" s="67"/>
      <c r="K8" s="67"/>
      <c r="L8" s="67"/>
      <c r="M8" s="68"/>
    </row>
    <row r="9" spans="1:13" s="75" customFormat="1" ht="15" customHeight="1">
      <c r="A9" s="70" t="s">
        <v>1</v>
      </c>
      <c r="B9" s="71"/>
      <c r="C9" s="71"/>
      <c r="D9" s="72"/>
      <c r="E9" s="73">
        <f aca="true" t="shared" si="0" ref="E9:M9">E25+E34</f>
        <v>6607049</v>
      </c>
      <c r="F9" s="73">
        <f t="shared" si="0"/>
        <v>3302444</v>
      </c>
      <c r="G9" s="73">
        <f t="shared" si="0"/>
        <v>1028704</v>
      </c>
      <c r="H9" s="73">
        <f t="shared" si="0"/>
        <v>1279222</v>
      </c>
      <c r="I9" s="73">
        <f t="shared" si="0"/>
        <v>10498174</v>
      </c>
      <c r="J9" s="73">
        <f t="shared" si="0"/>
        <v>431449</v>
      </c>
      <c r="K9" s="73">
        <f t="shared" si="0"/>
        <v>927481</v>
      </c>
      <c r="L9" s="73">
        <f t="shared" si="0"/>
        <v>537485</v>
      </c>
      <c r="M9" s="74">
        <f t="shared" si="0"/>
        <v>24612008</v>
      </c>
    </row>
    <row r="10" spans="1:13" s="75" customFormat="1" ht="15" customHeight="1">
      <c r="A10" s="48"/>
      <c r="B10" s="8"/>
      <c r="C10" s="8"/>
      <c r="D10" s="7"/>
      <c r="E10" s="73"/>
      <c r="F10" s="73"/>
      <c r="G10" s="73"/>
      <c r="H10" s="73"/>
      <c r="I10" s="73"/>
      <c r="J10" s="73"/>
      <c r="K10" s="73"/>
      <c r="L10" s="73"/>
      <c r="M10" s="74"/>
    </row>
    <row r="11" spans="1:13" s="75" customFormat="1" ht="26.25" customHeight="1">
      <c r="A11" s="48">
        <v>1</v>
      </c>
      <c r="B11" s="8"/>
      <c r="C11" s="76" t="s">
        <v>5</v>
      </c>
      <c r="D11" s="7"/>
      <c r="E11" s="73">
        <v>391281</v>
      </c>
      <c r="F11" s="73">
        <v>684696</v>
      </c>
      <c r="G11" s="73">
        <v>133372</v>
      </c>
      <c r="H11" s="73">
        <v>122608</v>
      </c>
      <c r="I11" s="73">
        <v>1400132</v>
      </c>
      <c r="J11" s="73">
        <v>223726</v>
      </c>
      <c r="K11" s="73">
        <v>55430</v>
      </c>
      <c r="L11" s="73">
        <v>171137</v>
      </c>
      <c r="M11" s="74">
        <v>3182382</v>
      </c>
    </row>
    <row r="12" spans="1:13" s="75" customFormat="1" ht="26.25" customHeight="1">
      <c r="A12" s="48">
        <v>2</v>
      </c>
      <c r="B12" s="8"/>
      <c r="C12" s="76" t="s">
        <v>6</v>
      </c>
      <c r="D12" s="7"/>
      <c r="E12" s="73">
        <v>182549</v>
      </c>
      <c r="F12" s="73">
        <v>221203</v>
      </c>
      <c r="G12" s="73">
        <v>157743</v>
      </c>
      <c r="H12" s="73">
        <v>35331</v>
      </c>
      <c r="I12" s="73">
        <v>851725</v>
      </c>
      <c r="J12" s="73">
        <v>52870</v>
      </c>
      <c r="K12" s="73">
        <v>205637</v>
      </c>
      <c r="L12" s="73">
        <v>20586</v>
      </c>
      <c r="M12" s="74">
        <v>1727644</v>
      </c>
    </row>
    <row r="13" spans="1:13" s="75" customFormat="1" ht="26.25" customHeight="1">
      <c r="A13" s="48">
        <v>3</v>
      </c>
      <c r="B13" s="8"/>
      <c r="C13" s="76" t="s">
        <v>7</v>
      </c>
      <c r="D13" s="7"/>
      <c r="E13" s="73">
        <v>842707</v>
      </c>
      <c r="F13" s="73">
        <v>478062</v>
      </c>
      <c r="G13" s="73">
        <v>163786</v>
      </c>
      <c r="H13" s="73">
        <v>336719</v>
      </c>
      <c r="I13" s="73">
        <v>1763986</v>
      </c>
      <c r="J13" s="73">
        <v>69311</v>
      </c>
      <c r="K13" s="73">
        <v>103304</v>
      </c>
      <c r="L13" s="73">
        <v>31219</v>
      </c>
      <c r="M13" s="74">
        <v>3789094</v>
      </c>
    </row>
    <row r="14" spans="1:13" s="75" customFormat="1" ht="26.25" customHeight="1">
      <c r="A14" s="48">
        <v>4</v>
      </c>
      <c r="B14" s="8"/>
      <c r="C14" s="76" t="s">
        <v>8</v>
      </c>
      <c r="D14" s="7"/>
      <c r="E14" s="73">
        <v>554151</v>
      </c>
      <c r="F14" s="73">
        <v>122721</v>
      </c>
      <c r="G14" s="73">
        <v>57020</v>
      </c>
      <c r="H14" s="73">
        <v>137251</v>
      </c>
      <c r="I14" s="73">
        <v>887990</v>
      </c>
      <c r="J14" s="73">
        <v>800</v>
      </c>
      <c r="K14" s="73">
        <v>68202</v>
      </c>
      <c r="L14" s="73">
        <v>17351</v>
      </c>
      <c r="M14" s="74">
        <v>1845486</v>
      </c>
    </row>
    <row r="15" spans="1:13" s="75" customFormat="1" ht="26.25" customHeight="1">
      <c r="A15" s="48">
        <v>5</v>
      </c>
      <c r="B15" s="8"/>
      <c r="C15" s="76" t="s">
        <v>9</v>
      </c>
      <c r="D15" s="7"/>
      <c r="E15" s="73">
        <v>354778</v>
      </c>
      <c r="F15" s="73">
        <v>388507</v>
      </c>
      <c r="G15" s="73">
        <v>147249</v>
      </c>
      <c r="H15" s="73">
        <v>38730</v>
      </c>
      <c r="I15" s="73">
        <v>886903</v>
      </c>
      <c r="J15" s="73">
        <v>10028</v>
      </c>
      <c r="K15" s="73">
        <v>203625</v>
      </c>
      <c r="L15" s="73">
        <v>117218</v>
      </c>
      <c r="M15" s="74">
        <v>2147038</v>
      </c>
    </row>
    <row r="16" spans="1:13" s="75" customFormat="1" ht="26.25" customHeight="1">
      <c r="A16" s="48">
        <v>6</v>
      </c>
      <c r="B16" s="8"/>
      <c r="C16" s="76" t="s">
        <v>10</v>
      </c>
      <c r="D16" s="7"/>
      <c r="E16" s="73">
        <v>112959</v>
      </c>
      <c r="F16" s="73">
        <v>101640</v>
      </c>
      <c r="G16" s="73">
        <v>14798</v>
      </c>
      <c r="H16" s="73">
        <v>17546</v>
      </c>
      <c r="I16" s="73">
        <v>538160</v>
      </c>
      <c r="J16" s="73">
        <v>332</v>
      </c>
      <c r="K16" s="73">
        <v>12131</v>
      </c>
      <c r="L16" s="73">
        <v>3062</v>
      </c>
      <c r="M16" s="74">
        <v>800628</v>
      </c>
    </row>
    <row r="17" spans="1:13" s="75" customFormat="1" ht="26.25" customHeight="1">
      <c r="A17" s="48">
        <v>7</v>
      </c>
      <c r="B17" s="8"/>
      <c r="C17" s="76" t="s">
        <v>11</v>
      </c>
      <c r="D17" s="7"/>
      <c r="E17" s="73">
        <v>2906387</v>
      </c>
      <c r="F17" s="73">
        <v>388429</v>
      </c>
      <c r="G17" s="73">
        <v>68540</v>
      </c>
      <c r="H17" s="73">
        <v>55868</v>
      </c>
      <c r="I17" s="73">
        <v>1212667</v>
      </c>
      <c r="J17" s="73">
        <v>225</v>
      </c>
      <c r="K17" s="73">
        <v>22700</v>
      </c>
      <c r="L17" s="73">
        <v>110759</v>
      </c>
      <c r="M17" s="74">
        <v>4765575</v>
      </c>
    </row>
    <row r="18" spans="1:13" s="75" customFormat="1" ht="26.25" customHeight="1">
      <c r="A18" s="48">
        <v>8</v>
      </c>
      <c r="B18" s="8"/>
      <c r="C18" s="76" t="s">
        <v>12</v>
      </c>
      <c r="D18" s="7"/>
      <c r="E18" s="73">
        <v>69000</v>
      </c>
      <c r="F18" s="73">
        <v>81046</v>
      </c>
      <c r="G18" s="73">
        <v>24269</v>
      </c>
      <c r="H18" s="73">
        <v>23453</v>
      </c>
      <c r="I18" s="73">
        <v>252227</v>
      </c>
      <c r="J18" s="73">
        <v>800</v>
      </c>
      <c r="K18" s="73">
        <v>15372</v>
      </c>
      <c r="L18" s="73">
        <v>1606</v>
      </c>
      <c r="M18" s="74">
        <v>467773</v>
      </c>
    </row>
    <row r="19" spans="1:13" s="75" customFormat="1" ht="26.25" customHeight="1">
      <c r="A19" s="48">
        <v>9</v>
      </c>
      <c r="B19" s="8"/>
      <c r="C19" s="76" t="s">
        <v>13</v>
      </c>
      <c r="D19" s="7"/>
      <c r="E19" s="73">
        <v>157565</v>
      </c>
      <c r="F19" s="73">
        <v>74624</v>
      </c>
      <c r="G19" s="73">
        <v>28534</v>
      </c>
      <c r="H19" s="73">
        <v>113331</v>
      </c>
      <c r="I19" s="73">
        <v>91637</v>
      </c>
      <c r="J19" s="73">
        <v>31596</v>
      </c>
      <c r="K19" s="73">
        <v>29799</v>
      </c>
      <c r="L19" s="73">
        <v>12835</v>
      </c>
      <c r="M19" s="74">
        <v>539921</v>
      </c>
    </row>
    <row r="20" spans="1:13" s="75" customFormat="1" ht="26.25" customHeight="1">
      <c r="A20" s="48">
        <v>10</v>
      </c>
      <c r="B20" s="8"/>
      <c r="C20" s="76" t="s">
        <v>14</v>
      </c>
      <c r="D20" s="7"/>
      <c r="E20" s="73">
        <v>92506</v>
      </c>
      <c r="F20" s="73">
        <v>64127</v>
      </c>
      <c r="G20" s="73">
        <v>66663</v>
      </c>
      <c r="H20" s="73">
        <v>93763</v>
      </c>
      <c r="I20" s="73">
        <v>207265</v>
      </c>
      <c r="J20" s="73">
        <v>4505</v>
      </c>
      <c r="K20" s="73">
        <v>10289</v>
      </c>
      <c r="L20" s="73">
        <v>12812</v>
      </c>
      <c r="M20" s="74">
        <v>551930</v>
      </c>
    </row>
    <row r="21" spans="1:13" s="75" customFormat="1" ht="26.25" customHeight="1">
      <c r="A21" s="48">
        <v>11</v>
      </c>
      <c r="B21" s="8"/>
      <c r="C21" s="76" t="s">
        <v>15</v>
      </c>
      <c r="D21" s="7"/>
      <c r="E21" s="73">
        <v>138063</v>
      </c>
      <c r="F21" s="73">
        <v>92109</v>
      </c>
      <c r="G21" s="73">
        <v>10068</v>
      </c>
      <c r="H21" s="73">
        <v>116845</v>
      </c>
      <c r="I21" s="73">
        <v>339188</v>
      </c>
      <c r="J21" s="73">
        <v>919</v>
      </c>
      <c r="K21" s="73">
        <v>38965</v>
      </c>
      <c r="L21" s="73">
        <v>10685</v>
      </c>
      <c r="M21" s="74">
        <v>746842</v>
      </c>
    </row>
    <row r="22" spans="1:13" s="75" customFormat="1" ht="26.25" customHeight="1">
      <c r="A22" s="48">
        <v>12</v>
      </c>
      <c r="B22" s="8"/>
      <c r="C22" s="76" t="s">
        <v>16</v>
      </c>
      <c r="D22" s="7"/>
      <c r="E22" s="73">
        <v>418294</v>
      </c>
      <c r="F22" s="73">
        <v>211287</v>
      </c>
      <c r="G22" s="73">
        <v>90354</v>
      </c>
      <c r="H22" s="73">
        <v>81134</v>
      </c>
      <c r="I22" s="73">
        <v>1013692</v>
      </c>
      <c r="J22" s="73">
        <v>14450</v>
      </c>
      <c r="K22" s="73">
        <v>81251</v>
      </c>
      <c r="L22" s="73">
        <v>23687</v>
      </c>
      <c r="M22" s="74">
        <v>1934149</v>
      </c>
    </row>
    <row r="23" spans="1:13" s="75" customFormat="1" ht="26.25" customHeight="1">
      <c r="A23" s="48">
        <v>13</v>
      </c>
      <c r="B23" s="8"/>
      <c r="C23" s="76" t="s">
        <v>17</v>
      </c>
      <c r="D23" s="7"/>
      <c r="E23" s="73">
        <v>285321</v>
      </c>
      <c r="F23" s="73">
        <v>80298</v>
      </c>
      <c r="G23" s="73">
        <v>14072</v>
      </c>
      <c r="H23" s="73">
        <v>38406</v>
      </c>
      <c r="I23" s="73">
        <v>805914</v>
      </c>
      <c r="J23" s="73">
        <v>10429</v>
      </c>
      <c r="K23" s="73">
        <v>11423</v>
      </c>
      <c r="L23" s="73">
        <v>3424</v>
      </c>
      <c r="M23" s="74">
        <v>1249287</v>
      </c>
    </row>
    <row r="24" spans="1:13" s="75" customFormat="1" ht="15" customHeight="1">
      <c r="A24" s="48"/>
      <c r="B24" s="8"/>
      <c r="C24" s="76"/>
      <c r="D24" s="7"/>
      <c r="E24" s="73"/>
      <c r="F24" s="73"/>
      <c r="G24" s="73"/>
      <c r="H24" s="73"/>
      <c r="I24" s="73"/>
      <c r="J24" s="73"/>
      <c r="K24" s="73"/>
      <c r="L24" s="73"/>
      <c r="M24" s="74"/>
    </row>
    <row r="25" spans="1:13" s="75" customFormat="1" ht="15" customHeight="1">
      <c r="A25" s="70" t="s">
        <v>2</v>
      </c>
      <c r="B25" s="71"/>
      <c r="C25" s="71"/>
      <c r="D25" s="72"/>
      <c r="E25" s="73">
        <f>SUM(E11:E23)</f>
        <v>6505561</v>
      </c>
      <c r="F25" s="73">
        <f aca="true" t="shared" si="1" ref="F25:M25">SUM(F11:F23)</f>
        <v>2988749</v>
      </c>
      <c r="G25" s="73">
        <f t="shared" si="1"/>
        <v>976468</v>
      </c>
      <c r="H25" s="73">
        <f t="shared" si="1"/>
        <v>1210985</v>
      </c>
      <c r="I25" s="73">
        <f t="shared" si="1"/>
        <v>10251486</v>
      </c>
      <c r="J25" s="73">
        <f t="shared" si="1"/>
        <v>419991</v>
      </c>
      <c r="K25" s="73">
        <f t="shared" si="1"/>
        <v>858128</v>
      </c>
      <c r="L25" s="73">
        <f t="shared" si="1"/>
        <v>536381</v>
      </c>
      <c r="M25" s="74">
        <f t="shared" si="1"/>
        <v>23747749</v>
      </c>
    </row>
    <row r="26" spans="1:13" s="75" customFormat="1" ht="15" customHeight="1">
      <c r="A26" s="70"/>
      <c r="B26" s="71"/>
      <c r="C26" s="71"/>
      <c r="D26" s="72"/>
      <c r="E26" s="73"/>
      <c r="F26" s="73"/>
      <c r="G26" s="73"/>
      <c r="H26" s="73"/>
      <c r="I26" s="73"/>
      <c r="J26" s="73"/>
      <c r="K26" s="73"/>
      <c r="L26" s="73"/>
      <c r="M26" s="74"/>
    </row>
    <row r="27" spans="1:13" s="75" customFormat="1" ht="26.25" customHeight="1">
      <c r="A27" s="48">
        <v>1</v>
      </c>
      <c r="B27" s="8"/>
      <c r="C27" s="76" t="s">
        <v>18</v>
      </c>
      <c r="D27" s="7"/>
      <c r="E27" s="73">
        <v>24408</v>
      </c>
      <c r="F27" s="73">
        <v>110298</v>
      </c>
      <c r="G27" s="73">
        <v>12015</v>
      </c>
      <c r="H27" s="73">
        <v>34137</v>
      </c>
      <c r="I27" s="73">
        <v>106157</v>
      </c>
      <c r="J27" s="73">
        <v>54</v>
      </c>
      <c r="K27" s="73">
        <v>11431</v>
      </c>
      <c r="L27" s="73">
        <v>345</v>
      </c>
      <c r="M27" s="74">
        <v>298845</v>
      </c>
    </row>
    <row r="28" spans="1:13" s="75" customFormat="1" ht="26.25" customHeight="1">
      <c r="A28" s="48">
        <v>2</v>
      </c>
      <c r="B28" s="8"/>
      <c r="C28" s="76" t="s">
        <v>19</v>
      </c>
      <c r="D28" s="7"/>
      <c r="E28" s="73">
        <v>6761</v>
      </c>
      <c r="F28" s="73">
        <v>43478</v>
      </c>
      <c r="G28" s="73">
        <v>7083</v>
      </c>
      <c r="H28" s="73">
        <v>543</v>
      </c>
      <c r="I28" s="73">
        <v>22614</v>
      </c>
      <c r="J28" s="73">
        <v>10698</v>
      </c>
      <c r="K28" s="73">
        <v>6837</v>
      </c>
      <c r="L28" s="73">
        <v>100</v>
      </c>
      <c r="M28" s="74">
        <v>98114</v>
      </c>
    </row>
    <row r="29" spans="1:17" s="75" customFormat="1" ht="26.25" customHeight="1">
      <c r="A29" s="48">
        <v>3</v>
      </c>
      <c r="B29" s="8"/>
      <c r="C29" s="76" t="s">
        <v>20</v>
      </c>
      <c r="D29" s="7"/>
      <c r="E29" s="73">
        <v>19313</v>
      </c>
      <c r="F29" s="73">
        <v>88316</v>
      </c>
      <c r="G29" s="73">
        <v>14669</v>
      </c>
      <c r="H29" s="73">
        <v>11459</v>
      </c>
      <c r="I29" s="73">
        <v>69247</v>
      </c>
      <c r="J29" s="73">
        <v>0</v>
      </c>
      <c r="K29" s="73">
        <v>10198</v>
      </c>
      <c r="L29" s="73">
        <v>184</v>
      </c>
      <c r="M29" s="74">
        <v>213386</v>
      </c>
      <c r="Q29" s="77"/>
    </row>
    <row r="30" spans="1:13" s="75" customFormat="1" ht="26.25" customHeight="1">
      <c r="A30" s="48">
        <v>4</v>
      </c>
      <c r="B30" s="8"/>
      <c r="C30" s="76" t="s">
        <v>0</v>
      </c>
      <c r="D30" s="7"/>
      <c r="E30" s="73">
        <v>14946</v>
      </c>
      <c r="F30" s="73">
        <v>36850</v>
      </c>
      <c r="G30" s="73">
        <v>1585</v>
      </c>
      <c r="H30" s="73">
        <v>10326</v>
      </c>
      <c r="I30" s="73">
        <v>10769</v>
      </c>
      <c r="J30" s="73">
        <v>0</v>
      </c>
      <c r="K30" s="73">
        <v>21505</v>
      </c>
      <c r="L30" s="73">
        <v>475</v>
      </c>
      <c r="M30" s="74">
        <v>96456</v>
      </c>
    </row>
    <row r="31" spans="1:13" s="75" customFormat="1" ht="26.25" customHeight="1">
      <c r="A31" s="48">
        <v>5</v>
      </c>
      <c r="B31" s="8"/>
      <c r="C31" s="76" t="s">
        <v>21</v>
      </c>
      <c r="D31" s="7"/>
      <c r="E31" s="73">
        <v>18723</v>
      </c>
      <c r="F31" s="73">
        <v>34629</v>
      </c>
      <c r="G31" s="73">
        <v>16884</v>
      </c>
      <c r="H31" s="73">
        <v>5062</v>
      </c>
      <c r="I31" s="73">
        <v>36901</v>
      </c>
      <c r="J31" s="73">
        <v>94</v>
      </c>
      <c r="K31" s="73">
        <v>19382</v>
      </c>
      <c r="L31" s="73">
        <v>0</v>
      </c>
      <c r="M31" s="74">
        <v>131675</v>
      </c>
    </row>
    <row r="32" spans="1:13" s="75" customFormat="1" ht="26.25" customHeight="1">
      <c r="A32" s="48">
        <v>6</v>
      </c>
      <c r="B32" s="8"/>
      <c r="C32" s="76" t="s">
        <v>22</v>
      </c>
      <c r="D32" s="7"/>
      <c r="E32" s="73">
        <v>17337</v>
      </c>
      <c r="F32" s="73">
        <v>124</v>
      </c>
      <c r="G32" s="73">
        <v>0</v>
      </c>
      <c r="H32" s="73">
        <v>6710</v>
      </c>
      <c r="I32" s="73">
        <v>1000</v>
      </c>
      <c r="J32" s="73">
        <v>612</v>
      </c>
      <c r="K32" s="73">
        <v>0</v>
      </c>
      <c r="L32" s="73">
        <v>0</v>
      </c>
      <c r="M32" s="74">
        <v>25783</v>
      </c>
    </row>
    <row r="33" spans="1:13" s="77" customFormat="1" ht="15" customHeight="1">
      <c r="A33" s="48"/>
      <c r="B33" s="8"/>
      <c r="C33" s="76"/>
      <c r="D33" s="7"/>
      <c r="E33" s="73"/>
      <c r="F33" s="73"/>
      <c r="G33" s="73"/>
      <c r="H33" s="73"/>
      <c r="I33" s="73"/>
      <c r="J33" s="73"/>
      <c r="K33" s="73"/>
      <c r="L33" s="73"/>
      <c r="M33" s="74"/>
    </row>
    <row r="34" spans="1:13" s="75" customFormat="1" ht="15" customHeight="1">
      <c r="A34" s="70" t="s">
        <v>24</v>
      </c>
      <c r="B34" s="71"/>
      <c r="C34" s="71"/>
      <c r="D34" s="72"/>
      <c r="E34" s="73">
        <f aca="true" t="shared" si="2" ref="E34:M34">SUM(E27:E32)</f>
        <v>101488</v>
      </c>
      <c r="F34" s="73">
        <f t="shared" si="2"/>
        <v>313695</v>
      </c>
      <c r="G34" s="73">
        <f t="shared" si="2"/>
        <v>52236</v>
      </c>
      <c r="H34" s="73">
        <f t="shared" si="2"/>
        <v>68237</v>
      </c>
      <c r="I34" s="73">
        <f t="shared" si="2"/>
        <v>246688</v>
      </c>
      <c r="J34" s="73">
        <f t="shared" si="2"/>
        <v>11458</v>
      </c>
      <c r="K34" s="73">
        <f t="shared" si="2"/>
        <v>69353</v>
      </c>
      <c r="L34" s="73">
        <f t="shared" si="2"/>
        <v>1104</v>
      </c>
      <c r="M34" s="74">
        <f t="shared" si="2"/>
        <v>864259</v>
      </c>
    </row>
    <row r="35" spans="1:13" s="75" customFormat="1" ht="15" customHeight="1" thickBot="1">
      <c r="A35" s="78"/>
      <c r="B35" s="79"/>
      <c r="C35" s="79"/>
      <c r="D35" s="80"/>
      <c r="E35" s="81"/>
      <c r="F35" s="81"/>
      <c r="G35" s="81"/>
      <c r="H35" s="81"/>
      <c r="I35" s="81"/>
      <c r="J35" s="81"/>
      <c r="K35" s="81"/>
      <c r="L35" s="81"/>
      <c r="M35" s="82"/>
    </row>
    <row r="36" spans="1:4" s="89" customFormat="1" ht="17.25" customHeight="1">
      <c r="A36" s="84"/>
      <c r="B36" s="84"/>
      <c r="C36" s="84"/>
      <c r="D36" s="84"/>
    </row>
    <row r="37" spans="1:4" s="89" customFormat="1" ht="17.25" customHeight="1">
      <c r="A37" s="84"/>
      <c r="B37" s="84"/>
      <c r="C37" s="84"/>
      <c r="D37" s="84"/>
    </row>
    <row r="38" spans="1:4" s="89" customFormat="1" ht="17.25" customHeight="1">
      <c r="A38" s="84"/>
      <c r="B38" s="84"/>
      <c r="C38" s="84"/>
      <c r="D38" s="84"/>
    </row>
  </sheetData>
  <sheetProtection/>
  <mergeCells count="1">
    <mergeCell ref="A6:C6"/>
  </mergeCells>
  <printOptions horizontalCentered="1"/>
  <pageMargins left="0.7874015748031497" right="0.7874015748031497" top="0.7874015748031497" bottom="0.3937007874015748" header="0.5118110236220472" footer="0.3937007874015748"/>
  <pageSetup fitToWidth="2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P38"/>
  <sheetViews>
    <sheetView view="pageBreakPreview" zoomScaleNormal="75" zoomScaleSheetLayoutView="100" zoomScalePageLayoutView="0" workbookViewId="0" topLeftCell="A1">
      <selection activeCell="L13" sqref="L13"/>
    </sheetView>
  </sheetViews>
  <sheetFormatPr defaultColWidth="9.00390625" defaultRowHeight="17.25" customHeight="1"/>
  <cols>
    <col min="1" max="1" width="2.75390625" style="1" customWidth="1"/>
    <col min="2" max="2" width="0.37109375" style="1" customWidth="1"/>
    <col min="3" max="3" width="10.375" style="1" customWidth="1"/>
    <col min="4" max="4" width="0.37109375" style="1" customWidth="1"/>
    <col min="5" max="9" width="12.375" style="85" customWidth="1"/>
    <col min="10" max="16384" width="9.00390625" style="85" customWidth="1"/>
  </cols>
  <sheetData>
    <row r="1" spans="1:5" s="1" customFormat="1" ht="17.25" customHeight="1">
      <c r="A1" s="44"/>
      <c r="B1" s="44"/>
      <c r="C1" s="44"/>
      <c r="E1" s="45" t="s">
        <v>35</v>
      </c>
    </row>
    <row r="2" spans="1:9" s="1" customFormat="1" ht="22.5" customHeight="1" thickBot="1">
      <c r="A2" s="44"/>
      <c r="B2" s="44"/>
      <c r="C2" s="44"/>
      <c r="E2" s="45" t="s">
        <v>51</v>
      </c>
      <c r="I2" s="90" t="s">
        <v>34</v>
      </c>
    </row>
    <row r="3" spans="1:9" s="6" customFormat="1" ht="17.25" customHeight="1">
      <c r="A3" s="46"/>
      <c r="B3" s="3"/>
      <c r="C3" s="47"/>
      <c r="D3" s="2"/>
      <c r="E3" s="3"/>
      <c r="F3" s="3"/>
      <c r="G3" s="3"/>
      <c r="H3" s="3"/>
      <c r="I3" s="39"/>
    </row>
    <row r="4" spans="1:9" s="6" customFormat="1" ht="17.25" customHeight="1">
      <c r="A4" s="48"/>
      <c r="B4" s="8"/>
      <c r="C4" s="62" t="s">
        <v>3</v>
      </c>
      <c r="D4" s="7"/>
      <c r="E4" s="107" t="s">
        <v>32</v>
      </c>
      <c r="F4" s="107"/>
      <c r="G4" s="107"/>
      <c r="H4" s="107"/>
      <c r="I4" s="108"/>
    </row>
    <row r="5" spans="1:9" s="6" customFormat="1" ht="17.25" customHeight="1">
      <c r="A5" s="48"/>
      <c r="B5" s="8"/>
      <c r="C5" s="8"/>
      <c r="D5" s="7"/>
      <c r="E5" s="40"/>
      <c r="F5" s="41"/>
      <c r="G5" s="41"/>
      <c r="H5" s="41"/>
      <c r="I5" s="42"/>
    </row>
    <row r="6" spans="1:9" s="6" customFormat="1" ht="17.25" customHeight="1">
      <c r="A6" s="109" t="s">
        <v>23</v>
      </c>
      <c r="B6" s="110"/>
      <c r="C6" s="110"/>
      <c r="D6" s="7"/>
      <c r="E6" s="13" t="s">
        <v>52</v>
      </c>
      <c r="F6" s="14" t="s">
        <v>53</v>
      </c>
      <c r="G6" s="14" t="s">
        <v>54</v>
      </c>
      <c r="H6" s="32" t="s">
        <v>41</v>
      </c>
      <c r="I6" s="15" t="s">
        <v>4</v>
      </c>
    </row>
    <row r="7" spans="1:9" s="6" customFormat="1" ht="17.25" customHeight="1">
      <c r="A7" s="51"/>
      <c r="B7" s="52"/>
      <c r="C7" s="43"/>
      <c r="D7" s="17"/>
      <c r="E7" s="43"/>
      <c r="F7" s="19"/>
      <c r="G7" s="19"/>
      <c r="H7" s="18"/>
      <c r="I7" s="20"/>
    </row>
    <row r="8" spans="1:16" s="69" customFormat="1" ht="15" customHeight="1">
      <c r="A8" s="64"/>
      <c r="B8" s="65"/>
      <c r="C8" s="65"/>
      <c r="D8" s="66"/>
      <c r="E8" s="91"/>
      <c r="F8" s="91"/>
      <c r="G8" s="91"/>
      <c r="H8" s="91"/>
      <c r="I8" s="92"/>
      <c r="P8" s="61"/>
    </row>
    <row r="9" spans="1:16" s="75" customFormat="1" ht="15" customHeight="1">
      <c r="A9" s="93" t="s">
        <v>1</v>
      </c>
      <c r="B9" s="94"/>
      <c r="C9" s="94"/>
      <c r="D9" s="72"/>
      <c r="E9" s="95">
        <f>E25+E34</f>
        <v>1552188</v>
      </c>
      <c r="F9" s="95">
        <f>F25+F34</f>
        <v>138408</v>
      </c>
      <c r="G9" s="95">
        <f>G25+G34</f>
        <v>617365</v>
      </c>
      <c r="H9" s="95">
        <f>H25+H34</f>
        <v>3966515</v>
      </c>
      <c r="I9" s="96">
        <f>I25+I34</f>
        <v>6274476</v>
      </c>
      <c r="P9" s="6"/>
    </row>
    <row r="10" spans="1:16" s="75" customFormat="1" ht="15" customHeight="1">
      <c r="A10" s="97"/>
      <c r="B10" s="98"/>
      <c r="C10" s="98"/>
      <c r="D10" s="7"/>
      <c r="E10" s="95"/>
      <c r="F10" s="95"/>
      <c r="G10" s="95"/>
      <c r="H10" s="95"/>
      <c r="I10" s="96"/>
      <c r="P10" s="6"/>
    </row>
    <row r="11" spans="1:16" s="75" customFormat="1" ht="26.25" customHeight="1">
      <c r="A11" s="97">
        <v>1</v>
      </c>
      <c r="B11" s="98"/>
      <c r="C11" s="99" t="s">
        <v>5</v>
      </c>
      <c r="D11" s="7"/>
      <c r="E11" s="95">
        <v>295907</v>
      </c>
      <c r="F11" s="95">
        <v>960</v>
      </c>
      <c r="G11" s="95">
        <v>83724</v>
      </c>
      <c r="H11" s="95">
        <v>932492</v>
      </c>
      <c r="I11" s="96">
        <v>1313083</v>
      </c>
      <c r="P11" s="6"/>
    </row>
    <row r="12" spans="1:9" s="75" customFormat="1" ht="26.25" customHeight="1">
      <c r="A12" s="97">
        <v>2</v>
      </c>
      <c r="B12" s="98"/>
      <c r="C12" s="99" t="s">
        <v>6</v>
      </c>
      <c r="D12" s="7"/>
      <c r="E12" s="95">
        <v>6342</v>
      </c>
      <c r="F12" s="95">
        <v>7974</v>
      </c>
      <c r="G12" s="95">
        <v>90725</v>
      </c>
      <c r="H12" s="95">
        <v>520644</v>
      </c>
      <c r="I12" s="96">
        <v>625685</v>
      </c>
    </row>
    <row r="13" spans="1:9" s="75" customFormat="1" ht="26.25" customHeight="1">
      <c r="A13" s="97">
        <v>3</v>
      </c>
      <c r="B13" s="98"/>
      <c r="C13" s="99" t="s">
        <v>7</v>
      </c>
      <c r="D13" s="7"/>
      <c r="E13" s="95">
        <v>236466</v>
      </c>
      <c r="F13" s="95">
        <v>17077</v>
      </c>
      <c r="G13" s="95">
        <v>91724</v>
      </c>
      <c r="H13" s="95">
        <v>244448</v>
      </c>
      <c r="I13" s="96">
        <v>589715</v>
      </c>
    </row>
    <row r="14" spans="1:9" s="75" customFormat="1" ht="26.25" customHeight="1">
      <c r="A14" s="97">
        <v>4</v>
      </c>
      <c r="B14" s="98"/>
      <c r="C14" s="99" t="s">
        <v>8</v>
      </c>
      <c r="D14" s="7"/>
      <c r="E14" s="95">
        <v>113908</v>
      </c>
      <c r="F14" s="95">
        <v>1585</v>
      </c>
      <c r="G14" s="95">
        <v>9987</v>
      </c>
      <c r="H14" s="95">
        <v>31461</v>
      </c>
      <c r="I14" s="96">
        <v>156941</v>
      </c>
    </row>
    <row r="15" spans="1:9" s="75" customFormat="1" ht="26.25" customHeight="1">
      <c r="A15" s="97">
        <v>5</v>
      </c>
      <c r="B15" s="98"/>
      <c r="C15" s="99" t="s">
        <v>9</v>
      </c>
      <c r="D15" s="7"/>
      <c r="E15" s="95">
        <v>124432</v>
      </c>
      <c r="F15" s="95">
        <v>11280</v>
      </c>
      <c r="G15" s="95">
        <v>36484</v>
      </c>
      <c r="H15" s="95">
        <v>465704</v>
      </c>
      <c r="I15" s="96">
        <v>637900</v>
      </c>
    </row>
    <row r="16" spans="1:9" s="75" customFormat="1" ht="26.25" customHeight="1">
      <c r="A16" s="97">
        <v>6</v>
      </c>
      <c r="B16" s="98"/>
      <c r="C16" s="99" t="s">
        <v>10</v>
      </c>
      <c r="D16" s="7"/>
      <c r="E16" s="95">
        <v>78275</v>
      </c>
      <c r="F16" s="95">
        <v>2737</v>
      </c>
      <c r="G16" s="95">
        <v>0</v>
      </c>
      <c r="H16" s="95">
        <v>52316</v>
      </c>
      <c r="I16" s="96">
        <v>133328</v>
      </c>
    </row>
    <row r="17" spans="1:9" s="75" customFormat="1" ht="26.25" customHeight="1">
      <c r="A17" s="97">
        <v>7</v>
      </c>
      <c r="B17" s="98"/>
      <c r="C17" s="99" t="s">
        <v>11</v>
      </c>
      <c r="D17" s="7"/>
      <c r="E17" s="95">
        <v>206398</v>
      </c>
      <c r="F17" s="95">
        <v>70184</v>
      </c>
      <c r="G17" s="95">
        <v>156730</v>
      </c>
      <c r="H17" s="95">
        <v>990579</v>
      </c>
      <c r="I17" s="96">
        <v>1423891</v>
      </c>
    </row>
    <row r="18" spans="1:9" s="75" customFormat="1" ht="26.25" customHeight="1">
      <c r="A18" s="97">
        <v>8</v>
      </c>
      <c r="B18" s="98"/>
      <c r="C18" s="99" t="s">
        <v>12</v>
      </c>
      <c r="D18" s="7"/>
      <c r="E18" s="95">
        <v>59392</v>
      </c>
      <c r="F18" s="95">
        <v>727</v>
      </c>
      <c r="G18" s="95">
        <v>14411</v>
      </c>
      <c r="H18" s="95">
        <v>67097</v>
      </c>
      <c r="I18" s="96">
        <v>141627</v>
      </c>
    </row>
    <row r="19" spans="1:9" s="75" customFormat="1" ht="26.25" customHeight="1">
      <c r="A19" s="97">
        <v>9</v>
      </c>
      <c r="B19" s="98"/>
      <c r="C19" s="99" t="s">
        <v>13</v>
      </c>
      <c r="D19" s="7"/>
      <c r="E19" s="95">
        <v>92387</v>
      </c>
      <c r="F19" s="95">
        <v>3033</v>
      </c>
      <c r="G19" s="95">
        <v>21262</v>
      </c>
      <c r="H19" s="95">
        <v>118414</v>
      </c>
      <c r="I19" s="96">
        <v>235096</v>
      </c>
    </row>
    <row r="20" spans="1:9" s="75" customFormat="1" ht="26.25" customHeight="1">
      <c r="A20" s="97">
        <v>10</v>
      </c>
      <c r="B20" s="98"/>
      <c r="C20" s="99" t="s">
        <v>14</v>
      </c>
      <c r="D20" s="7"/>
      <c r="E20" s="95">
        <v>4194</v>
      </c>
      <c r="F20" s="95">
        <v>4238</v>
      </c>
      <c r="G20" s="95">
        <v>11330</v>
      </c>
      <c r="H20" s="95">
        <v>50866</v>
      </c>
      <c r="I20" s="96">
        <v>70628</v>
      </c>
    </row>
    <row r="21" spans="1:9" s="75" customFormat="1" ht="26.25" customHeight="1">
      <c r="A21" s="97">
        <v>11</v>
      </c>
      <c r="B21" s="98"/>
      <c r="C21" s="99" t="s">
        <v>15</v>
      </c>
      <c r="D21" s="7"/>
      <c r="E21" s="95">
        <v>38833</v>
      </c>
      <c r="F21" s="95">
        <v>418</v>
      </c>
      <c r="G21" s="95">
        <v>11588</v>
      </c>
      <c r="H21" s="95">
        <v>80963</v>
      </c>
      <c r="I21" s="96">
        <v>131802</v>
      </c>
    </row>
    <row r="22" spans="1:9" s="75" customFormat="1" ht="26.25" customHeight="1">
      <c r="A22" s="97">
        <v>12</v>
      </c>
      <c r="B22" s="98"/>
      <c r="C22" s="99" t="s">
        <v>16</v>
      </c>
      <c r="D22" s="7"/>
      <c r="E22" s="95">
        <v>222858</v>
      </c>
      <c r="F22" s="95">
        <v>11633</v>
      </c>
      <c r="G22" s="95">
        <v>50793</v>
      </c>
      <c r="H22" s="95">
        <v>127139</v>
      </c>
      <c r="I22" s="96">
        <v>412423</v>
      </c>
    </row>
    <row r="23" spans="1:9" s="75" customFormat="1" ht="26.25" customHeight="1">
      <c r="A23" s="97">
        <v>13</v>
      </c>
      <c r="B23" s="98"/>
      <c r="C23" s="100" t="s">
        <v>17</v>
      </c>
      <c r="D23" s="7"/>
      <c r="E23" s="95">
        <v>45682</v>
      </c>
      <c r="F23" s="95">
        <v>2740</v>
      </c>
      <c r="G23" s="95">
        <v>20378</v>
      </c>
      <c r="H23" s="95">
        <v>116481</v>
      </c>
      <c r="I23" s="96">
        <v>185281</v>
      </c>
    </row>
    <row r="24" spans="1:9" s="75" customFormat="1" ht="15" customHeight="1">
      <c r="A24" s="97"/>
      <c r="B24" s="98"/>
      <c r="C24" s="99"/>
      <c r="D24" s="7"/>
      <c r="E24" s="95"/>
      <c r="F24" s="95"/>
      <c r="G24" s="95"/>
      <c r="H24" s="95"/>
      <c r="I24" s="96"/>
    </row>
    <row r="25" spans="1:9" s="75" customFormat="1" ht="15" customHeight="1">
      <c r="A25" s="93" t="s">
        <v>2</v>
      </c>
      <c r="B25" s="94"/>
      <c r="C25" s="94"/>
      <c r="D25" s="72"/>
      <c r="E25" s="95">
        <f>SUM(E11:E23)</f>
        <v>1525074</v>
      </c>
      <c r="F25" s="95">
        <f>SUM(F11:F23)</f>
        <v>134586</v>
      </c>
      <c r="G25" s="95">
        <f>SUM(G11:G23)</f>
        <v>599136</v>
      </c>
      <c r="H25" s="95">
        <f>SUM(H11:H23)</f>
        <v>3798604</v>
      </c>
      <c r="I25" s="96">
        <f>SUM(I11:I23)</f>
        <v>6057400</v>
      </c>
    </row>
    <row r="26" spans="1:9" s="75" customFormat="1" ht="15" customHeight="1">
      <c r="A26" s="93"/>
      <c r="B26" s="94"/>
      <c r="C26" s="94"/>
      <c r="D26" s="72"/>
      <c r="E26" s="95"/>
      <c r="F26" s="95"/>
      <c r="G26" s="95"/>
      <c r="H26" s="95"/>
      <c r="I26" s="96"/>
    </row>
    <row r="27" spans="1:9" s="75" customFormat="1" ht="26.25" customHeight="1">
      <c r="A27" s="97">
        <v>1</v>
      </c>
      <c r="B27" s="98"/>
      <c r="C27" s="99" t="s">
        <v>18</v>
      </c>
      <c r="D27" s="7"/>
      <c r="E27" s="95">
        <v>0</v>
      </c>
      <c r="F27" s="95">
        <v>604</v>
      </c>
      <c r="G27" s="95">
        <v>11685</v>
      </c>
      <c r="H27" s="95">
        <v>116331</v>
      </c>
      <c r="I27" s="96">
        <v>128620</v>
      </c>
    </row>
    <row r="28" spans="1:9" s="75" customFormat="1" ht="26.25" customHeight="1">
      <c r="A28" s="97">
        <v>2</v>
      </c>
      <c r="B28" s="98"/>
      <c r="C28" s="99" t="s">
        <v>19</v>
      </c>
      <c r="D28" s="7"/>
      <c r="E28" s="95">
        <v>3429</v>
      </c>
      <c r="F28" s="95">
        <v>1438</v>
      </c>
      <c r="G28" s="95">
        <v>617</v>
      </c>
      <c r="H28" s="95">
        <v>11868</v>
      </c>
      <c r="I28" s="96">
        <v>17352</v>
      </c>
    </row>
    <row r="29" spans="1:9" s="75" customFormat="1" ht="26.25" customHeight="1">
      <c r="A29" s="97">
        <v>3</v>
      </c>
      <c r="B29" s="98"/>
      <c r="C29" s="99" t="s">
        <v>20</v>
      </c>
      <c r="D29" s="7"/>
      <c r="E29" s="95">
        <v>9980</v>
      </c>
      <c r="F29" s="95">
        <v>1190</v>
      </c>
      <c r="G29" s="95">
        <v>730</v>
      </c>
      <c r="H29" s="95">
        <v>3490</v>
      </c>
      <c r="I29" s="96">
        <v>15390</v>
      </c>
    </row>
    <row r="30" spans="1:13" s="75" customFormat="1" ht="26.25" customHeight="1">
      <c r="A30" s="97">
        <v>4</v>
      </c>
      <c r="B30" s="98"/>
      <c r="C30" s="99" t="s">
        <v>0</v>
      </c>
      <c r="D30" s="7"/>
      <c r="E30" s="95">
        <v>10240</v>
      </c>
      <c r="F30" s="95">
        <v>458</v>
      </c>
      <c r="G30" s="95">
        <v>3594</v>
      </c>
      <c r="H30" s="95">
        <v>17534</v>
      </c>
      <c r="I30" s="96">
        <v>31826</v>
      </c>
      <c r="M30" s="77"/>
    </row>
    <row r="31" spans="1:9" s="75" customFormat="1" ht="26.25" customHeight="1">
      <c r="A31" s="97">
        <v>5</v>
      </c>
      <c r="B31" s="98"/>
      <c r="C31" s="99" t="s">
        <v>21</v>
      </c>
      <c r="D31" s="7"/>
      <c r="E31" s="95">
        <v>3465</v>
      </c>
      <c r="F31" s="95">
        <v>132</v>
      </c>
      <c r="G31" s="95">
        <v>1603</v>
      </c>
      <c r="H31" s="95">
        <v>14722</v>
      </c>
      <c r="I31" s="96">
        <v>19922</v>
      </c>
    </row>
    <row r="32" spans="1:9" s="75" customFormat="1" ht="26.25" customHeight="1">
      <c r="A32" s="97">
        <v>6</v>
      </c>
      <c r="B32" s="98"/>
      <c r="C32" s="99" t="s">
        <v>22</v>
      </c>
      <c r="D32" s="7"/>
      <c r="E32" s="95">
        <v>0</v>
      </c>
      <c r="F32" s="95">
        <v>0</v>
      </c>
      <c r="G32" s="95">
        <v>0</v>
      </c>
      <c r="H32" s="95">
        <v>3966</v>
      </c>
      <c r="I32" s="96">
        <v>3966</v>
      </c>
    </row>
    <row r="33" spans="1:9" s="77" customFormat="1" ht="15" customHeight="1">
      <c r="A33" s="97"/>
      <c r="B33" s="98"/>
      <c r="C33" s="99"/>
      <c r="D33" s="7"/>
      <c r="E33" s="95"/>
      <c r="F33" s="95"/>
      <c r="G33" s="95"/>
      <c r="H33" s="95"/>
      <c r="I33" s="96"/>
    </row>
    <row r="34" spans="1:9" s="75" customFormat="1" ht="15" customHeight="1">
      <c r="A34" s="93" t="s">
        <v>24</v>
      </c>
      <c r="B34" s="94"/>
      <c r="C34" s="94"/>
      <c r="D34" s="72"/>
      <c r="E34" s="95">
        <f>SUM(E27:E32)</f>
        <v>27114</v>
      </c>
      <c r="F34" s="95">
        <f>SUM(F27:F32)</f>
        <v>3822</v>
      </c>
      <c r="G34" s="95">
        <f>SUM(G27:G32)</f>
        <v>18229</v>
      </c>
      <c r="H34" s="95">
        <f>SUM(H27:H32)</f>
        <v>167911</v>
      </c>
      <c r="I34" s="96">
        <f>SUM(I27:I32)</f>
        <v>217076</v>
      </c>
    </row>
    <row r="35" spans="1:9" s="75" customFormat="1" ht="15" customHeight="1" thickBot="1">
      <c r="A35" s="78"/>
      <c r="B35" s="79"/>
      <c r="C35" s="79"/>
      <c r="D35" s="80"/>
      <c r="E35" s="101"/>
      <c r="F35" s="101"/>
      <c r="G35" s="101"/>
      <c r="H35" s="101"/>
      <c r="I35" s="102"/>
    </row>
    <row r="36" spans="1:4" s="89" customFormat="1" ht="17.25" customHeight="1">
      <c r="A36" s="83"/>
      <c r="B36" s="83"/>
      <c r="C36" s="83"/>
      <c r="D36" s="83"/>
    </row>
    <row r="37" spans="1:4" s="89" customFormat="1" ht="17.25" customHeight="1">
      <c r="A37" s="83"/>
      <c r="B37" s="83"/>
      <c r="C37" s="83"/>
      <c r="D37" s="83"/>
    </row>
    <row r="38" spans="1:4" s="89" customFormat="1" ht="17.25" customHeight="1">
      <c r="A38" s="83"/>
      <c r="B38" s="83"/>
      <c r="C38" s="83"/>
      <c r="D38" s="83"/>
    </row>
  </sheetData>
  <sheetProtection/>
  <mergeCells count="2">
    <mergeCell ref="E4:I4"/>
    <mergeCell ref="A6:C6"/>
  </mergeCells>
  <printOptions horizontalCentered="1"/>
  <pageMargins left="0.7874015748031497" right="0.7874015748031497" top="0.7874015748031497" bottom="0.3937007874015748" header="0.5118110236220472" footer="0.3937007874015748"/>
  <pageSetup fitToWidth="2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2018-01-12T00:01:42Z</cp:lastPrinted>
  <dcterms:created xsi:type="dcterms:W3CDTF">2004-12-29T02:28:16Z</dcterms:created>
  <dcterms:modified xsi:type="dcterms:W3CDTF">2022-02-10T04:55:35Z</dcterms:modified>
  <cp:category/>
  <cp:version/>
  <cp:contentType/>
  <cp:contentStatus/>
</cp:coreProperties>
</file>