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95" windowWidth="18900" windowHeight="9780" activeTab="0"/>
  </bookViews>
  <sheets>
    <sheet name="020220-1 繰出金の状況" sheetId="1" r:id="rId1"/>
    <sheet name="020220-2 繰入金の状況" sheetId="2" r:id="rId2"/>
  </sheets>
  <definedNames>
    <definedName name="_xlnm.Print_Area" localSheetId="0">'020220-1 繰出金の状況'!$A$1:$AH$35</definedName>
    <definedName name="_xlnm.Print_Area" localSheetId="1">'020220-2 繰入金の状況'!$A$1:$AA$35</definedName>
    <definedName name="_xlnm.Print_Titles" localSheetId="0">'020220-1 繰出金の状況'!$A:$D</definedName>
    <definedName name="_xlnm.Print_Titles" localSheetId="1">'020220-2 繰入金の状況'!$A:$D</definedName>
  </definedNames>
  <calcPr fullCalcOnLoad="1"/>
</workbook>
</file>

<file path=xl/sharedStrings.xml><?xml version="1.0" encoding="utf-8"?>
<sst xmlns="http://schemas.openxmlformats.org/spreadsheetml/2006/main" count="162" uniqueCount="86">
  <si>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</si>
  <si>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</si>
  <si>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</si>
  <si>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</si>
  <si>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</si>
  <si>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</si>
  <si>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</si>
  <si>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</si>
  <si>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</si>
  <si>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</si>
  <si>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</si>
  <si>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</si>
  <si>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</si>
  <si>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</si>
  <si>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</si>
  <si>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</si>
  <si>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</si>
  <si>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</si>
  <si>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</si>
  <si>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</si>
  <si>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</si>
  <si>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運転資金繰出</t>
  </si>
  <si>
    <t>事務費繰出</t>
  </si>
  <si>
    <t>建設費繰出</t>
  </si>
  <si>
    <t>その他繰出</t>
  </si>
  <si>
    <t>財源繰出</t>
  </si>
  <si>
    <t>区　　分</t>
  </si>
  <si>
    <t xml:space="preserve"> </t>
  </si>
  <si>
    <t xml:space="preserve"> 市町名</t>
  </si>
  <si>
    <t>町　   　計</t>
  </si>
  <si>
    <t>総計の性質別内訳</t>
  </si>
  <si>
    <t>町　    　計</t>
  </si>
  <si>
    <t xml:space="preserve"> 市町名</t>
  </si>
  <si>
    <t>（単位 千円）</t>
  </si>
  <si>
    <t>赤字補塡</t>
  </si>
  <si>
    <t>　１ 繰出金の状況</t>
  </si>
  <si>
    <t xml:space="preserve">1   公  営  企  業  会  計  </t>
  </si>
  <si>
    <t>2 国民健康保険事業会計</t>
  </si>
  <si>
    <t>　２ 繰入金の状況</t>
  </si>
  <si>
    <t>4 介護保険事業会計</t>
  </si>
  <si>
    <t>交通事業</t>
  </si>
  <si>
    <t>(1)</t>
  </si>
  <si>
    <t>簡易水道事業</t>
  </si>
  <si>
    <t>(2)</t>
  </si>
  <si>
    <t>港湾整備事業</t>
  </si>
  <si>
    <t>(3)</t>
  </si>
  <si>
    <t>市場事業</t>
  </si>
  <si>
    <t>(4)</t>
  </si>
  <si>
    <t>と畜場事業</t>
  </si>
  <si>
    <t>(5)</t>
  </si>
  <si>
    <t>観光施設事業</t>
  </si>
  <si>
    <t>(6)</t>
  </si>
  <si>
    <t>宅地造成事業</t>
  </si>
  <si>
    <t>(7)</t>
  </si>
  <si>
    <t>下水道事業</t>
  </si>
  <si>
    <t>(8)</t>
  </si>
  <si>
    <t>有料道路事業</t>
  </si>
  <si>
    <t>(9)</t>
  </si>
  <si>
    <t>駐車場整備事業</t>
  </si>
  <si>
    <t>(10)</t>
  </si>
  <si>
    <t>介護サービス</t>
  </si>
  <si>
    <t>(11)</t>
  </si>
  <si>
    <t>事業</t>
  </si>
  <si>
    <t>その他の事業</t>
  </si>
  <si>
    <t>(12)</t>
  </si>
  <si>
    <t>事業勘定</t>
  </si>
  <si>
    <t>(1)</t>
  </si>
  <si>
    <t>直診勘定</t>
  </si>
  <si>
    <t>後期高齢者</t>
  </si>
  <si>
    <t>医療事業会計</t>
  </si>
  <si>
    <t>保険事業勘定</t>
  </si>
  <si>
    <t>介護サービス</t>
  </si>
  <si>
    <t>事業勘定</t>
  </si>
  <si>
    <t>農業共済</t>
  </si>
  <si>
    <t>事業会計</t>
  </si>
  <si>
    <t>交通災害共済</t>
  </si>
  <si>
    <t>事業会計</t>
  </si>
  <si>
    <t>収益事業会計</t>
  </si>
  <si>
    <t>基金</t>
  </si>
  <si>
    <t>財産区</t>
  </si>
  <si>
    <t>総　　計</t>
  </si>
  <si>
    <t>公債費</t>
  </si>
  <si>
    <t>財源繰出</t>
  </si>
  <si>
    <t>人件費</t>
  </si>
  <si>
    <t>うち</t>
  </si>
  <si>
    <t>第２－２０表　公営企業(法非適)等に対する繰出金等の状況（27表関係）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</si>
</sst>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7" borderId="9" applyNumberFormat="0" applyAlignment="0" applyProtection="0"/>
    <xf numFmtId="0" fontId="49" fillId="37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8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horizontal="center" vertical="center" shrinkToFit="1"/>
    </xf>
    <xf numFmtId="0" fontId="2" fillId="0" borderId="0" xfId="102" applyFont="1" applyFill="1" applyAlignment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22" xfId="0" applyFont="1" applyFill="1" applyBorder="1" applyAlignment="1" quotePrefix="1">
      <alignment vertical="center" shrinkToFit="1"/>
    </xf>
    <xf numFmtId="0" fontId="13" fillId="0" borderId="19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distributed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horizontal="centerContinuous" vertical="center"/>
    </xf>
    <xf numFmtId="176" fontId="13" fillId="0" borderId="19" xfId="0" applyNumberFormat="1" applyFont="1" applyFill="1" applyBorder="1" applyAlignment="1">
      <alignment vertical="center" shrinkToFit="1"/>
    </xf>
    <xf numFmtId="176" fontId="13" fillId="0" borderId="24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6" fillId="0" borderId="3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13" fillId="0" borderId="31" xfId="0" applyFont="1" applyFill="1" applyBorder="1" applyAlignment="1">
      <alignment horizontal="centerContinuous" vertical="center"/>
    </xf>
    <xf numFmtId="176" fontId="13" fillId="0" borderId="32" xfId="0" applyNumberFormat="1" applyFont="1" applyFill="1" applyBorder="1" applyAlignment="1">
      <alignment vertical="center" shrinkToFit="1"/>
    </xf>
    <xf numFmtId="176" fontId="13" fillId="0" borderId="33" xfId="0" applyNumberFormat="1" applyFont="1" applyFill="1" applyBorder="1" applyAlignment="1">
      <alignment vertical="center" shrinkToFit="1"/>
    </xf>
    <xf numFmtId="0" fontId="17" fillId="0" borderId="22" xfId="0" applyFont="1" applyFill="1" applyBorder="1" applyAlignment="1" quotePrefix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>
      <alignment vertical="center" shrinkToFit="1"/>
    </xf>
    <xf numFmtId="176" fontId="18" fillId="0" borderId="24" xfId="0" applyNumberFormat="1" applyFont="1" applyFill="1" applyBorder="1" applyAlignment="1">
      <alignment vertical="center" shrinkToFit="1"/>
    </xf>
    <xf numFmtId="176" fontId="18" fillId="0" borderId="32" xfId="0" applyNumberFormat="1" applyFont="1" applyFill="1" applyBorder="1" applyAlignment="1">
      <alignment vertical="center" shrinkToFit="1"/>
    </xf>
    <xf numFmtId="176" fontId="18" fillId="0" borderId="33" xfId="0" applyNumberFormat="1" applyFont="1" applyFill="1" applyBorder="1" applyAlignment="1">
      <alignment vertical="center" shrinkToFit="1"/>
    </xf>
    <xf numFmtId="0" fontId="2" fillId="0" borderId="0" xfId="103" applyFont="1" applyFill="1" applyAlignment="1">
      <alignment horizontal="center"/>
      <protection/>
    </xf>
    <xf numFmtId="0" fontId="13" fillId="0" borderId="1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distributed" vertical="center" indent="4"/>
    </xf>
    <xf numFmtId="0" fontId="13" fillId="0" borderId="26" xfId="0" applyFont="1" applyFill="1" applyBorder="1" applyAlignment="1">
      <alignment horizontal="distributed" vertical="center" indent="4"/>
    </xf>
    <xf numFmtId="0" fontId="14" fillId="0" borderId="26" xfId="0" applyFont="1" applyFill="1" applyBorder="1" applyAlignment="1">
      <alignment horizontal="distributed" vertical="center" indent="4"/>
    </xf>
    <xf numFmtId="0" fontId="14" fillId="0" borderId="35" xfId="0" applyFont="1" applyFill="1" applyBorder="1" applyAlignment="1">
      <alignment horizontal="distributed" vertical="center" indent="4"/>
    </xf>
    <xf numFmtId="0" fontId="0" fillId="0" borderId="26" xfId="0" applyFont="1" applyFill="1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7(1)_1" xfId="102"/>
    <cellStyle name="標準_帳票61_27(1)_1_0220_2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01"/>
  <sheetViews>
    <sheetView tabSelected="1" view="pageBreakPreview" zoomScale="80" zoomScaleNormal="75" zoomScaleSheetLayoutView="80" zoomScalePageLayoutView="0" workbookViewId="0" topLeftCell="A1">
      <pane xSplit="4" ySplit="7" topLeftCell="E17" activePane="bottomRight" state="frozen"/>
      <selection pane="topLeft" activeCell="E27" sqref="E27:AH32"/>
      <selection pane="topRight" activeCell="E27" sqref="E27:AH32"/>
      <selection pane="bottomLeft" activeCell="E27" sqref="E27:AH32"/>
      <selection pane="bottomRight" activeCell="E1" sqref="E1"/>
    </sheetView>
  </sheetViews>
  <sheetFormatPr defaultColWidth="9.00390625" defaultRowHeight="15" customHeight="1"/>
  <cols>
    <col min="1" max="1" width="2.625" style="2" customWidth="1"/>
    <col min="2" max="2" width="0.875" style="2" customWidth="1"/>
    <col min="3" max="3" width="12.00390625" style="2" customWidth="1"/>
    <col min="4" max="4" width="0.875" style="2" customWidth="1"/>
    <col min="5" max="34" width="12.50390625" style="4" customWidth="1"/>
    <col min="35" max="35" width="4.625" style="4" customWidth="1"/>
    <col min="36" max="16384" width="9.00390625" style="4" customWidth="1"/>
  </cols>
  <sheetData>
    <row r="1" spans="1:29" s="2" customFormat="1" ht="22.5" customHeight="1">
      <c r="A1" s="3"/>
      <c r="B1" s="3"/>
      <c r="C1" s="3"/>
      <c r="D1" s="3"/>
      <c r="E1" s="3" t="s">
        <v>85</v>
      </c>
      <c r="F1" s="3"/>
      <c r="G1" s="3"/>
      <c r="H1" s="3"/>
      <c r="I1" s="3"/>
      <c r="J1" s="3"/>
      <c r="Q1" s="1"/>
      <c r="AC1" s="1"/>
    </row>
    <row r="2" spans="1:34" s="2" customFormat="1" ht="22.5" customHeight="1" thickBot="1">
      <c r="A2" s="1"/>
      <c r="B2" s="1"/>
      <c r="C2" s="1"/>
      <c r="E2" s="39" t="s">
        <v>35</v>
      </c>
      <c r="Q2" s="1"/>
      <c r="AC2" s="1"/>
      <c r="AH2" s="48" t="s">
        <v>33</v>
      </c>
    </row>
    <row r="3" spans="1:34" s="5" customFormat="1" ht="15.75" customHeight="1">
      <c r="A3" s="14"/>
      <c r="B3" s="15"/>
      <c r="C3" s="15"/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84" t="s">
        <v>37</v>
      </c>
      <c r="R3" s="85"/>
      <c r="S3" s="18"/>
      <c r="T3" s="84" t="s">
        <v>39</v>
      </c>
      <c r="U3" s="85"/>
      <c r="V3" s="18"/>
      <c r="W3" s="18"/>
      <c r="X3" s="18"/>
      <c r="Y3" s="18"/>
      <c r="Z3" s="18"/>
      <c r="AA3" s="17"/>
      <c r="AB3" s="16"/>
      <c r="AC3" s="17"/>
      <c r="AD3" s="15"/>
      <c r="AE3" s="15"/>
      <c r="AF3" s="15"/>
      <c r="AG3" s="15"/>
      <c r="AH3" s="19"/>
    </row>
    <row r="4" spans="1:34" s="5" customFormat="1" ht="15.75" customHeight="1">
      <c r="A4" s="20"/>
      <c r="B4" s="21"/>
      <c r="C4" s="22" t="s">
        <v>26</v>
      </c>
      <c r="D4" s="23"/>
      <c r="E4" s="86" t="s">
        <v>36</v>
      </c>
      <c r="F4" s="92"/>
      <c r="G4" s="92"/>
      <c r="H4" s="92"/>
      <c r="I4" s="92"/>
      <c r="J4" s="37"/>
      <c r="K4" s="37"/>
      <c r="L4" s="49"/>
      <c r="M4" s="49"/>
      <c r="N4" s="49"/>
      <c r="O4" s="37"/>
      <c r="P4" s="50"/>
      <c r="Q4" s="86"/>
      <c r="R4" s="87"/>
      <c r="S4" s="44">
        <v>3</v>
      </c>
      <c r="T4" s="86"/>
      <c r="U4" s="87"/>
      <c r="V4" s="44">
        <v>5</v>
      </c>
      <c r="W4" s="44">
        <v>6</v>
      </c>
      <c r="X4" s="44">
        <v>7</v>
      </c>
      <c r="Y4" s="44">
        <v>8</v>
      </c>
      <c r="Z4" s="44">
        <v>9</v>
      </c>
      <c r="AA4" s="26"/>
      <c r="AB4" s="27"/>
      <c r="AC4" s="88" t="s">
        <v>30</v>
      </c>
      <c r="AD4" s="89"/>
      <c r="AE4" s="89"/>
      <c r="AF4" s="90"/>
      <c r="AG4" s="90"/>
      <c r="AH4" s="91"/>
    </row>
    <row r="5" spans="1:34" s="5" customFormat="1" ht="15.75" customHeight="1">
      <c r="A5" s="20"/>
      <c r="B5" s="21"/>
      <c r="C5" s="21"/>
      <c r="D5" s="23"/>
      <c r="E5" s="41" t="s">
        <v>41</v>
      </c>
      <c r="F5" s="41" t="s">
        <v>43</v>
      </c>
      <c r="G5" s="41" t="s">
        <v>45</v>
      </c>
      <c r="H5" s="41" t="s">
        <v>47</v>
      </c>
      <c r="I5" s="41" t="s">
        <v>49</v>
      </c>
      <c r="J5" s="41" t="s">
        <v>51</v>
      </c>
      <c r="K5" s="41" t="s">
        <v>53</v>
      </c>
      <c r="L5" s="41" t="s">
        <v>55</v>
      </c>
      <c r="M5" s="41" t="s">
        <v>57</v>
      </c>
      <c r="N5" s="41" t="s">
        <v>59</v>
      </c>
      <c r="O5" s="41" t="s">
        <v>61</v>
      </c>
      <c r="P5" s="41" t="s">
        <v>64</v>
      </c>
      <c r="Q5" s="41" t="s">
        <v>66</v>
      </c>
      <c r="R5" s="41" t="s">
        <v>43</v>
      </c>
      <c r="S5" s="42" t="s">
        <v>68</v>
      </c>
      <c r="T5" s="41" t="s">
        <v>66</v>
      </c>
      <c r="U5" s="41" t="s">
        <v>43</v>
      </c>
      <c r="V5" s="42" t="s">
        <v>73</v>
      </c>
      <c r="W5" s="42" t="s">
        <v>77</v>
      </c>
      <c r="X5" s="42" t="s">
        <v>75</v>
      </c>
      <c r="Y5" s="42" t="s">
        <v>78</v>
      </c>
      <c r="Z5" s="42" t="s">
        <v>79</v>
      </c>
      <c r="AA5" s="24" t="s">
        <v>80</v>
      </c>
      <c r="AB5" s="47" t="s">
        <v>84</v>
      </c>
      <c r="AC5" s="28"/>
      <c r="AD5" s="28"/>
      <c r="AE5" s="28"/>
      <c r="AF5" s="28"/>
      <c r="AG5" s="28"/>
      <c r="AH5" s="29"/>
    </row>
    <row r="6" spans="1:34" s="5" customFormat="1" ht="15.75" customHeight="1">
      <c r="A6" s="82" t="s">
        <v>28</v>
      </c>
      <c r="B6" s="83"/>
      <c r="C6" s="83"/>
      <c r="D6" s="23"/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42" t="s">
        <v>52</v>
      </c>
      <c r="L6" s="42" t="s">
        <v>54</v>
      </c>
      <c r="M6" s="42" t="s">
        <v>56</v>
      </c>
      <c r="N6" s="24" t="s">
        <v>58</v>
      </c>
      <c r="O6" s="42" t="s">
        <v>60</v>
      </c>
      <c r="P6" s="42" t="s">
        <v>63</v>
      </c>
      <c r="Q6" s="42" t="s">
        <v>65</v>
      </c>
      <c r="R6" s="42" t="s">
        <v>67</v>
      </c>
      <c r="S6" s="42" t="s">
        <v>69</v>
      </c>
      <c r="T6" s="42" t="s">
        <v>70</v>
      </c>
      <c r="U6" s="42" t="s">
        <v>71</v>
      </c>
      <c r="V6" s="42" t="s">
        <v>74</v>
      </c>
      <c r="W6" s="25"/>
      <c r="X6" s="42" t="s">
        <v>76</v>
      </c>
      <c r="Y6" s="25"/>
      <c r="Z6" s="25"/>
      <c r="AA6" s="25"/>
      <c r="AB6" s="42" t="s">
        <v>83</v>
      </c>
      <c r="AC6" s="42" t="s">
        <v>21</v>
      </c>
      <c r="AD6" s="42" t="s">
        <v>22</v>
      </c>
      <c r="AE6" s="42" t="s">
        <v>23</v>
      </c>
      <c r="AF6" s="42" t="s">
        <v>81</v>
      </c>
      <c r="AG6" s="42" t="s">
        <v>34</v>
      </c>
      <c r="AH6" s="45" t="s">
        <v>24</v>
      </c>
    </row>
    <row r="7" spans="1:34" s="5" customFormat="1" ht="15.75" customHeight="1">
      <c r="A7" s="31"/>
      <c r="B7" s="32"/>
      <c r="C7" s="32"/>
      <c r="D7" s="27"/>
      <c r="E7" s="33"/>
      <c r="F7" s="33"/>
      <c r="G7" s="33"/>
      <c r="H7" s="33"/>
      <c r="I7" s="33"/>
      <c r="J7" s="33"/>
      <c r="K7" s="33"/>
      <c r="L7" s="33" t="s">
        <v>27</v>
      </c>
      <c r="M7" s="33"/>
      <c r="N7" s="33"/>
      <c r="O7" s="43" t="s">
        <v>62</v>
      </c>
      <c r="P7" s="33"/>
      <c r="Q7" s="33"/>
      <c r="R7" s="33"/>
      <c r="S7" s="33"/>
      <c r="T7" s="33"/>
      <c r="U7" s="43" t="s">
        <v>72</v>
      </c>
      <c r="V7" s="33"/>
      <c r="W7" s="33"/>
      <c r="X7" s="33"/>
      <c r="Y7" s="33"/>
      <c r="Z7" s="33"/>
      <c r="AA7" s="33"/>
      <c r="AB7" s="43" t="s">
        <v>82</v>
      </c>
      <c r="AC7" s="33"/>
      <c r="AD7" s="33"/>
      <c r="AE7" s="33"/>
      <c r="AF7" s="43" t="s">
        <v>82</v>
      </c>
      <c r="AG7" s="43" t="s">
        <v>25</v>
      </c>
      <c r="AH7" s="34"/>
    </row>
    <row r="8" spans="1:34" s="8" customFormat="1" ht="11.25" customHeight="1">
      <c r="A8" s="51"/>
      <c r="B8" s="52"/>
      <c r="C8" s="53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56"/>
      <c r="AC8" s="55"/>
      <c r="AD8" s="55"/>
      <c r="AE8" s="55"/>
      <c r="AF8" s="55"/>
      <c r="AG8" s="55"/>
      <c r="AH8" s="57"/>
    </row>
    <row r="9" spans="1:34" s="6" customFormat="1" ht="15.75" customHeight="1">
      <c r="A9" s="58" t="s">
        <v>1</v>
      </c>
      <c r="B9" s="59"/>
      <c r="C9" s="59"/>
      <c r="D9" s="60"/>
      <c r="E9" s="61">
        <f aca="true" t="shared" si="0" ref="E9:AH9">E25+E34</f>
        <v>66297</v>
      </c>
      <c r="F9" s="61">
        <f t="shared" si="0"/>
        <v>111628</v>
      </c>
      <c r="G9" s="61">
        <f t="shared" si="0"/>
        <v>266650</v>
      </c>
      <c r="H9" s="61">
        <f t="shared" si="0"/>
        <v>400332</v>
      </c>
      <c r="I9" s="61">
        <f t="shared" si="0"/>
        <v>166338</v>
      </c>
      <c r="J9" s="61">
        <f t="shared" si="0"/>
        <v>276648</v>
      </c>
      <c r="K9" s="61">
        <f t="shared" si="0"/>
        <v>10082</v>
      </c>
      <c r="L9" s="61">
        <f t="shared" si="0"/>
        <v>1955175</v>
      </c>
      <c r="M9" s="61">
        <f t="shared" si="0"/>
        <v>0</v>
      </c>
      <c r="N9" s="61">
        <f t="shared" si="0"/>
        <v>628</v>
      </c>
      <c r="O9" s="61">
        <f t="shared" si="0"/>
        <v>398</v>
      </c>
      <c r="P9" s="61">
        <f t="shared" si="0"/>
        <v>0</v>
      </c>
      <c r="Q9" s="61">
        <f t="shared" si="0"/>
        <v>13250870</v>
      </c>
      <c r="R9" s="61">
        <f t="shared" si="0"/>
        <v>205009</v>
      </c>
      <c r="S9" s="61">
        <f t="shared" si="0"/>
        <v>25467270</v>
      </c>
      <c r="T9" s="61">
        <f t="shared" si="0"/>
        <v>22254552</v>
      </c>
      <c r="U9" s="61">
        <f t="shared" si="0"/>
        <v>2751</v>
      </c>
      <c r="V9" s="61">
        <f t="shared" si="0"/>
        <v>0</v>
      </c>
      <c r="W9" s="61">
        <f t="shared" si="0"/>
        <v>0</v>
      </c>
      <c r="X9" s="61">
        <f t="shared" si="0"/>
        <v>0</v>
      </c>
      <c r="Y9" s="61">
        <f t="shared" si="0"/>
        <v>61526</v>
      </c>
      <c r="Z9" s="61">
        <f t="shared" si="0"/>
        <v>0</v>
      </c>
      <c r="AA9" s="61">
        <f t="shared" si="0"/>
        <v>64496154</v>
      </c>
      <c r="AB9" s="61">
        <f t="shared" si="0"/>
        <v>4007945</v>
      </c>
      <c r="AC9" s="61">
        <f t="shared" si="0"/>
        <v>0</v>
      </c>
      <c r="AD9" s="61">
        <f t="shared" si="0"/>
        <v>38684149</v>
      </c>
      <c r="AE9" s="61">
        <f t="shared" si="0"/>
        <v>76631</v>
      </c>
      <c r="AF9" s="61">
        <f t="shared" si="0"/>
        <v>1991310</v>
      </c>
      <c r="AG9" s="61">
        <f t="shared" si="0"/>
        <v>277766</v>
      </c>
      <c r="AH9" s="62">
        <f t="shared" si="0"/>
        <v>23466298</v>
      </c>
    </row>
    <row r="10" spans="1:34" s="6" customFormat="1" ht="11.25" customHeight="1">
      <c r="A10" s="63"/>
      <c r="B10" s="64"/>
      <c r="C10" s="64"/>
      <c r="D10" s="65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</row>
    <row r="11" spans="1:34" s="6" customFormat="1" ht="22.5" customHeight="1">
      <c r="A11" s="63">
        <v>1</v>
      </c>
      <c r="B11" s="64"/>
      <c r="C11" s="66" t="s">
        <v>3</v>
      </c>
      <c r="D11" s="65"/>
      <c r="E11" s="61">
        <v>32791</v>
      </c>
      <c r="F11" s="61">
        <v>0</v>
      </c>
      <c r="G11" s="61">
        <v>266650</v>
      </c>
      <c r="H11" s="61">
        <v>253306</v>
      </c>
      <c r="I11" s="61">
        <v>0</v>
      </c>
      <c r="J11" s="61">
        <v>141000</v>
      </c>
      <c r="K11" s="61">
        <v>0</v>
      </c>
      <c r="L11" s="61">
        <v>254800</v>
      </c>
      <c r="M11" s="61">
        <v>0</v>
      </c>
      <c r="N11" s="61">
        <v>0</v>
      </c>
      <c r="O11" s="61">
        <v>0</v>
      </c>
      <c r="P11" s="61">
        <v>0</v>
      </c>
      <c r="Q11" s="61">
        <v>2778053</v>
      </c>
      <c r="R11" s="61">
        <v>0</v>
      </c>
      <c r="S11" s="61">
        <v>5332832</v>
      </c>
      <c r="T11" s="61">
        <v>4378429</v>
      </c>
      <c r="U11" s="61">
        <v>0</v>
      </c>
      <c r="V11" s="61">
        <v>0</v>
      </c>
      <c r="W11" s="61">
        <v>0</v>
      </c>
      <c r="X11" s="61">
        <v>0</v>
      </c>
      <c r="Y11" s="61">
        <v>40035</v>
      </c>
      <c r="Z11" s="61">
        <v>0</v>
      </c>
      <c r="AA11" s="61">
        <v>13477896</v>
      </c>
      <c r="AB11" s="61">
        <v>693318</v>
      </c>
      <c r="AC11" s="61">
        <v>0</v>
      </c>
      <c r="AD11" s="61">
        <v>8895181</v>
      </c>
      <c r="AE11" s="61">
        <v>0</v>
      </c>
      <c r="AF11" s="61">
        <v>367430</v>
      </c>
      <c r="AG11" s="61">
        <v>0</v>
      </c>
      <c r="AH11" s="62">
        <v>4215285</v>
      </c>
    </row>
    <row r="12" spans="1:34" s="6" customFormat="1" ht="22.5" customHeight="1">
      <c r="A12" s="63">
        <v>2</v>
      </c>
      <c r="B12" s="64"/>
      <c r="C12" s="66" t="s">
        <v>4</v>
      </c>
      <c r="D12" s="65"/>
      <c r="E12" s="61">
        <v>0</v>
      </c>
      <c r="F12" s="61">
        <v>0</v>
      </c>
      <c r="G12" s="61">
        <v>0</v>
      </c>
      <c r="H12" s="61">
        <v>31040</v>
      </c>
      <c r="I12" s="61">
        <v>9323</v>
      </c>
      <c r="J12" s="61">
        <v>0</v>
      </c>
      <c r="K12" s="61">
        <v>0</v>
      </c>
      <c r="L12" s="61">
        <v>681708</v>
      </c>
      <c r="M12" s="61">
        <v>0</v>
      </c>
      <c r="N12" s="61">
        <v>0</v>
      </c>
      <c r="O12" s="61">
        <v>0</v>
      </c>
      <c r="P12" s="61">
        <v>0</v>
      </c>
      <c r="Q12" s="61">
        <v>1534420</v>
      </c>
      <c r="R12" s="61">
        <v>0</v>
      </c>
      <c r="S12" s="61">
        <v>2948938</v>
      </c>
      <c r="T12" s="61">
        <v>2718924</v>
      </c>
      <c r="U12" s="61">
        <v>0</v>
      </c>
      <c r="V12" s="61">
        <v>0</v>
      </c>
      <c r="W12" s="61">
        <v>0</v>
      </c>
      <c r="X12" s="61">
        <v>0</v>
      </c>
      <c r="Y12" s="61">
        <v>1140</v>
      </c>
      <c r="Z12" s="61">
        <v>0</v>
      </c>
      <c r="AA12" s="61">
        <v>7925493</v>
      </c>
      <c r="AB12" s="61">
        <v>290609</v>
      </c>
      <c r="AC12" s="61">
        <v>0</v>
      </c>
      <c r="AD12" s="61">
        <v>5436250</v>
      </c>
      <c r="AE12" s="61">
        <v>19668</v>
      </c>
      <c r="AF12" s="61">
        <v>548944</v>
      </c>
      <c r="AG12" s="61">
        <v>9323</v>
      </c>
      <c r="AH12" s="62">
        <v>1911308</v>
      </c>
    </row>
    <row r="13" spans="1:34" s="6" customFormat="1" ht="22.5" customHeight="1">
      <c r="A13" s="63">
        <v>3</v>
      </c>
      <c r="B13" s="64"/>
      <c r="C13" s="66" t="s">
        <v>5</v>
      </c>
      <c r="D13" s="65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6340</v>
      </c>
      <c r="K13" s="61">
        <v>82</v>
      </c>
      <c r="L13" s="61">
        <v>187380</v>
      </c>
      <c r="M13" s="61">
        <v>0</v>
      </c>
      <c r="N13" s="61">
        <v>0</v>
      </c>
      <c r="O13" s="61">
        <v>0</v>
      </c>
      <c r="P13" s="61">
        <v>0</v>
      </c>
      <c r="Q13" s="61">
        <v>1427845</v>
      </c>
      <c r="R13" s="61">
        <v>0</v>
      </c>
      <c r="S13" s="61">
        <v>2930944</v>
      </c>
      <c r="T13" s="61">
        <v>2646657</v>
      </c>
      <c r="U13" s="61">
        <v>0</v>
      </c>
      <c r="V13" s="61">
        <v>0</v>
      </c>
      <c r="W13" s="61">
        <v>0</v>
      </c>
      <c r="X13" s="61">
        <v>0</v>
      </c>
      <c r="Y13" s="61">
        <v>715</v>
      </c>
      <c r="Z13" s="61">
        <v>0</v>
      </c>
      <c r="AA13" s="61">
        <v>7199963</v>
      </c>
      <c r="AB13" s="61">
        <v>479450</v>
      </c>
      <c r="AC13" s="61">
        <v>0</v>
      </c>
      <c r="AD13" s="61">
        <v>5251486</v>
      </c>
      <c r="AE13" s="61">
        <v>5227</v>
      </c>
      <c r="AF13" s="61">
        <v>158141</v>
      </c>
      <c r="AG13" s="61">
        <v>0</v>
      </c>
      <c r="AH13" s="62">
        <v>1785109</v>
      </c>
    </row>
    <row r="14" spans="1:34" s="6" customFormat="1" ht="22.5" customHeight="1">
      <c r="A14" s="63">
        <v>4</v>
      </c>
      <c r="B14" s="64"/>
      <c r="C14" s="66" t="s">
        <v>6</v>
      </c>
      <c r="D14" s="65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605583</v>
      </c>
      <c r="R14" s="61">
        <v>151778</v>
      </c>
      <c r="S14" s="61">
        <v>1181746</v>
      </c>
      <c r="T14" s="61">
        <v>1123557</v>
      </c>
      <c r="U14" s="61">
        <v>0</v>
      </c>
      <c r="V14" s="61">
        <v>0</v>
      </c>
      <c r="W14" s="61">
        <v>0</v>
      </c>
      <c r="X14" s="61">
        <v>0</v>
      </c>
      <c r="Y14" s="61">
        <v>813</v>
      </c>
      <c r="Z14" s="61">
        <v>0</v>
      </c>
      <c r="AA14" s="61">
        <v>3063477</v>
      </c>
      <c r="AB14" s="61">
        <v>360999</v>
      </c>
      <c r="AC14" s="61">
        <v>0</v>
      </c>
      <c r="AD14" s="61">
        <v>1355782</v>
      </c>
      <c r="AE14" s="61">
        <v>0</v>
      </c>
      <c r="AF14" s="61">
        <v>41613</v>
      </c>
      <c r="AG14" s="61">
        <v>0</v>
      </c>
      <c r="AH14" s="62">
        <v>1666082</v>
      </c>
    </row>
    <row r="15" spans="1:34" s="6" customFormat="1" ht="22.5" customHeight="1">
      <c r="A15" s="63">
        <v>5</v>
      </c>
      <c r="B15" s="64"/>
      <c r="C15" s="66" t="s">
        <v>7</v>
      </c>
      <c r="D15" s="65"/>
      <c r="E15" s="61">
        <v>0</v>
      </c>
      <c r="F15" s="61">
        <v>0</v>
      </c>
      <c r="G15" s="61">
        <v>0</v>
      </c>
      <c r="H15" s="61">
        <v>14078</v>
      </c>
      <c r="I15" s="61">
        <v>10703</v>
      </c>
      <c r="J15" s="61">
        <v>0</v>
      </c>
      <c r="K15" s="61">
        <v>0</v>
      </c>
      <c r="L15" s="61">
        <v>15380</v>
      </c>
      <c r="M15" s="61">
        <v>0</v>
      </c>
      <c r="N15" s="61">
        <v>0</v>
      </c>
      <c r="O15" s="61">
        <v>0</v>
      </c>
      <c r="P15" s="61">
        <v>0</v>
      </c>
      <c r="Q15" s="61">
        <v>1039016</v>
      </c>
      <c r="R15" s="61">
        <v>0</v>
      </c>
      <c r="S15" s="61">
        <v>1897202</v>
      </c>
      <c r="T15" s="61">
        <v>1726776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4703155</v>
      </c>
      <c r="AB15" s="61">
        <v>204758</v>
      </c>
      <c r="AC15" s="61">
        <v>0</v>
      </c>
      <c r="AD15" s="61">
        <v>3397755</v>
      </c>
      <c r="AE15" s="61">
        <v>2035</v>
      </c>
      <c r="AF15" s="61">
        <v>0</v>
      </c>
      <c r="AG15" s="61">
        <v>0</v>
      </c>
      <c r="AH15" s="62">
        <v>1303365</v>
      </c>
    </row>
    <row r="16" spans="1:34" s="6" customFormat="1" ht="22.5" customHeight="1">
      <c r="A16" s="63">
        <v>6</v>
      </c>
      <c r="B16" s="64"/>
      <c r="C16" s="66" t="s">
        <v>8</v>
      </c>
      <c r="D16" s="65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86722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407755</v>
      </c>
      <c r="R16" s="61">
        <v>0</v>
      </c>
      <c r="S16" s="61">
        <v>732445</v>
      </c>
      <c r="T16" s="61">
        <v>765483</v>
      </c>
      <c r="U16" s="61">
        <v>0</v>
      </c>
      <c r="V16" s="61">
        <v>0</v>
      </c>
      <c r="W16" s="61">
        <v>0</v>
      </c>
      <c r="X16" s="61">
        <v>0</v>
      </c>
      <c r="Y16" s="61">
        <v>33</v>
      </c>
      <c r="Z16" s="61">
        <v>0</v>
      </c>
      <c r="AA16" s="61">
        <v>1992438</v>
      </c>
      <c r="AB16" s="61">
        <v>163534</v>
      </c>
      <c r="AC16" s="61">
        <v>0</v>
      </c>
      <c r="AD16" s="61">
        <v>1346415</v>
      </c>
      <c r="AE16" s="61">
        <v>0</v>
      </c>
      <c r="AF16" s="61">
        <v>72130</v>
      </c>
      <c r="AG16" s="61">
        <v>14592</v>
      </c>
      <c r="AH16" s="62">
        <v>559301</v>
      </c>
    </row>
    <row r="17" spans="1:34" s="6" customFormat="1" ht="22.5" customHeight="1">
      <c r="A17" s="63">
        <v>7</v>
      </c>
      <c r="B17" s="64"/>
      <c r="C17" s="66" t="s">
        <v>9</v>
      </c>
      <c r="D17" s="65"/>
      <c r="E17" s="61">
        <v>0</v>
      </c>
      <c r="F17" s="61">
        <v>0</v>
      </c>
      <c r="G17" s="61">
        <v>0</v>
      </c>
      <c r="H17" s="61">
        <v>48011</v>
      </c>
      <c r="I17" s="61">
        <v>146312</v>
      </c>
      <c r="J17" s="61">
        <v>34721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1385226</v>
      </c>
      <c r="R17" s="61">
        <v>0</v>
      </c>
      <c r="S17" s="61">
        <v>2597146</v>
      </c>
      <c r="T17" s="61">
        <v>2261749</v>
      </c>
      <c r="U17" s="61">
        <v>0</v>
      </c>
      <c r="V17" s="61">
        <v>0</v>
      </c>
      <c r="W17" s="61">
        <v>0</v>
      </c>
      <c r="X17" s="61">
        <v>0</v>
      </c>
      <c r="Y17" s="61">
        <v>8</v>
      </c>
      <c r="Z17" s="61">
        <v>0</v>
      </c>
      <c r="AA17" s="61">
        <v>6473173</v>
      </c>
      <c r="AB17" s="61">
        <v>373110</v>
      </c>
      <c r="AC17" s="61">
        <v>0</v>
      </c>
      <c r="AD17" s="61">
        <v>4421949</v>
      </c>
      <c r="AE17" s="61">
        <v>0</v>
      </c>
      <c r="AF17" s="61">
        <v>19096</v>
      </c>
      <c r="AG17" s="61">
        <v>181033</v>
      </c>
      <c r="AH17" s="62">
        <v>1851095</v>
      </c>
    </row>
    <row r="18" spans="1:34" s="6" customFormat="1" ht="22.5" customHeight="1">
      <c r="A18" s="63">
        <v>8</v>
      </c>
      <c r="B18" s="64"/>
      <c r="C18" s="66" t="s">
        <v>10</v>
      </c>
      <c r="D18" s="65"/>
      <c r="E18" s="61">
        <v>0</v>
      </c>
      <c r="F18" s="61">
        <v>5399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380701</v>
      </c>
      <c r="R18" s="61">
        <v>0</v>
      </c>
      <c r="S18" s="61">
        <v>814724</v>
      </c>
      <c r="T18" s="61">
        <v>776664</v>
      </c>
      <c r="U18" s="61">
        <v>2637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1980125</v>
      </c>
      <c r="AB18" s="61">
        <v>129090</v>
      </c>
      <c r="AC18" s="61">
        <v>0</v>
      </c>
      <c r="AD18" s="61">
        <v>816369</v>
      </c>
      <c r="AE18" s="61">
        <v>0</v>
      </c>
      <c r="AF18" s="61">
        <v>5399</v>
      </c>
      <c r="AG18" s="61">
        <v>0</v>
      </c>
      <c r="AH18" s="62">
        <v>1158357</v>
      </c>
    </row>
    <row r="19" spans="1:34" s="6" customFormat="1" ht="22.5" customHeight="1">
      <c r="A19" s="63">
        <v>9</v>
      </c>
      <c r="B19" s="64"/>
      <c r="C19" s="66" t="s">
        <v>11</v>
      </c>
      <c r="D19" s="65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7865</v>
      </c>
      <c r="K19" s="61">
        <v>0</v>
      </c>
      <c r="L19" s="61">
        <v>0</v>
      </c>
      <c r="M19" s="61">
        <v>0</v>
      </c>
      <c r="N19" s="61">
        <v>0</v>
      </c>
      <c r="O19" s="61">
        <v>398</v>
      </c>
      <c r="P19" s="61">
        <v>0</v>
      </c>
      <c r="Q19" s="61">
        <v>429095</v>
      </c>
      <c r="R19" s="61">
        <v>0</v>
      </c>
      <c r="S19" s="61">
        <v>900189</v>
      </c>
      <c r="T19" s="61">
        <v>632721</v>
      </c>
      <c r="U19" s="61">
        <v>0</v>
      </c>
      <c r="V19" s="61">
        <v>0</v>
      </c>
      <c r="W19" s="61">
        <v>0</v>
      </c>
      <c r="X19" s="61">
        <v>0</v>
      </c>
      <c r="Y19" s="61">
        <v>351</v>
      </c>
      <c r="Z19" s="61">
        <v>0</v>
      </c>
      <c r="AA19" s="61">
        <v>1970619</v>
      </c>
      <c r="AB19" s="61">
        <v>135293</v>
      </c>
      <c r="AC19" s="61">
        <v>0</v>
      </c>
      <c r="AD19" s="61">
        <v>685826</v>
      </c>
      <c r="AE19" s="61">
        <v>1988</v>
      </c>
      <c r="AF19" s="61">
        <v>398</v>
      </c>
      <c r="AG19" s="61">
        <v>0</v>
      </c>
      <c r="AH19" s="62">
        <v>1282407</v>
      </c>
    </row>
    <row r="20" spans="1:34" s="6" customFormat="1" ht="22.5" customHeight="1">
      <c r="A20" s="63">
        <v>10</v>
      </c>
      <c r="B20" s="64"/>
      <c r="C20" s="66" t="s">
        <v>12</v>
      </c>
      <c r="D20" s="65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628</v>
      </c>
      <c r="O20" s="61">
        <v>0</v>
      </c>
      <c r="P20" s="61">
        <v>0</v>
      </c>
      <c r="Q20" s="61">
        <v>360780</v>
      </c>
      <c r="R20" s="61">
        <v>0</v>
      </c>
      <c r="S20" s="61">
        <v>665348</v>
      </c>
      <c r="T20" s="61">
        <v>536115</v>
      </c>
      <c r="U20" s="61">
        <v>0</v>
      </c>
      <c r="V20" s="61">
        <v>0</v>
      </c>
      <c r="W20" s="61">
        <v>0</v>
      </c>
      <c r="X20" s="61">
        <v>0</v>
      </c>
      <c r="Y20" s="61">
        <v>4</v>
      </c>
      <c r="Z20" s="61">
        <v>0</v>
      </c>
      <c r="AA20" s="61">
        <v>1562875</v>
      </c>
      <c r="AB20" s="61">
        <v>125870</v>
      </c>
      <c r="AC20" s="61">
        <v>0</v>
      </c>
      <c r="AD20" s="61">
        <v>1054329</v>
      </c>
      <c r="AE20" s="61">
        <v>0</v>
      </c>
      <c r="AF20" s="61">
        <v>0</v>
      </c>
      <c r="AG20" s="61">
        <v>628</v>
      </c>
      <c r="AH20" s="62">
        <v>507918</v>
      </c>
    </row>
    <row r="21" spans="1:34" s="6" customFormat="1" ht="22.5" customHeight="1">
      <c r="A21" s="63">
        <v>11</v>
      </c>
      <c r="B21" s="64"/>
      <c r="C21" s="66" t="s">
        <v>13</v>
      </c>
      <c r="D21" s="65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305393</v>
      </c>
      <c r="R21" s="61">
        <v>0</v>
      </c>
      <c r="S21" s="61">
        <v>624560</v>
      </c>
      <c r="T21" s="61">
        <v>511133</v>
      </c>
      <c r="U21" s="61">
        <v>0</v>
      </c>
      <c r="V21" s="61">
        <v>0</v>
      </c>
      <c r="W21" s="61">
        <v>0</v>
      </c>
      <c r="X21" s="61">
        <v>0</v>
      </c>
      <c r="Y21" s="61">
        <v>1</v>
      </c>
      <c r="Z21" s="61">
        <v>0</v>
      </c>
      <c r="AA21" s="61">
        <v>1441087</v>
      </c>
      <c r="AB21" s="61">
        <v>114337</v>
      </c>
      <c r="AC21" s="61">
        <v>0</v>
      </c>
      <c r="AD21" s="61">
        <v>649255</v>
      </c>
      <c r="AE21" s="61">
        <v>0</v>
      </c>
      <c r="AF21" s="61">
        <v>0</v>
      </c>
      <c r="AG21" s="61">
        <v>0</v>
      </c>
      <c r="AH21" s="62">
        <v>791832</v>
      </c>
    </row>
    <row r="22" spans="1:34" s="6" customFormat="1" ht="22.5" customHeight="1">
      <c r="A22" s="63">
        <v>12</v>
      </c>
      <c r="B22" s="64"/>
      <c r="C22" s="66" t="s">
        <v>14</v>
      </c>
      <c r="D22" s="65"/>
      <c r="E22" s="61">
        <v>0</v>
      </c>
      <c r="F22" s="61">
        <v>0</v>
      </c>
      <c r="G22" s="61">
        <v>0</v>
      </c>
      <c r="H22" s="61">
        <v>46947</v>
      </c>
      <c r="I22" s="61">
        <v>0</v>
      </c>
      <c r="J22" s="61">
        <v>0</v>
      </c>
      <c r="K22" s="61">
        <v>10000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1286693</v>
      </c>
      <c r="R22" s="61">
        <v>42107</v>
      </c>
      <c r="S22" s="61">
        <v>2262565</v>
      </c>
      <c r="T22" s="61">
        <v>1888266</v>
      </c>
      <c r="U22" s="61">
        <v>114</v>
      </c>
      <c r="V22" s="61">
        <v>0</v>
      </c>
      <c r="W22" s="61">
        <v>0</v>
      </c>
      <c r="X22" s="61">
        <v>0</v>
      </c>
      <c r="Y22" s="61">
        <v>18383</v>
      </c>
      <c r="Z22" s="61">
        <v>0</v>
      </c>
      <c r="AA22" s="61">
        <v>5555075</v>
      </c>
      <c r="AB22" s="61">
        <v>380151</v>
      </c>
      <c r="AC22" s="61">
        <v>0</v>
      </c>
      <c r="AD22" s="61">
        <v>2068308</v>
      </c>
      <c r="AE22" s="61">
        <v>10000</v>
      </c>
      <c r="AF22" s="61">
        <v>25474</v>
      </c>
      <c r="AG22" s="61">
        <v>0</v>
      </c>
      <c r="AH22" s="62">
        <v>3451293</v>
      </c>
    </row>
    <row r="23" spans="1:34" s="6" customFormat="1" ht="22.5" customHeight="1">
      <c r="A23" s="63">
        <v>13</v>
      </c>
      <c r="B23" s="64"/>
      <c r="C23" s="66" t="s">
        <v>15</v>
      </c>
      <c r="D23" s="65"/>
      <c r="E23" s="61">
        <v>0</v>
      </c>
      <c r="F23" s="61">
        <v>0</v>
      </c>
      <c r="G23" s="61">
        <v>0</v>
      </c>
      <c r="H23" s="61">
        <v>6950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575164</v>
      </c>
      <c r="R23" s="61">
        <v>0</v>
      </c>
      <c r="S23" s="61">
        <v>1179870</v>
      </c>
      <c r="T23" s="61">
        <v>984823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2746807</v>
      </c>
      <c r="AB23" s="61">
        <v>222154</v>
      </c>
      <c r="AC23" s="61">
        <v>0</v>
      </c>
      <c r="AD23" s="61">
        <v>1227052</v>
      </c>
      <c r="AE23" s="61">
        <v>0</v>
      </c>
      <c r="AF23" s="61">
        <v>0</v>
      </c>
      <c r="AG23" s="61">
        <v>0</v>
      </c>
      <c r="AH23" s="62">
        <v>1519755</v>
      </c>
    </row>
    <row r="24" spans="1:34" s="6" customFormat="1" ht="11.25" customHeight="1">
      <c r="A24" s="63"/>
      <c r="B24" s="64"/>
      <c r="C24" s="66"/>
      <c r="D24" s="6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</row>
    <row r="25" spans="1:34" s="6" customFormat="1" ht="15.75" customHeight="1">
      <c r="A25" s="58" t="s">
        <v>2</v>
      </c>
      <c r="B25" s="59"/>
      <c r="C25" s="59"/>
      <c r="D25" s="60"/>
      <c r="E25" s="61">
        <f>SUM(E11:E23)</f>
        <v>32791</v>
      </c>
      <c r="F25" s="61">
        <f aca="true" t="shared" si="1" ref="F25:AC25">SUM(F11:F23)</f>
        <v>5399</v>
      </c>
      <c r="G25" s="61">
        <f t="shared" si="1"/>
        <v>266650</v>
      </c>
      <c r="H25" s="61">
        <f t="shared" si="1"/>
        <v>400332</v>
      </c>
      <c r="I25" s="61">
        <f t="shared" si="1"/>
        <v>166338</v>
      </c>
      <c r="J25" s="61">
        <f t="shared" si="1"/>
        <v>276648</v>
      </c>
      <c r="K25" s="61">
        <f t="shared" si="1"/>
        <v>10082</v>
      </c>
      <c r="L25" s="61">
        <f t="shared" si="1"/>
        <v>1139268</v>
      </c>
      <c r="M25" s="61">
        <f t="shared" si="1"/>
        <v>0</v>
      </c>
      <c r="N25" s="61">
        <f t="shared" si="1"/>
        <v>628</v>
      </c>
      <c r="O25" s="61">
        <f>SUM(O11:O23)</f>
        <v>398</v>
      </c>
      <c r="P25" s="61">
        <f t="shared" si="1"/>
        <v>0</v>
      </c>
      <c r="Q25" s="61">
        <f t="shared" si="1"/>
        <v>12515724</v>
      </c>
      <c r="R25" s="61">
        <f t="shared" si="1"/>
        <v>193885</v>
      </c>
      <c r="S25" s="61">
        <f>SUM(S11:S23)</f>
        <v>24068509</v>
      </c>
      <c r="T25" s="61">
        <f>SUM(T11:T23)</f>
        <v>20951297</v>
      </c>
      <c r="U25" s="61">
        <f>SUM(U11:U23)</f>
        <v>2751</v>
      </c>
      <c r="V25" s="61">
        <f t="shared" si="1"/>
        <v>0</v>
      </c>
      <c r="W25" s="61">
        <f t="shared" si="1"/>
        <v>0</v>
      </c>
      <c r="X25" s="61">
        <f t="shared" si="1"/>
        <v>0</v>
      </c>
      <c r="Y25" s="61">
        <f t="shared" si="1"/>
        <v>61483</v>
      </c>
      <c r="Z25" s="61">
        <f t="shared" si="1"/>
        <v>0</v>
      </c>
      <c r="AA25" s="61">
        <f>SUM(AA11:AA23)</f>
        <v>60092183</v>
      </c>
      <c r="AB25" s="61">
        <f>SUM(AB11:AB23)</f>
        <v>3672673</v>
      </c>
      <c r="AC25" s="61">
        <f t="shared" si="1"/>
        <v>0</v>
      </c>
      <c r="AD25" s="61">
        <f>SUM(AD11:AD23)</f>
        <v>36605957</v>
      </c>
      <c r="AE25" s="61">
        <f>SUM(AE11:AE23)</f>
        <v>38918</v>
      </c>
      <c r="AF25" s="61">
        <f>SUM(AF11:AF23)</f>
        <v>1238625</v>
      </c>
      <c r="AG25" s="61">
        <f>SUM(AG11:AG23)</f>
        <v>205576</v>
      </c>
      <c r="AH25" s="62">
        <f>SUM(AH11:AH23)</f>
        <v>22003107</v>
      </c>
    </row>
    <row r="26" spans="1:34" s="6" customFormat="1" ht="11.25" customHeight="1">
      <c r="A26" s="67"/>
      <c r="B26" s="68"/>
      <c r="C26" s="6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</row>
    <row r="27" spans="1:34" s="6" customFormat="1" ht="22.5" customHeight="1">
      <c r="A27" s="63">
        <v>1</v>
      </c>
      <c r="B27" s="64"/>
      <c r="C27" s="66" t="s">
        <v>16</v>
      </c>
      <c r="D27" s="65"/>
      <c r="E27" s="61">
        <v>7434</v>
      </c>
      <c r="F27" s="61">
        <v>17573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285896</v>
      </c>
      <c r="R27" s="61">
        <v>0</v>
      </c>
      <c r="S27" s="61">
        <v>564837</v>
      </c>
      <c r="T27" s="61">
        <v>515415</v>
      </c>
      <c r="U27" s="61">
        <v>0</v>
      </c>
      <c r="V27" s="61">
        <v>0</v>
      </c>
      <c r="W27" s="61">
        <v>0</v>
      </c>
      <c r="X27" s="61">
        <v>0</v>
      </c>
      <c r="Y27" s="61">
        <v>28</v>
      </c>
      <c r="Z27" s="61">
        <v>0</v>
      </c>
      <c r="AA27" s="61">
        <v>1391183</v>
      </c>
      <c r="AB27" s="61">
        <v>140106</v>
      </c>
      <c r="AC27" s="61">
        <v>0</v>
      </c>
      <c r="AD27" s="61">
        <v>1030979</v>
      </c>
      <c r="AE27" s="61">
        <v>136</v>
      </c>
      <c r="AF27" s="61">
        <v>1512</v>
      </c>
      <c r="AG27" s="61">
        <v>0</v>
      </c>
      <c r="AH27" s="62">
        <v>358556</v>
      </c>
    </row>
    <row r="28" spans="1:34" s="6" customFormat="1" ht="22.5" customHeight="1">
      <c r="A28" s="63">
        <v>2</v>
      </c>
      <c r="B28" s="64"/>
      <c r="C28" s="66" t="s">
        <v>17</v>
      </c>
      <c r="D28" s="65"/>
      <c r="E28" s="61">
        <v>0</v>
      </c>
      <c r="F28" s="61">
        <v>16946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71423</v>
      </c>
      <c r="M28" s="61">
        <v>0</v>
      </c>
      <c r="N28" s="61">
        <v>0</v>
      </c>
      <c r="O28" s="61">
        <v>0</v>
      </c>
      <c r="P28" s="61">
        <v>0</v>
      </c>
      <c r="Q28" s="61">
        <v>41698</v>
      </c>
      <c r="R28" s="61">
        <v>0</v>
      </c>
      <c r="S28" s="61">
        <v>98564</v>
      </c>
      <c r="T28" s="61">
        <v>85018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313649</v>
      </c>
      <c r="AB28" s="61">
        <v>28677</v>
      </c>
      <c r="AC28" s="61">
        <v>0</v>
      </c>
      <c r="AD28" s="61">
        <v>39217</v>
      </c>
      <c r="AE28" s="61">
        <v>0</v>
      </c>
      <c r="AF28" s="61">
        <v>31246</v>
      </c>
      <c r="AG28" s="61">
        <v>15859</v>
      </c>
      <c r="AH28" s="62">
        <v>227327</v>
      </c>
    </row>
    <row r="29" spans="1:34" s="6" customFormat="1" ht="22.5" customHeight="1">
      <c r="A29" s="63">
        <v>3</v>
      </c>
      <c r="B29" s="64"/>
      <c r="C29" s="66" t="s">
        <v>18</v>
      </c>
      <c r="D29" s="65"/>
      <c r="E29" s="61">
        <v>2483</v>
      </c>
      <c r="F29" s="61">
        <v>71710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26700</v>
      </c>
      <c r="M29" s="61">
        <v>0</v>
      </c>
      <c r="N29" s="61">
        <v>0</v>
      </c>
      <c r="O29" s="61">
        <v>0</v>
      </c>
      <c r="P29" s="61">
        <v>0</v>
      </c>
      <c r="Q29" s="61">
        <v>68651</v>
      </c>
      <c r="R29" s="61">
        <v>0</v>
      </c>
      <c r="S29" s="61">
        <v>110688</v>
      </c>
      <c r="T29" s="61">
        <v>104683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384915</v>
      </c>
      <c r="AB29" s="61">
        <v>541</v>
      </c>
      <c r="AC29" s="61">
        <v>0</v>
      </c>
      <c r="AD29" s="61">
        <v>207138</v>
      </c>
      <c r="AE29" s="61">
        <v>0</v>
      </c>
      <c r="AF29" s="61">
        <v>43252</v>
      </c>
      <c r="AG29" s="61">
        <v>56331</v>
      </c>
      <c r="AH29" s="62">
        <v>78194</v>
      </c>
    </row>
    <row r="30" spans="1:34" s="6" customFormat="1" ht="22.5" customHeight="1">
      <c r="A30" s="63">
        <v>4</v>
      </c>
      <c r="B30" s="64"/>
      <c r="C30" s="66" t="s">
        <v>0</v>
      </c>
      <c r="D30" s="65"/>
      <c r="E30" s="61">
        <v>6944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336000</v>
      </c>
      <c r="M30" s="61">
        <v>0</v>
      </c>
      <c r="N30" s="61">
        <v>0</v>
      </c>
      <c r="O30" s="61">
        <v>0</v>
      </c>
      <c r="P30" s="61">
        <v>0</v>
      </c>
      <c r="Q30" s="61">
        <v>156916</v>
      </c>
      <c r="R30" s="61">
        <v>0</v>
      </c>
      <c r="S30" s="61">
        <v>277719</v>
      </c>
      <c r="T30" s="61">
        <v>272360</v>
      </c>
      <c r="U30" s="61">
        <v>0</v>
      </c>
      <c r="V30" s="61">
        <v>0</v>
      </c>
      <c r="W30" s="61">
        <v>0</v>
      </c>
      <c r="X30" s="61">
        <v>0</v>
      </c>
      <c r="Y30" s="61">
        <v>14</v>
      </c>
      <c r="Z30" s="61">
        <v>0</v>
      </c>
      <c r="AA30" s="61">
        <v>1049953</v>
      </c>
      <c r="AB30" s="61">
        <v>85853</v>
      </c>
      <c r="AC30" s="61">
        <v>0</v>
      </c>
      <c r="AD30" s="61">
        <v>298761</v>
      </c>
      <c r="AE30" s="61">
        <v>15703</v>
      </c>
      <c r="AF30" s="61">
        <v>320959</v>
      </c>
      <c r="AG30" s="61">
        <v>0</v>
      </c>
      <c r="AH30" s="62">
        <v>414530</v>
      </c>
    </row>
    <row r="31" spans="1:34" s="6" customFormat="1" ht="22.5" customHeight="1">
      <c r="A31" s="63">
        <v>5</v>
      </c>
      <c r="B31" s="64"/>
      <c r="C31" s="66" t="s">
        <v>19</v>
      </c>
      <c r="D31" s="65"/>
      <c r="E31" s="61">
        <v>16645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341073</v>
      </c>
      <c r="M31" s="61">
        <v>0</v>
      </c>
      <c r="N31" s="61">
        <v>0</v>
      </c>
      <c r="O31" s="61">
        <v>0</v>
      </c>
      <c r="P31" s="61">
        <v>0</v>
      </c>
      <c r="Q31" s="61">
        <v>125705</v>
      </c>
      <c r="R31" s="61">
        <v>0</v>
      </c>
      <c r="S31" s="61">
        <v>241984</v>
      </c>
      <c r="T31" s="61">
        <v>224217</v>
      </c>
      <c r="U31" s="61">
        <v>0</v>
      </c>
      <c r="V31" s="61">
        <v>0</v>
      </c>
      <c r="W31" s="61">
        <v>0</v>
      </c>
      <c r="X31" s="61">
        <v>0</v>
      </c>
      <c r="Y31" s="61">
        <v>1</v>
      </c>
      <c r="Z31" s="61">
        <v>0</v>
      </c>
      <c r="AA31" s="61">
        <v>949625</v>
      </c>
      <c r="AB31" s="61">
        <v>51977</v>
      </c>
      <c r="AC31" s="61">
        <v>0</v>
      </c>
      <c r="AD31" s="61">
        <v>447729</v>
      </c>
      <c r="AE31" s="61">
        <v>21874</v>
      </c>
      <c r="AF31" s="61">
        <v>315005</v>
      </c>
      <c r="AG31" s="61">
        <v>0</v>
      </c>
      <c r="AH31" s="62">
        <v>165017</v>
      </c>
    </row>
    <row r="32" spans="1:34" s="6" customFormat="1" ht="22.5" customHeight="1">
      <c r="A32" s="63">
        <v>6</v>
      </c>
      <c r="B32" s="64"/>
      <c r="C32" s="66" t="s">
        <v>20</v>
      </c>
      <c r="D32" s="65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40711</v>
      </c>
      <c r="M32" s="61">
        <v>0</v>
      </c>
      <c r="N32" s="61">
        <v>0</v>
      </c>
      <c r="O32" s="61">
        <v>0</v>
      </c>
      <c r="P32" s="61">
        <v>0</v>
      </c>
      <c r="Q32" s="61">
        <v>56280</v>
      </c>
      <c r="R32" s="61">
        <v>11124</v>
      </c>
      <c r="S32" s="61">
        <v>104969</v>
      </c>
      <c r="T32" s="61">
        <v>101562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314646</v>
      </c>
      <c r="AB32" s="61">
        <v>28118</v>
      </c>
      <c r="AC32" s="61">
        <v>0</v>
      </c>
      <c r="AD32" s="61">
        <v>54368</v>
      </c>
      <c r="AE32" s="61">
        <v>0</v>
      </c>
      <c r="AF32" s="61">
        <v>40711</v>
      </c>
      <c r="AG32" s="61">
        <v>0</v>
      </c>
      <c r="AH32" s="62">
        <v>219567</v>
      </c>
    </row>
    <row r="33" spans="1:34" s="7" customFormat="1" ht="11.25" customHeight="1">
      <c r="A33" s="63"/>
      <c r="B33" s="64"/>
      <c r="C33" s="66"/>
      <c r="D33" s="6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/>
    </row>
    <row r="34" spans="1:34" s="6" customFormat="1" ht="15.75" customHeight="1">
      <c r="A34" s="58" t="s">
        <v>29</v>
      </c>
      <c r="B34" s="59"/>
      <c r="C34" s="59"/>
      <c r="D34" s="60"/>
      <c r="E34" s="61">
        <f aca="true" t="shared" si="2" ref="E34:AH34">SUM(E27:E32)</f>
        <v>33506</v>
      </c>
      <c r="F34" s="61">
        <f t="shared" si="2"/>
        <v>106229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815907</v>
      </c>
      <c r="M34" s="61">
        <f t="shared" si="2"/>
        <v>0</v>
      </c>
      <c r="N34" s="61">
        <f t="shared" si="2"/>
        <v>0</v>
      </c>
      <c r="O34" s="61">
        <f t="shared" si="2"/>
        <v>0</v>
      </c>
      <c r="P34" s="61">
        <f t="shared" si="2"/>
        <v>0</v>
      </c>
      <c r="Q34" s="61">
        <f t="shared" si="2"/>
        <v>735146</v>
      </c>
      <c r="R34" s="61">
        <f t="shared" si="2"/>
        <v>11124</v>
      </c>
      <c r="S34" s="61">
        <f t="shared" si="2"/>
        <v>1398761</v>
      </c>
      <c r="T34" s="61">
        <f t="shared" si="2"/>
        <v>1303255</v>
      </c>
      <c r="U34" s="61">
        <f t="shared" si="2"/>
        <v>0</v>
      </c>
      <c r="V34" s="61">
        <f t="shared" si="2"/>
        <v>0</v>
      </c>
      <c r="W34" s="61">
        <f t="shared" si="2"/>
        <v>0</v>
      </c>
      <c r="X34" s="61">
        <f t="shared" si="2"/>
        <v>0</v>
      </c>
      <c r="Y34" s="61">
        <f t="shared" si="2"/>
        <v>43</v>
      </c>
      <c r="Z34" s="61">
        <f t="shared" si="2"/>
        <v>0</v>
      </c>
      <c r="AA34" s="61">
        <f t="shared" si="2"/>
        <v>4403971</v>
      </c>
      <c r="AB34" s="61">
        <f t="shared" si="2"/>
        <v>335272</v>
      </c>
      <c r="AC34" s="61">
        <f t="shared" si="2"/>
        <v>0</v>
      </c>
      <c r="AD34" s="61">
        <f t="shared" si="2"/>
        <v>2078192</v>
      </c>
      <c r="AE34" s="61">
        <f t="shared" si="2"/>
        <v>37713</v>
      </c>
      <c r="AF34" s="61">
        <f t="shared" si="2"/>
        <v>752685</v>
      </c>
      <c r="AG34" s="61">
        <f t="shared" si="2"/>
        <v>72190</v>
      </c>
      <c r="AH34" s="62">
        <f t="shared" si="2"/>
        <v>1463191</v>
      </c>
    </row>
    <row r="35" spans="1:34" s="6" customFormat="1" ht="11.25" customHeight="1" thickBot="1">
      <c r="A35" s="69"/>
      <c r="B35" s="70"/>
      <c r="C35" s="70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3"/>
    </row>
    <row r="36" spans="5:34" s="36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5:34" s="36" customFormat="1" ht="15" customHeight="1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5:34" s="36" customFormat="1" ht="15" customHeight="1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4" s="6" customFormat="1" ht="15" customHeight="1">
      <c r="A39" s="10"/>
      <c r="B39" s="10"/>
      <c r="C39" s="10"/>
      <c r="D39" s="10"/>
    </row>
    <row r="40" spans="1:4" s="6" customFormat="1" ht="15" customHeight="1">
      <c r="A40" s="10"/>
      <c r="B40" s="10"/>
      <c r="C40" s="10"/>
      <c r="D40" s="10"/>
    </row>
    <row r="41" spans="1:4" s="6" customFormat="1" ht="15" customHeight="1">
      <c r="A41" s="10"/>
      <c r="B41" s="10"/>
      <c r="C41" s="10"/>
      <c r="D41" s="10"/>
    </row>
    <row r="42" spans="1:4" s="6" customFormat="1" ht="15" customHeight="1">
      <c r="A42" s="10"/>
      <c r="B42" s="10"/>
      <c r="C42" s="10"/>
      <c r="D42" s="10"/>
    </row>
    <row r="43" spans="1:4" s="6" customFormat="1" ht="15" customHeight="1">
      <c r="A43" s="10"/>
      <c r="B43" s="10"/>
      <c r="C43" s="10"/>
      <c r="D43" s="10"/>
    </row>
    <row r="44" spans="1:4" s="6" customFormat="1" ht="15" customHeight="1">
      <c r="A44" s="10"/>
      <c r="B44" s="10"/>
      <c r="C44" s="10"/>
      <c r="D44" s="10"/>
    </row>
    <row r="45" spans="1:4" s="6" customFormat="1" ht="15" customHeight="1">
      <c r="A45" s="10"/>
      <c r="B45" s="10"/>
      <c r="C45" s="10"/>
      <c r="D45" s="10"/>
    </row>
    <row r="46" spans="1:4" s="6" customFormat="1" ht="15" customHeight="1">
      <c r="A46" s="10"/>
      <c r="B46" s="10"/>
      <c r="C46" s="10"/>
      <c r="D46" s="10"/>
    </row>
    <row r="47" spans="1:4" s="6" customFormat="1" ht="15" customHeight="1">
      <c r="A47" s="10"/>
      <c r="B47" s="10"/>
      <c r="C47" s="10"/>
      <c r="D47" s="10"/>
    </row>
    <row r="48" spans="1:4" s="6" customFormat="1" ht="15" customHeight="1">
      <c r="A48" s="10"/>
      <c r="B48" s="10"/>
      <c r="C48" s="10"/>
      <c r="D48" s="10"/>
    </row>
    <row r="49" spans="1:4" s="6" customFormat="1" ht="15" customHeight="1">
      <c r="A49" s="10"/>
      <c r="B49" s="10"/>
      <c r="C49" s="10"/>
      <c r="D49" s="10"/>
    </row>
    <row r="50" spans="1:4" s="6" customFormat="1" ht="15" customHeight="1">
      <c r="A50" s="10"/>
      <c r="B50" s="10"/>
      <c r="C50" s="10"/>
      <c r="D50" s="10"/>
    </row>
    <row r="51" spans="1:4" s="6" customFormat="1" ht="15" customHeight="1">
      <c r="A51" s="10"/>
      <c r="B51" s="10"/>
      <c r="C51" s="10"/>
      <c r="D51" s="10"/>
    </row>
    <row r="52" spans="1:4" s="6" customFormat="1" ht="15" customHeight="1">
      <c r="A52" s="10"/>
      <c r="B52" s="10"/>
      <c r="C52" s="10"/>
      <c r="D52" s="10"/>
    </row>
    <row r="53" spans="1:4" s="6" customFormat="1" ht="15" customHeight="1">
      <c r="A53" s="10"/>
      <c r="B53" s="10"/>
      <c r="C53" s="10"/>
      <c r="D53" s="10"/>
    </row>
    <row r="54" spans="1:4" s="6" customFormat="1" ht="15" customHeight="1">
      <c r="A54" s="10"/>
      <c r="B54" s="10"/>
      <c r="C54" s="10"/>
      <c r="D54" s="10"/>
    </row>
    <row r="55" spans="1:4" s="6" customFormat="1" ht="15" customHeight="1">
      <c r="A55" s="10"/>
      <c r="B55" s="10"/>
      <c r="C55" s="10"/>
      <c r="D55" s="10"/>
    </row>
    <row r="56" spans="1:4" s="6" customFormat="1" ht="15" customHeight="1">
      <c r="A56" s="10"/>
      <c r="B56" s="10"/>
      <c r="C56" s="10"/>
      <c r="D56" s="10"/>
    </row>
    <row r="57" spans="1:4" s="6" customFormat="1" ht="15" customHeight="1">
      <c r="A57" s="10"/>
      <c r="B57" s="10"/>
      <c r="C57" s="10"/>
      <c r="D57" s="10"/>
    </row>
    <row r="58" spans="1:4" s="6" customFormat="1" ht="15" customHeight="1">
      <c r="A58" s="10"/>
      <c r="B58" s="10"/>
      <c r="C58" s="10"/>
      <c r="D58" s="10"/>
    </row>
    <row r="59" spans="1:4" s="6" customFormat="1" ht="15" customHeight="1">
      <c r="A59" s="10"/>
      <c r="B59" s="10"/>
      <c r="C59" s="10"/>
      <c r="D59" s="10"/>
    </row>
    <row r="60" spans="1:4" s="6" customFormat="1" ht="15" customHeight="1">
      <c r="A60" s="10"/>
      <c r="B60" s="10"/>
      <c r="C60" s="10"/>
      <c r="D60" s="10"/>
    </row>
    <row r="61" spans="1:4" s="6" customFormat="1" ht="15" customHeight="1">
      <c r="A61" s="10"/>
      <c r="B61" s="10"/>
      <c r="C61" s="10"/>
      <c r="D61" s="10"/>
    </row>
    <row r="62" spans="1:4" s="6" customFormat="1" ht="15" customHeight="1">
      <c r="A62" s="10"/>
      <c r="B62" s="10"/>
      <c r="C62" s="10"/>
      <c r="D62" s="10"/>
    </row>
    <row r="63" spans="1:4" s="6" customFormat="1" ht="15" customHeight="1">
      <c r="A63" s="10"/>
      <c r="B63" s="10"/>
      <c r="C63" s="10"/>
      <c r="D63" s="10"/>
    </row>
    <row r="64" spans="1:4" s="6" customFormat="1" ht="15" customHeight="1">
      <c r="A64" s="10"/>
      <c r="B64" s="10"/>
      <c r="C64" s="10"/>
      <c r="D64" s="10"/>
    </row>
    <row r="65" spans="1:4" s="6" customFormat="1" ht="15" customHeight="1">
      <c r="A65" s="10"/>
      <c r="B65" s="10"/>
      <c r="C65" s="10"/>
      <c r="D65" s="10"/>
    </row>
    <row r="66" spans="1:4" s="6" customFormat="1" ht="15" customHeight="1">
      <c r="A66" s="10"/>
      <c r="B66" s="10"/>
      <c r="C66" s="10"/>
      <c r="D66" s="10"/>
    </row>
    <row r="67" spans="1:4" s="6" customFormat="1" ht="15" customHeight="1">
      <c r="A67" s="10"/>
      <c r="B67" s="10"/>
      <c r="C67" s="10"/>
      <c r="D67" s="10"/>
    </row>
    <row r="68" spans="1:4" s="6" customFormat="1" ht="15" customHeight="1">
      <c r="A68" s="10"/>
      <c r="B68" s="10"/>
      <c r="C68" s="10"/>
      <c r="D68" s="10"/>
    </row>
    <row r="69" spans="1:4" s="6" customFormat="1" ht="15" customHeight="1">
      <c r="A69" s="10"/>
      <c r="B69" s="10"/>
      <c r="C69" s="10"/>
      <c r="D69" s="10"/>
    </row>
    <row r="70" spans="1:4" s="6" customFormat="1" ht="15" customHeight="1">
      <c r="A70" s="10"/>
      <c r="B70" s="10"/>
      <c r="C70" s="10"/>
      <c r="D70" s="10"/>
    </row>
    <row r="71" spans="1:4" s="6" customFormat="1" ht="15" customHeight="1">
      <c r="A71" s="10"/>
      <c r="B71" s="10"/>
      <c r="C71" s="10"/>
      <c r="D71" s="10"/>
    </row>
    <row r="72" spans="1:4" s="6" customFormat="1" ht="15" customHeight="1">
      <c r="A72" s="10"/>
      <c r="B72" s="10"/>
      <c r="C72" s="10"/>
      <c r="D72" s="10"/>
    </row>
    <row r="73" spans="1:4" s="6" customFormat="1" ht="15" customHeight="1">
      <c r="A73" s="10"/>
      <c r="B73" s="10"/>
      <c r="C73" s="10"/>
      <c r="D73" s="10"/>
    </row>
    <row r="74" spans="1:4" s="6" customFormat="1" ht="15" customHeight="1">
      <c r="A74" s="10"/>
      <c r="B74" s="10"/>
      <c r="C74" s="10"/>
      <c r="D74" s="10"/>
    </row>
    <row r="75" spans="1:4" s="6" customFormat="1" ht="15" customHeight="1">
      <c r="A75" s="10"/>
      <c r="B75" s="10"/>
      <c r="C75" s="10"/>
      <c r="D75" s="10"/>
    </row>
    <row r="76" spans="1:4" s="6" customFormat="1" ht="15" customHeight="1">
      <c r="A76" s="10"/>
      <c r="B76" s="10"/>
      <c r="C76" s="10"/>
      <c r="D76" s="10"/>
    </row>
    <row r="77" spans="1:4" s="6" customFormat="1" ht="15" customHeight="1">
      <c r="A77" s="10"/>
      <c r="B77" s="10"/>
      <c r="C77" s="10"/>
      <c r="D77" s="10"/>
    </row>
    <row r="78" spans="1:4" s="6" customFormat="1" ht="15" customHeight="1">
      <c r="A78" s="10"/>
      <c r="B78" s="10"/>
      <c r="C78" s="10"/>
      <c r="D78" s="10"/>
    </row>
    <row r="79" spans="1:4" s="6" customFormat="1" ht="15" customHeight="1">
      <c r="A79" s="10"/>
      <c r="B79" s="10"/>
      <c r="C79" s="10"/>
      <c r="D79" s="10"/>
    </row>
    <row r="80" spans="1:4" s="6" customFormat="1" ht="15" customHeight="1">
      <c r="A80" s="10"/>
      <c r="B80" s="10"/>
      <c r="C80" s="10"/>
      <c r="D80" s="10"/>
    </row>
    <row r="81" spans="1:4" s="6" customFormat="1" ht="15" customHeight="1">
      <c r="A81" s="10"/>
      <c r="B81" s="10"/>
      <c r="C81" s="10"/>
      <c r="D81" s="10"/>
    </row>
    <row r="82" spans="1:4" s="6" customFormat="1" ht="15" customHeight="1">
      <c r="A82" s="10"/>
      <c r="B82" s="10"/>
      <c r="C82" s="10"/>
      <c r="D82" s="10"/>
    </row>
    <row r="83" spans="1:4" s="6" customFormat="1" ht="15" customHeight="1">
      <c r="A83" s="10"/>
      <c r="B83" s="10"/>
      <c r="C83" s="10"/>
      <c r="D83" s="10"/>
    </row>
    <row r="84" spans="1:4" s="6" customFormat="1" ht="15" customHeight="1">
      <c r="A84" s="10"/>
      <c r="B84" s="10"/>
      <c r="C84" s="10"/>
      <c r="D84" s="10"/>
    </row>
    <row r="85" spans="1:4" s="6" customFormat="1" ht="15" customHeight="1">
      <c r="A85" s="10"/>
      <c r="B85" s="10"/>
      <c r="C85" s="10"/>
      <c r="D85" s="10"/>
    </row>
    <row r="86" spans="1:4" s="6" customFormat="1" ht="15" customHeight="1">
      <c r="A86" s="10"/>
      <c r="B86" s="10"/>
      <c r="C86" s="10"/>
      <c r="D86" s="10"/>
    </row>
    <row r="87" spans="1:4" s="6" customFormat="1" ht="15" customHeight="1">
      <c r="A87" s="10"/>
      <c r="B87" s="10"/>
      <c r="C87" s="10"/>
      <c r="D87" s="10"/>
    </row>
    <row r="88" spans="1:4" s="6" customFormat="1" ht="15" customHeight="1">
      <c r="A88" s="10"/>
      <c r="B88" s="10"/>
      <c r="C88" s="10"/>
      <c r="D88" s="10"/>
    </row>
    <row r="89" spans="1:4" s="6" customFormat="1" ht="15" customHeight="1">
      <c r="A89" s="10"/>
      <c r="B89" s="10"/>
      <c r="C89" s="10"/>
      <c r="D89" s="10"/>
    </row>
    <row r="90" spans="1:4" s="6" customFormat="1" ht="15" customHeight="1">
      <c r="A90" s="10"/>
      <c r="B90" s="10"/>
      <c r="C90" s="10"/>
      <c r="D90" s="10"/>
    </row>
    <row r="91" spans="1:4" s="6" customFormat="1" ht="15" customHeight="1">
      <c r="A91" s="10"/>
      <c r="B91" s="10"/>
      <c r="C91" s="10"/>
      <c r="D91" s="10"/>
    </row>
    <row r="92" spans="1:4" s="6" customFormat="1" ht="15" customHeight="1">
      <c r="A92" s="10"/>
      <c r="B92" s="10"/>
      <c r="C92" s="10"/>
      <c r="D92" s="10"/>
    </row>
    <row r="93" spans="1:4" s="6" customFormat="1" ht="15" customHeight="1">
      <c r="A93" s="10"/>
      <c r="B93" s="10"/>
      <c r="C93" s="10"/>
      <c r="D93" s="10"/>
    </row>
    <row r="94" spans="1:4" s="6" customFormat="1" ht="15" customHeight="1">
      <c r="A94" s="10"/>
      <c r="B94" s="10"/>
      <c r="C94" s="10"/>
      <c r="D94" s="10"/>
    </row>
    <row r="95" spans="1:4" s="6" customFormat="1" ht="15" customHeight="1">
      <c r="A95" s="10"/>
      <c r="B95" s="10"/>
      <c r="C95" s="10"/>
      <c r="D95" s="10"/>
    </row>
    <row r="96" spans="1:4" s="6" customFormat="1" ht="15" customHeight="1">
      <c r="A96" s="10"/>
      <c r="B96" s="10"/>
      <c r="C96" s="10"/>
      <c r="D96" s="10"/>
    </row>
    <row r="97" spans="1:4" s="6" customFormat="1" ht="15" customHeight="1">
      <c r="A97" s="10"/>
      <c r="B97" s="10"/>
      <c r="C97" s="10"/>
      <c r="D97" s="10"/>
    </row>
    <row r="98" spans="1:4" s="6" customFormat="1" ht="15" customHeight="1">
      <c r="A98" s="10"/>
      <c r="B98" s="10"/>
      <c r="C98" s="10"/>
      <c r="D98" s="10"/>
    </row>
    <row r="99" spans="1:4" s="6" customFormat="1" ht="15" customHeight="1">
      <c r="A99" s="10"/>
      <c r="B99" s="10"/>
      <c r="C99" s="10"/>
      <c r="D99" s="10"/>
    </row>
    <row r="100" spans="1:4" s="6" customFormat="1" ht="15" customHeight="1">
      <c r="A100" s="10"/>
      <c r="B100" s="10"/>
      <c r="C100" s="10"/>
      <c r="D100" s="10"/>
    </row>
    <row r="101" spans="1:4" s="6" customFormat="1" ht="15" customHeight="1">
      <c r="A101" s="10"/>
      <c r="B101" s="10"/>
      <c r="C101" s="10"/>
      <c r="D101" s="10"/>
    </row>
  </sheetData>
  <sheetProtection/>
  <mergeCells count="5">
    <mergeCell ref="A6:C6"/>
    <mergeCell ref="Q3:R4"/>
    <mergeCell ref="T3:U4"/>
    <mergeCell ref="AC4:AH4"/>
    <mergeCell ref="E4:I4"/>
  </mergeCells>
  <printOptions/>
  <pageMargins left="0.7874015748031497" right="0.3937007874015748" top="0.7874015748031497" bottom="0.7874015748031497" header="0.5118110236220472" footer="0.3937007874015748"/>
  <pageSetup fitToWidth="0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8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AH32"/>
      <selection pane="topRight" activeCell="E27" sqref="E27:AH32"/>
      <selection pane="bottomLeft" activeCell="E27" sqref="E27:AH32"/>
      <selection pane="bottomRight" activeCell="E1" sqref="E1"/>
    </sheetView>
  </sheetViews>
  <sheetFormatPr defaultColWidth="8.875" defaultRowHeight="24" customHeight="1"/>
  <cols>
    <col min="1" max="1" width="2.625" style="10" customWidth="1"/>
    <col min="2" max="2" width="0.875" style="10" customWidth="1"/>
    <col min="3" max="3" width="12.00390625" style="10" customWidth="1"/>
    <col min="4" max="4" width="0.875" style="10" customWidth="1"/>
    <col min="5" max="27" width="12.50390625" style="6" customWidth="1"/>
    <col min="28" max="30" width="9.00390625" style="6" customWidth="1"/>
    <col min="31" max="16384" width="8.875" style="6" customWidth="1"/>
  </cols>
  <sheetData>
    <row r="1" spans="1:5" s="10" customFormat="1" ht="22.5" customHeight="1">
      <c r="A1" s="9"/>
      <c r="B1" s="9"/>
      <c r="C1" s="9"/>
      <c r="D1" s="9"/>
      <c r="E1" s="3" t="s">
        <v>85</v>
      </c>
    </row>
    <row r="2" spans="1:27" s="10" customFormat="1" ht="22.5" customHeight="1" thickBot="1">
      <c r="A2" s="11"/>
      <c r="B2" s="11"/>
      <c r="C2" s="11"/>
      <c r="D2" s="12"/>
      <c r="E2" s="40" t="s">
        <v>38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48" t="s">
        <v>33</v>
      </c>
    </row>
    <row r="3" spans="1:27" s="5" customFormat="1" ht="15.75" customHeight="1">
      <c r="A3" s="20"/>
      <c r="B3" s="21"/>
      <c r="C3" s="21"/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84" t="s">
        <v>37</v>
      </c>
      <c r="R3" s="85"/>
      <c r="S3" s="18"/>
      <c r="T3" s="84" t="s">
        <v>39</v>
      </c>
      <c r="U3" s="85"/>
      <c r="V3" s="18"/>
      <c r="W3" s="18"/>
      <c r="X3" s="18"/>
      <c r="Y3" s="18"/>
      <c r="Z3" s="18"/>
      <c r="AA3" s="35"/>
    </row>
    <row r="4" spans="1:27" s="5" customFormat="1" ht="15.75" customHeight="1">
      <c r="A4" s="20"/>
      <c r="B4" s="21"/>
      <c r="C4" s="22" t="s">
        <v>26</v>
      </c>
      <c r="D4" s="23"/>
      <c r="E4" s="86" t="s">
        <v>36</v>
      </c>
      <c r="F4" s="92"/>
      <c r="G4" s="92"/>
      <c r="H4" s="92"/>
      <c r="I4" s="92"/>
      <c r="J4" s="37"/>
      <c r="K4" s="37"/>
      <c r="L4" s="49"/>
      <c r="M4" s="49"/>
      <c r="N4" s="49"/>
      <c r="O4" s="37"/>
      <c r="P4" s="50"/>
      <c r="Q4" s="86"/>
      <c r="R4" s="87"/>
      <c r="S4" s="44">
        <v>3</v>
      </c>
      <c r="T4" s="86"/>
      <c r="U4" s="87"/>
      <c r="V4" s="44">
        <v>5</v>
      </c>
      <c r="W4" s="44">
        <v>6</v>
      </c>
      <c r="X4" s="44">
        <v>7</v>
      </c>
      <c r="Y4" s="44">
        <v>8</v>
      </c>
      <c r="Z4" s="44">
        <v>9</v>
      </c>
      <c r="AA4" s="30"/>
    </row>
    <row r="5" spans="1:27" s="5" customFormat="1" ht="15.75" customHeight="1">
      <c r="A5" s="20"/>
      <c r="B5" s="21"/>
      <c r="C5" s="21"/>
      <c r="D5" s="23"/>
      <c r="E5" s="41" t="s">
        <v>41</v>
      </c>
      <c r="F5" s="41" t="s">
        <v>43</v>
      </c>
      <c r="G5" s="41" t="s">
        <v>45</v>
      </c>
      <c r="H5" s="41" t="s">
        <v>47</v>
      </c>
      <c r="I5" s="41" t="s">
        <v>49</v>
      </c>
      <c r="J5" s="41" t="s">
        <v>51</v>
      </c>
      <c r="K5" s="41" t="s">
        <v>53</v>
      </c>
      <c r="L5" s="41" t="s">
        <v>55</v>
      </c>
      <c r="M5" s="41" t="s">
        <v>57</v>
      </c>
      <c r="N5" s="41" t="s">
        <v>59</v>
      </c>
      <c r="O5" s="41" t="s">
        <v>61</v>
      </c>
      <c r="P5" s="41" t="s">
        <v>64</v>
      </c>
      <c r="Q5" s="41" t="s">
        <v>66</v>
      </c>
      <c r="R5" s="41" t="s">
        <v>43</v>
      </c>
      <c r="S5" s="42" t="s">
        <v>68</v>
      </c>
      <c r="T5" s="41" t="s">
        <v>66</v>
      </c>
      <c r="U5" s="41" t="s">
        <v>43</v>
      </c>
      <c r="V5" s="42" t="s">
        <v>73</v>
      </c>
      <c r="W5" s="42" t="s">
        <v>77</v>
      </c>
      <c r="X5" s="42" t="s">
        <v>75</v>
      </c>
      <c r="Y5" s="42" t="s">
        <v>78</v>
      </c>
      <c r="Z5" s="42" t="s">
        <v>79</v>
      </c>
      <c r="AA5" s="46" t="s">
        <v>80</v>
      </c>
    </row>
    <row r="6" spans="1:27" s="5" customFormat="1" ht="15.75" customHeight="1">
      <c r="A6" s="82" t="s">
        <v>32</v>
      </c>
      <c r="B6" s="83"/>
      <c r="C6" s="83"/>
      <c r="D6" s="23"/>
      <c r="E6" s="42" t="s">
        <v>40</v>
      </c>
      <c r="F6" s="42" t="s">
        <v>42</v>
      </c>
      <c r="G6" s="42" t="s">
        <v>44</v>
      </c>
      <c r="H6" s="42" t="s">
        <v>46</v>
      </c>
      <c r="I6" s="42" t="s">
        <v>48</v>
      </c>
      <c r="J6" s="42" t="s">
        <v>50</v>
      </c>
      <c r="K6" s="42" t="s">
        <v>52</v>
      </c>
      <c r="L6" s="42" t="s">
        <v>54</v>
      </c>
      <c r="M6" s="42" t="s">
        <v>56</v>
      </c>
      <c r="N6" s="24" t="s">
        <v>58</v>
      </c>
      <c r="O6" s="42" t="s">
        <v>60</v>
      </c>
      <c r="P6" s="42" t="s">
        <v>63</v>
      </c>
      <c r="Q6" s="42" t="s">
        <v>65</v>
      </c>
      <c r="R6" s="42" t="s">
        <v>67</v>
      </c>
      <c r="S6" s="42" t="s">
        <v>69</v>
      </c>
      <c r="T6" s="42" t="s">
        <v>70</v>
      </c>
      <c r="U6" s="42" t="s">
        <v>71</v>
      </c>
      <c r="V6" s="42" t="s">
        <v>74</v>
      </c>
      <c r="W6" s="25"/>
      <c r="X6" s="42" t="s">
        <v>76</v>
      </c>
      <c r="Y6" s="25"/>
      <c r="Z6" s="25"/>
      <c r="AA6" s="30"/>
    </row>
    <row r="7" spans="1:27" s="5" customFormat="1" ht="15.75" customHeight="1">
      <c r="A7" s="31"/>
      <c r="B7" s="32"/>
      <c r="C7" s="32"/>
      <c r="D7" s="27"/>
      <c r="E7" s="33"/>
      <c r="F7" s="33"/>
      <c r="G7" s="33"/>
      <c r="H7" s="33"/>
      <c r="I7" s="33"/>
      <c r="J7" s="33"/>
      <c r="K7" s="33"/>
      <c r="L7" s="33" t="s">
        <v>27</v>
      </c>
      <c r="M7" s="33"/>
      <c r="N7" s="33"/>
      <c r="O7" s="43" t="s">
        <v>62</v>
      </c>
      <c r="P7" s="33"/>
      <c r="Q7" s="33"/>
      <c r="R7" s="33"/>
      <c r="S7" s="33"/>
      <c r="T7" s="33"/>
      <c r="U7" s="43" t="s">
        <v>72</v>
      </c>
      <c r="V7" s="33"/>
      <c r="W7" s="33"/>
      <c r="X7" s="33"/>
      <c r="Y7" s="33"/>
      <c r="Z7" s="33"/>
      <c r="AA7" s="34"/>
    </row>
    <row r="8" spans="1:33" s="8" customFormat="1" ht="11.25" customHeight="1">
      <c r="A8" s="51"/>
      <c r="B8" s="52"/>
      <c r="C8" s="53"/>
      <c r="D8" s="54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13"/>
      <c r="AC8" s="13"/>
      <c r="AD8" s="13"/>
      <c r="AE8" s="13"/>
      <c r="AF8" s="13"/>
      <c r="AG8" s="13"/>
    </row>
    <row r="9" spans="1:27" ht="15.75" customHeight="1">
      <c r="A9" s="58" t="s">
        <v>1</v>
      </c>
      <c r="B9" s="59"/>
      <c r="C9" s="59"/>
      <c r="D9" s="60"/>
      <c r="E9" s="77">
        <f aca="true" t="shared" si="0" ref="E9:AA9">E25+E34</f>
        <v>0</v>
      </c>
      <c r="F9" s="77">
        <f t="shared" si="0"/>
        <v>0</v>
      </c>
      <c r="G9" s="77">
        <f t="shared" si="0"/>
        <v>0</v>
      </c>
      <c r="H9" s="77">
        <f t="shared" si="0"/>
        <v>2275</v>
      </c>
      <c r="I9" s="77">
        <f t="shared" si="0"/>
        <v>0</v>
      </c>
      <c r="J9" s="77">
        <f t="shared" si="0"/>
        <v>0</v>
      </c>
      <c r="K9" s="77">
        <f t="shared" si="0"/>
        <v>30000</v>
      </c>
      <c r="L9" s="77">
        <f t="shared" si="0"/>
        <v>871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50000</v>
      </c>
      <c r="Q9" s="77">
        <f t="shared" si="0"/>
        <v>9470</v>
      </c>
      <c r="R9" s="77">
        <f t="shared" si="0"/>
        <v>0</v>
      </c>
      <c r="S9" s="77">
        <f t="shared" si="0"/>
        <v>1355</v>
      </c>
      <c r="T9" s="77">
        <f t="shared" si="0"/>
        <v>12279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21568942</v>
      </c>
      <c r="Z9" s="77">
        <f t="shared" si="0"/>
        <v>0</v>
      </c>
      <c r="AA9" s="78">
        <f t="shared" si="0"/>
        <v>21675192</v>
      </c>
    </row>
    <row r="10" spans="1:27" ht="11.25" customHeight="1">
      <c r="A10" s="63"/>
      <c r="B10" s="64"/>
      <c r="C10" s="64"/>
      <c r="D10" s="6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</row>
    <row r="11" spans="1:27" ht="22.5" customHeight="1">
      <c r="A11" s="63">
        <v>1</v>
      </c>
      <c r="B11" s="64"/>
      <c r="C11" s="66" t="s">
        <v>3</v>
      </c>
      <c r="D11" s="65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3184300</v>
      </c>
      <c r="Z11" s="77">
        <v>0</v>
      </c>
      <c r="AA11" s="78">
        <v>3184300</v>
      </c>
    </row>
    <row r="12" spans="1:27" ht="22.5" customHeight="1">
      <c r="A12" s="63">
        <v>2</v>
      </c>
      <c r="B12" s="64"/>
      <c r="C12" s="66" t="s">
        <v>4</v>
      </c>
      <c r="D12" s="65"/>
      <c r="E12" s="77">
        <v>0</v>
      </c>
      <c r="F12" s="77">
        <v>0</v>
      </c>
      <c r="G12" s="77">
        <v>0</v>
      </c>
      <c r="H12" s="77">
        <v>2275</v>
      </c>
      <c r="I12" s="77">
        <v>0</v>
      </c>
      <c r="J12" s="77">
        <v>0</v>
      </c>
      <c r="K12" s="77">
        <v>0</v>
      </c>
      <c r="L12" s="77">
        <v>871</v>
      </c>
      <c r="M12" s="77">
        <v>0</v>
      </c>
      <c r="N12" s="77">
        <v>0</v>
      </c>
      <c r="O12" s="77">
        <v>0</v>
      </c>
      <c r="P12" s="77">
        <v>0</v>
      </c>
      <c r="Q12" s="77">
        <v>9470</v>
      </c>
      <c r="R12" s="77">
        <v>0</v>
      </c>
      <c r="S12" s="77">
        <v>1355</v>
      </c>
      <c r="T12" s="77">
        <v>12279</v>
      </c>
      <c r="U12" s="77">
        <v>0</v>
      </c>
      <c r="V12" s="77">
        <v>0</v>
      </c>
      <c r="W12" s="77">
        <v>0</v>
      </c>
      <c r="X12" s="77">
        <v>0</v>
      </c>
      <c r="Y12" s="77">
        <v>2398588</v>
      </c>
      <c r="Z12" s="77">
        <v>0</v>
      </c>
      <c r="AA12" s="78">
        <v>2424838</v>
      </c>
    </row>
    <row r="13" spans="1:27" ht="22.5" customHeight="1">
      <c r="A13" s="63">
        <v>3</v>
      </c>
      <c r="B13" s="64"/>
      <c r="C13" s="66" t="s">
        <v>5</v>
      </c>
      <c r="D13" s="65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4792273</v>
      </c>
      <c r="Z13" s="77">
        <v>0</v>
      </c>
      <c r="AA13" s="78">
        <v>4792273</v>
      </c>
    </row>
    <row r="14" spans="1:27" ht="22.5" customHeight="1">
      <c r="A14" s="63">
        <v>4</v>
      </c>
      <c r="B14" s="64"/>
      <c r="C14" s="66" t="s">
        <v>6</v>
      </c>
      <c r="D14" s="65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290140</v>
      </c>
      <c r="Z14" s="77">
        <v>0</v>
      </c>
      <c r="AA14" s="78">
        <v>290140</v>
      </c>
    </row>
    <row r="15" spans="1:27" ht="22.5" customHeight="1">
      <c r="A15" s="63">
        <v>5</v>
      </c>
      <c r="B15" s="64"/>
      <c r="C15" s="66" t="s">
        <v>7</v>
      </c>
      <c r="D15" s="65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989670</v>
      </c>
      <c r="Z15" s="77">
        <v>0</v>
      </c>
      <c r="AA15" s="78">
        <v>989670</v>
      </c>
    </row>
    <row r="16" spans="1:27" ht="22.5" customHeight="1">
      <c r="A16" s="63">
        <v>6</v>
      </c>
      <c r="B16" s="64"/>
      <c r="C16" s="66" t="s">
        <v>8</v>
      </c>
      <c r="D16" s="65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522221</v>
      </c>
      <c r="Z16" s="77">
        <v>0</v>
      </c>
      <c r="AA16" s="78">
        <v>522221</v>
      </c>
    </row>
    <row r="17" spans="1:27" ht="22.5" customHeight="1">
      <c r="A17" s="63">
        <v>7</v>
      </c>
      <c r="B17" s="64"/>
      <c r="C17" s="66" t="s">
        <v>9</v>
      </c>
      <c r="D17" s="65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3484717</v>
      </c>
      <c r="Z17" s="77">
        <v>0</v>
      </c>
      <c r="AA17" s="78">
        <v>3484717</v>
      </c>
    </row>
    <row r="18" spans="1:27" ht="22.5" customHeight="1">
      <c r="A18" s="63">
        <v>8</v>
      </c>
      <c r="B18" s="64"/>
      <c r="C18" s="66" t="s">
        <v>10</v>
      </c>
      <c r="D18" s="65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498322</v>
      </c>
      <c r="Z18" s="77">
        <v>0</v>
      </c>
      <c r="AA18" s="78">
        <v>498322</v>
      </c>
    </row>
    <row r="19" spans="1:27" ht="22.5" customHeight="1">
      <c r="A19" s="63">
        <v>9</v>
      </c>
      <c r="B19" s="64"/>
      <c r="C19" s="66" t="s">
        <v>11</v>
      </c>
      <c r="D19" s="65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232448</v>
      </c>
      <c r="Z19" s="77">
        <v>0</v>
      </c>
      <c r="AA19" s="78">
        <v>232448</v>
      </c>
    </row>
    <row r="20" spans="1:27" ht="22.5" customHeight="1">
      <c r="A20" s="63">
        <v>10</v>
      </c>
      <c r="B20" s="64"/>
      <c r="C20" s="66" t="s">
        <v>12</v>
      </c>
      <c r="D20" s="65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229490</v>
      </c>
      <c r="Z20" s="77">
        <v>0</v>
      </c>
      <c r="AA20" s="78">
        <v>229490</v>
      </c>
    </row>
    <row r="21" spans="1:27" ht="22.5" customHeight="1">
      <c r="A21" s="63">
        <v>11</v>
      </c>
      <c r="B21" s="64"/>
      <c r="C21" s="66" t="s">
        <v>13</v>
      </c>
      <c r="D21" s="65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26203</v>
      </c>
      <c r="Z21" s="77">
        <v>0</v>
      </c>
      <c r="AA21" s="78">
        <v>26203</v>
      </c>
    </row>
    <row r="22" spans="1:27" ht="22.5" customHeight="1">
      <c r="A22" s="63">
        <v>12</v>
      </c>
      <c r="B22" s="64"/>
      <c r="C22" s="66" t="s">
        <v>14</v>
      </c>
      <c r="D22" s="65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30000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3336282</v>
      </c>
      <c r="Z22" s="77">
        <v>0</v>
      </c>
      <c r="AA22" s="78">
        <v>3366282</v>
      </c>
    </row>
    <row r="23" spans="1:27" ht="22.5" customHeight="1">
      <c r="A23" s="63">
        <v>13</v>
      </c>
      <c r="B23" s="64"/>
      <c r="C23" s="66" t="s">
        <v>15</v>
      </c>
      <c r="D23" s="65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481179</v>
      </c>
      <c r="Z23" s="77">
        <v>0</v>
      </c>
      <c r="AA23" s="78">
        <v>481179</v>
      </c>
    </row>
    <row r="24" spans="1:27" ht="11.25" customHeight="1">
      <c r="A24" s="63"/>
      <c r="B24" s="64"/>
      <c r="C24" s="66"/>
      <c r="D24" s="6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8"/>
    </row>
    <row r="25" spans="1:27" ht="15.75" customHeight="1">
      <c r="A25" s="58" t="s">
        <v>2</v>
      </c>
      <c r="B25" s="59"/>
      <c r="C25" s="59"/>
      <c r="D25" s="60"/>
      <c r="E25" s="77">
        <f aca="true" t="shared" si="1" ref="E25:AA25">SUM(E11:E23)</f>
        <v>0</v>
      </c>
      <c r="F25" s="77">
        <f t="shared" si="1"/>
        <v>0</v>
      </c>
      <c r="G25" s="77">
        <f t="shared" si="1"/>
        <v>0</v>
      </c>
      <c r="H25" s="77">
        <f t="shared" si="1"/>
        <v>2275</v>
      </c>
      <c r="I25" s="77">
        <f t="shared" si="1"/>
        <v>0</v>
      </c>
      <c r="J25" s="77">
        <f t="shared" si="1"/>
        <v>0</v>
      </c>
      <c r="K25" s="77">
        <f t="shared" si="1"/>
        <v>30000</v>
      </c>
      <c r="L25" s="77">
        <f t="shared" si="1"/>
        <v>871</v>
      </c>
      <c r="M25" s="77">
        <f t="shared" si="1"/>
        <v>0</v>
      </c>
      <c r="N25" s="77">
        <f t="shared" si="1"/>
        <v>0</v>
      </c>
      <c r="O25" s="77">
        <f>SUM(O11:O23)</f>
        <v>0</v>
      </c>
      <c r="P25" s="77">
        <f t="shared" si="1"/>
        <v>0</v>
      </c>
      <c r="Q25" s="77">
        <f t="shared" si="1"/>
        <v>9470</v>
      </c>
      <c r="R25" s="77">
        <f t="shared" si="1"/>
        <v>0</v>
      </c>
      <c r="S25" s="77">
        <f>SUM(S11:S23)</f>
        <v>1355</v>
      </c>
      <c r="T25" s="77">
        <f>SUM(T11:T23)</f>
        <v>12279</v>
      </c>
      <c r="U25" s="77">
        <f>SUM(U11:U23)</f>
        <v>0</v>
      </c>
      <c r="V25" s="77">
        <f t="shared" si="1"/>
        <v>0</v>
      </c>
      <c r="W25" s="77">
        <f t="shared" si="1"/>
        <v>0</v>
      </c>
      <c r="X25" s="77">
        <f t="shared" si="1"/>
        <v>0</v>
      </c>
      <c r="Y25" s="77">
        <f t="shared" si="1"/>
        <v>20465833</v>
      </c>
      <c r="Z25" s="77">
        <f t="shared" si="1"/>
        <v>0</v>
      </c>
      <c r="AA25" s="78">
        <f t="shared" si="1"/>
        <v>20522083</v>
      </c>
    </row>
    <row r="26" spans="1:27" ht="11.25" customHeight="1">
      <c r="A26" s="67"/>
      <c r="B26" s="68"/>
      <c r="C26" s="68"/>
      <c r="D26" s="60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8"/>
    </row>
    <row r="27" spans="1:27" ht="22.5" customHeight="1">
      <c r="A27" s="63">
        <v>1</v>
      </c>
      <c r="B27" s="64"/>
      <c r="C27" s="66" t="s">
        <v>16</v>
      </c>
      <c r="D27" s="65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305131</v>
      </c>
      <c r="Z27" s="77">
        <v>0</v>
      </c>
      <c r="AA27" s="78">
        <v>305131</v>
      </c>
    </row>
    <row r="28" spans="1:27" ht="22.5" customHeight="1">
      <c r="A28" s="63">
        <v>2</v>
      </c>
      <c r="B28" s="64"/>
      <c r="C28" s="66" t="s">
        <v>17</v>
      </c>
      <c r="D28" s="65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148177</v>
      </c>
      <c r="Z28" s="77">
        <v>0</v>
      </c>
      <c r="AA28" s="78">
        <v>148177</v>
      </c>
    </row>
    <row r="29" spans="1:27" ht="22.5" customHeight="1">
      <c r="A29" s="63">
        <v>3</v>
      </c>
      <c r="B29" s="64"/>
      <c r="C29" s="66" t="s">
        <v>18</v>
      </c>
      <c r="D29" s="65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50000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244049</v>
      </c>
      <c r="Z29" s="77">
        <v>0</v>
      </c>
      <c r="AA29" s="78">
        <v>294049</v>
      </c>
    </row>
    <row r="30" spans="1:27" ht="22.5" customHeight="1">
      <c r="A30" s="63">
        <v>4</v>
      </c>
      <c r="B30" s="64"/>
      <c r="C30" s="66" t="s">
        <v>0</v>
      </c>
      <c r="D30" s="65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109123</v>
      </c>
      <c r="Z30" s="77">
        <v>0</v>
      </c>
      <c r="AA30" s="78">
        <v>109123</v>
      </c>
    </row>
    <row r="31" spans="1:30" ht="22.5" customHeight="1">
      <c r="A31" s="63">
        <v>5</v>
      </c>
      <c r="B31" s="64"/>
      <c r="C31" s="66" t="s">
        <v>19</v>
      </c>
      <c r="D31" s="65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295856</v>
      </c>
      <c r="Z31" s="77">
        <v>0</v>
      </c>
      <c r="AA31" s="78">
        <v>295856</v>
      </c>
      <c r="AD31" s="7"/>
    </row>
    <row r="32" spans="1:27" ht="22.5" customHeight="1">
      <c r="A32" s="63">
        <v>6</v>
      </c>
      <c r="B32" s="64"/>
      <c r="C32" s="66" t="s">
        <v>20</v>
      </c>
      <c r="D32" s="65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773</v>
      </c>
      <c r="Z32" s="77">
        <v>0</v>
      </c>
      <c r="AA32" s="78">
        <v>773</v>
      </c>
    </row>
    <row r="33" spans="1:27" s="7" customFormat="1" ht="11.25" customHeight="1">
      <c r="A33" s="63"/>
      <c r="B33" s="64"/>
      <c r="C33" s="66"/>
      <c r="D33" s="65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</row>
    <row r="34" spans="1:27" ht="15.75" customHeight="1">
      <c r="A34" s="58" t="s">
        <v>31</v>
      </c>
      <c r="B34" s="59"/>
      <c r="C34" s="59"/>
      <c r="D34" s="60"/>
      <c r="E34" s="77">
        <f aca="true" t="shared" si="2" ref="E34:AA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50000</v>
      </c>
      <c r="Q34" s="77">
        <f t="shared" si="2"/>
        <v>0</v>
      </c>
      <c r="R34" s="77">
        <f t="shared" si="2"/>
        <v>0</v>
      </c>
      <c r="S34" s="77">
        <f t="shared" si="2"/>
        <v>0</v>
      </c>
      <c r="T34" s="77">
        <f t="shared" si="2"/>
        <v>0</v>
      </c>
      <c r="U34" s="77">
        <f t="shared" si="2"/>
        <v>0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1103109</v>
      </c>
      <c r="Z34" s="77">
        <f t="shared" si="2"/>
        <v>0</v>
      </c>
      <c r="AA34" s="78">
        <f t="shared" si="2"/>
        <v>1153109</v>
      </c>
    </row>
    <row r="35" spans="1:27" ht="11.25" customHeight="1" thickBot="1">
      <c r="A35" s="69"/>
      <c r="B35" s="70"/>
      <c r="C35" s="70"/>
      <c r="D35" s="71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</row>
    <row r="36" spans="5:27" s="36" customFormat="1" ht="18.75" customHeight="1"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</row>
    <row r="37" spans="5:27" s="36" customFormat="1" ht="18.75" customHeight="1"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</row>
    <row r="38" spans="5:27" s="36" customFormat="1" ht="18.75" customHeight="1"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</row>
  </sheetData>
  <sheetProtection/>
  <mergeCells count="4">
    <mergeCell ref="T3:U4"/>
    <mergeCell ref="A6:C6"/>
    <mergeCell ref="Q3:R4"/>
    <mergeCell ref="E4:I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2022-02-10T04:57:18Z</cp:lastPrinted>
  <dcterms:created xsi:type="dcterms:W3CDTF">2004-12-29T02:28:16Z</dcterms:created>
  <dcterms:modified xsi:type="dcterms:W3CDTF">2022-02-10T04:57:25Z</dcterms:modified>
  <cp:category/>
  <cp:version/>
  <cp:contentType/>
  <cp:contentStatus/>
</cp:coreProperties>
</file>