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20" windowWidth="14940" windowHeight="9375" tabRatio="779" activeTab="0"/>
  </bookViews>
  <sheets>
    <sheet name="020219-1 補助事業費" sheetId="1" r:id="rId1"/>
    <sheet name="020219-2 単独事業費" sheetId="2" r:id="rId2"/>
    <sheet name="020219-3 県営事業負担金" sheetId="3" r:id="rId3"/>
    <sheet name="020219-4 国直轄、同級他団体、受託事業" sheetId="4" r:id="rId4"/>
  </sheets>
  <definedNames>
    <definedName name="_xlnm.Print_Area" localSheetId="0">'020219-1 補助事業費'!$A$1:$BC$35</definedName>
    <definedName name="_xlnm.Print_Area" localSheetId="1">'020219-2 単独事業費'!$A$1:$BD$35</definedName>
    <definedName name="_xlnm.Print_Area" localSheetId="2">'020219-3 県営事業負担金'!$A$1:$AA$35</definedName>
    <definedName name="_xlnm.Print_Area" localSheetId="3">'020219-4 国直轄、同級他団体、受託事業'!$A$1:$AG$35</definedName>
    <definedName name="_xlnm.Print_Titles" localSheetId="0">'020219-1 補助事業費'!$A:$D</definedName>
    <definedName name="_xlnm.Print_Titles" localSheetId="1">'020219-2 単独事業費'!$A:$D</definedName>
    <definedName name="_xlnm.Print_Titles" localSheetId="2">'020219-3 県営事業負担金'!$A:$D</definedName>
    <definedName name="_xlnm.Print_Titles" localSheetId="3">'020219-4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<sst xmlns="http://schemas.openxmlformats.org/spreadsheetml/2006/main" count="348" uniqueCount="118">
  <si>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</si>
  <si>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</si>
  <si>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</si>
  <si>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</si>
  <si>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</si>
  <si>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</si>
  <si>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</si>
  <si>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</si>
  <si>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</si>
  <si>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</si>
  <si>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</si>
  <si>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</si>
  <si>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</si>
  <si>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</si>
  <si>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</si>
  <si>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</si>
  <si>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</si>
  <si>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</si>
  <si>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</si>
  <si>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</si>
  <si>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</si>
  <si>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</si>
  <si>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</si>
  <si>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</si>
  <si>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</si>
  <si>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</si>
  <si>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</si>
  <si>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</si>
  <si>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</si>
  <si>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</si>
  <si>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</si>
  <si>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</si>
  <si>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</si>
  <si>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</si>
  <si>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</si>
  <si>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</si>
  <si>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区　　分</t>
  </si>
  <si>
    <t>国　直　轄　事　業　負　担　金　の　内　訳</t>
  </si>
  <si>
    <t>計</t>
  </si>
  <si>
    <t>（単位 千円）</t>
  </si>
  <si>
    <t>　２　単独事業費の状況</t>
  </si>
  <si>
    <t xml:space="preserve"> 市町名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</si>
  <si>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</si>
  <si>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</si>
  <si>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</si>
  <si>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</si>
  <si>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</si>
  <si>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</si>
  <si>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</si>
  <si>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</si>
  <si>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</si>
  <si>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</si>
  <si>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総務費</t>
  </si>
  <si>
    <t>民生費</t>
  </si>
  <si>
    <t>衛生費</t>
  </si>
  <si>
    <t>清掃費</t>
  </si>
  <si>
    <t>環境衛生費</t>
  </si>
  <si>
    <t>その他</t>
  </si>
  <si>
    <t>労働費</t>
  </si>
  <si>
    <t>農林水産業費</t>
  </si>
  <si>
    <t>造林</t>
  </si>
  <si>
    <t>林道</t>
  </si>
  <si>
    <t>治山</t>
  </si>
  <si>
    <t>砂防</t>
  </si>
  <si>
    <t>漁港</t>
  </si>
  <si>
    <t>農業農村整備</t>
  </si>
  <si>
    <t>海岸保全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</si>
  <si>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</si>
  <si>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</si>
  <si>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</si>
  <si>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</si>
  <si>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</si>
  <si>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</si>
  <si>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</si>
  <si>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</si>
  <si>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</si>
  <si>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</si>
  <si>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</si>
  <si>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</si>
  <si>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</si>
  <si>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</si>
  <si>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</si>
  <si>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</si>
  <si>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</si>
  <si>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</si>
  <si>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単独事業費計</t>
  </si>
  <si>
    <t>①</t>
  </si>
  <si>
    <t>②</t>
  </si>
  <si>
    <t>③</t>
  </si>
  <si>
    <t>④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</si>
  <si>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</si>
  <si>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</si>
  <si>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</si>
  <si>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</si>
  <si>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</si>
  <si>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</si>
  <si>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</si>
  <si>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</si>
  <si>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都市下水路</t>
  </si>
  <si>
    <t>区画整理</t>
  </si>
  <si>
    <t>その他</t>
  </si>
  <si>
    <t>住宅</t>
  </si>
  <si>
    <t>消防費</t>
  </si>
  <si>
    <t>教育費</t>
  </si>
  <si>
    <t>うち高等学校</t>
  </si>
  <si>
    <t>県営事業
負担金計</t>
  </si>
  <si>
    <t xml:space="preserve">国直轄、 </t>
  </si>
  <si>
    <t>同級他団体</t>
  </si>
  <si>
    <t>受託事業計</t>
  </si>
  <si>
    <t>道路橋りょう</t>
  </si>
  <si>
    <t>河川海岸</t>
  </si>
  <si>
    <t>港湾</t>
  </si>
  <si>
    <t>農業農村整備</t>
  </si>
  <si>
    <t>特別支援学校</t>
  </si>
  <si>
    <t>　１　補助事業費の状況</t>
  </si>
  <si>
    <t>　３　県営事業負担金の状況</t>
  </si>
  <si>
    <t>　４　国直轄、同級他団体施行事業負担金、受託事業の状況</t>
  </si>
  <si>
    <t>第２－１９表　普通建設事業費の状況（21～23表関係）－充当一般財源等－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</si>
</sst>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4" applyNumberFormat="0" applyAlignment="0" applyProtection="0"/>
    <xf numFmtId="0" fontId="36" fillId="37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7" borderId="9" applyNumberFormat="0" applyAlignment="0" applyProtection="0"/>
    <xf numFmtId="0" fontId="42" fillId="3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8" borderId="4" applyNumberFormat="0" applyAlignment="0" applyProtection="0"/>
    <xf numFmtId="0" fontId="44" fillId="38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top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 quotePrefix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9" fillId="0" borderId="0" xfId="102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6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176" fontId="5" fillId="0" borderId="26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176" fontId="5" fillId="0" borderId="3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9" fillId="0" borderId="0" xfId="103" applyFont="1" applyFill="1" applyAlignment="1">
      <alignment horizontal="center"/>
      <protection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2(1)" xfId="102"/>
    <cellStyle name="標準_帳票61_22(2)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57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57150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AG32"/>
      <selection pane="topRight" activeCell="E27" sqref="E27:AG32"/>
      <selection pane="bottomLeft" activeCell="E27" sqref="E27:AG32"/>
      <selection pane="bottomRight" activeCell="A1" sqref="A1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2.00390625" style="3" customWidth="1"/>
    <col min="4" max="4" width="0.74609375" style="3" customWidth="1"/>
    <col min="5" max="55" width="11.75390625" style="20" customWidth="1"/>
    <col min="56" max="56" width="9.625" style="20" customWidth="1"/>
    <col min="57" max="74" width="10.625" style="20" customWidth="1"/>
    <col min="75" max="16384" width="9.00390625" style="20" customWidth="1"/>
  </cols>
  <sheetData>
    <row r="1" spans="1:5" s="2" customFormat="1" ht="17.25" customHeight="1">
      <c r="A1" s="4"/>
      <c r="B1" s="4"/>
      <c r="C1" s="4"/>
      <c r="E1" s="21" t="s">
        <v>117</v>
      </c>
    </row>
    <row r="2" spans="1:55" s="2" customFormat="1" ht="22.5" customHeight="1" thickBot="1">
      <c r="A2" s="4"/>
      <c r="B2" s="4"/>
      <c r="C2" s="4"/>
      <c r="E2" s="21" t="s">
        <v>114</v>
      </c>
      <c r="BC2" s="75" t="s">
        <v>39</v>
      </c>
    </row>
    <row r="3" spans="1:55" s="1" customFormat="1" ht="17.25" customHeight="1">
      <c r="A3" s="5"/>
      <c r="B3" s="6"/>
      <c r="C3" s="7"/>
      <c r="D3" s="64"/>
      <c r="E3" s="22"/>
      <c r="F3" s="23"/>
      <c r="G3" s="24"/>
      <c r="H3" s="23"/>
      <c r="I3" s="24"/>
      <c r="J3" s="22"/>
      <c r="K3" s="23"/>
      <c r="L3" s="25"/>
      <c r="M3" s="24"/>
      <c r="N3" s="22"/>
      <c r="O3" s="22"/>
      <c r="P3" s="22"/>
      <c r="Q3" s="22"/>
      <c r="R3" s="22"/>
      <c r="S3" s="24"/>
      <c r="T3" s="22"/>
      <c r="U3" s="23"/>
      <c r="V3" s="22"/>
      <c r="W3" s="22"/>
      <c r="X3" s="22"/>
      <c r="Y3" s="22"/>
      <c r="Z3" s="25"/>
      <c r="AA3" s="25"/>
      <c r="AB3" s="24"/>
      <c r="AC3" s="22"/>
      <c r="AD3" s="22"/>
      <c r="AE3" s="22"/>
      <c r="AF3" s="22"/>
      <c r="AG3" s="24"/>
      <c r="AH3" s="22"/>
      <c r="AI3" s="22"/>
      <c r="AJ3" s="23"/>
      <c r="AK3" s="25"/>
      <c r="AL3" s="25"/>
      <c r="AM3" s="25"/>
      <c r="AN3" s="24"/>
      <c r="AO3" s="22"/>
      <c r="AP3" s="22"/>
      <c r="AQ3" s="22"/>
      <c r="AR3" s="23"/>
      <c r="AS3" s="24"/>
      <c r="AT3" s="22"/>
      <c r="AU3" s="25"/>
      <c r="AV3" s="22"/>
      <c r="AW3" s="22"/>
      <c r="AX3" s="22"/>
      <c r="AY3" s="22"/>
      <c r="AZ3" s="22"/>
      <c r="BA3" s="22"/>
      <c r="BB3" s="24"/>
      <c r="BC3" s="26"/>
    </row>
    <row r="4" spans="1:55" s="1" customFormat="1" ht="17.25" customHeight="1">
      <c r="A4" s="8"/>
      <c r="B4" s="9"/>
      <c r="C4" s="106" t="s">
        <v>3</v>
      </c>
      <c r="D4" s="46"/>
      <c r="E4" s="27"/>
      <c r="F4" s="28">
        <v>1</v>
      </c>
      <c r="G4" s="29"/>
      <c r="H4" s="28">
        <v>2</v>
      </c>
      <c r="I4" s="29"/>
      <c r="J4" s="30">
        <v>3</v>
      </c>
      <c r="K4" s="31" t="s">
        <v>42</v>
      </c>
      <c r="L4" s="32"/>
      <c r="M4" s="29"/>
      <c r="N4" s="33" t="s">
        <v>43</v>
      </c>
      <c r="O4" s="33" t="s">
        <v>44</v>
      </c>
      <c r="P4" s="30">
        <v>4</v>
      </c>
      <c r="Q4" s="30">
        <v>5</v>
      </c>
      <c r="R4" s="33" t="s">
        <v>42</v>
      </c>
      <c r="S4" s="34" t="s">
        <v>43</v>
      </c>
      <c r="T4" s="33" t="s">
        <v>44</v>
      </c>
      <c r="U4" s="31" t="s">
        <v>45</v>
      </c>
      <c r="V4" s="33" t="s">
        <v>46</v>
      </c>
      <c r="W4" s="33" t="s">
        <v>47</v>
      </c>
      <c r="X4" s="33" t="s">
        <v>48</v>
      </c>
      <c r="Y4" s="33" t="s">
        <v>49</v>
      </c>
      <c r="Z4" s="35">
        <v>6</v>
      </c>
      <c r="AA4" s="36"/>
      <c r="AB4" s="37"/>
      <c r="AC4" s="30">
        <v>7</v>
      </c>
      <c r="AD4" s="33" t="s">
        <v>42</v>
      </c>
      <c r="AE4" s="33" t="s">
        <v>43</v>
      </c>
      <c r="AF4" s="33" t="s">
        <v>44</v>
      </c>
      <c r="AG4" s="34" t="s">
        <v>45</v>
      </c>
      <c r="AH4" s="33" t="s">
        <v>46</v>
      </c>
      <c r="AI4" s="33" t="s">
        <v>47</v>
      </c>
      <c r="AJ4" s="31" t="s">
        <v>48</v>
      </c>
      <c r="AK4" s="38"/>
      <c r="AL4" s="36"/>
      <c r="AM4" s="36"/>
      <c r="AN4" s="37"/>
      <c r="AO4" s="33" t="s">
        <v>49</v>
      </c>
      <c r="AP4" s="33" t="s">
        <v>50</v>
      </c>
      <c r="AQ4" s="33" t="s">
        <v>51</v>
      </c>
      <c r="AR4" s="28">
        <v>8</v>
      </c>
      <c r="AS4" s="39"/>
      <c r="AT4" s="30">
        <v>9</v>
      </c>
      <c r="AU4" s="40" t="s">
        <v>42</v>
      </c>
      <c r="AV4" s="33" t="s">
        <v>43</v>
      </c>
      <c r="AW4" s="41" t="s">
        <v>44</v>
      </c>
      <c r="AX4" s="41" t="s">
        <v>45</v>
      </c>
      <c r="AY4" s="41" t="s">
        <v>46</v>
      </c>
      <c r="AZ4" s="33" t="s">
        <v>47</v>
      </c>
      <c r="BA4" s="33" t="s">
        <v>48</v>
      </c>
      <c r="BB4" s="34" t="s">
        <v>49</v>
      </c>
      <c r="BC4" s="42" t="s">
        <v>50</v>
      </c>
    </row>
    <row r="5" spans="1:55" s="1" customFormat="1" ht="17.25" customHeight="1">
      <c r="A5" s="8"/>
      <c r="B5" s="9"/>
      <c r="C5" s="9"/>
      <c r="D5" s="46"/>
      <c r="E5" s="43" t="s">
        <v>4</v>
      </c>
      <c r="F5" s="44" t="s">
        <v>52</v>
      </c>
      <c r="G5" s="45"/>
      <c r="H5" s="44" t="s">
        <v>53</v>
      </c>
      <c r="I5" s="45"/>
      <c r="J5" s="44" t="s">
        <v>54</v>
      </c>
      <c r="K5" s="44" t="s">
        <v>55</v>
      </c>
      <c r="L5" s="46"/>
      <c r="M5" s="13"/>
      <c r="N5" s="44" t="s">
        <v>56</v>
      </c>
      <c r="O5" s="44" t="s">
        <v>57</v>
      </c>
      <c r="P5" s="44" t="s">
        <v>58</v>
      </c>
      <c r="Q5" s="44" t="s">
        <v>59</v>
      </c>
      <c r="R5" s="44" t="s">
        <v>60</v>
      </c>
      <c r="S5" s="47" t="s">
        <v>61</v>
      </c>
      <c r="T5" s="44" t="s">
        <v>62</v>
      </c>
      <c r="U5" s="48" t="s">
        <v>63</v>
      </c>
      <c r="V5" s="44" t="s">
        <v>64</v>
      </c>
      <c r="W5" s="44" t="s">
        <v>65</v>
      </c>
      <c r="X5" s="44" t="s">
        <v>66</v>
      </c>
      <c r="Y5" s="44" t="s">
        <v>57</v>
      </c>
      <c r="Z5" s="47" t="s">
        <v>67</v>
      </c>
      <c r="AA5" s="13"/>
      <c r="AB5" s="13"/>
      <c r="AC5" s="44" t="s">
        <v>68</v>
      </c>
      <c r="AD5" s="44" t="s">
        <v>69</v>
      </c>
      <c r="AE5" s="44" t="s">
        <v>70</v>
      </c>
      <c r="AF5" s="44" t="s">
        <v>71</v>
      </c>
      <c r="AG5" s="47" t="s">
        <v>63</v>
      </c>
      <c r="AH5" s="44" t="s">
        <v>66</v>
      </c>
      <c r="AI5" s="44" t="s">
        <v>72</v>
      </c>
      <c r="AJ5" s="44" t="s">
        <v>73</v>
      </c>
      <c r="AK5" s="13"/>
      <c r="AL5" s="13"/>
      <c r="AM5" s="13"/>
      <c r="AN5" s="13"/>
      <c r="AO5" s="44" t="s">
        <v>74</v>
      </c>
      <c r="AP5" s="44" t="s">
        <v>75</v>
      </c>
      <c r="AQ5" s="44" t="s">
        <v>57</v>
      </c>
      <c r="AR5" s="48" t="s">
        <v>76</v>
      </c>
      <c r="AS5" s="13"/>
      <c r="AT5" s="44" t="s">
        <v>77</v>
      </c>
      <c r="AU5" s="47" t="s">
        <v>78</v>
      </c>
      <c r="AV5" s="44" t="s">
        <v>79</v>
      </c>
      <c r="AW5" s="44" t="s">
        <v>80</v>
      </c>
      <c r="AX5" s="44" t="s">
        <v>81</v>
      </c>
      <c r="AY5" s="44" t="s">
        <v>113</v>
      </c>
      <c r="AZ5" s="44" t="s">
        <v>82</v>
      </c>
      <c r="BA5" s="44" t="s">
        <v>83</v>
      </c>
      <c r="BB5" s="49" t="s">
        <v>84</v>
      </c>
      <c r="BC5" s="50" t="s">
        <v>57</v>
      </c>
    </row>
    <row r="6" spans="1:55" s="1" customFormat="1" ht="17.25" customHeight="1">
      <c r="A6" s="108" t="s">
        <v>34</v>
      </c>
      <c r="B6" s="109"/>
      <c r="C6" s="109"/>
      <c r="D6" s="46"/>
      <c r="E6" s="13"/>
      <c r="F6" s="13"/>
      <c r="G6" s="44" t="s">
        <v>5</v>
      </c>
      <c r="H6" s="51"/>
      <c r="I6" s="44" t="s">
        <v>6</v>
      </c>
      <c r="J6" s="13"/>
      <c r="K6" s="13"/>
      <c r="L6" s="47" t="s">
        <v>7</v>
      </c>
      <c r="M6" s="44" t="s">
        <v>8</v>
      </c>
      <c r="N6" s="13"/>
      <c r="O6" s="13"/>
      <c r="P6" s="13"/>
      <c r="Q6" s="13"/>
      <c r="R6" s="13"/>
      <c r="S6" s="9"/>
      <c r="T6" s="13"/>
      <c r="U6" s="51"/>
      <c r="V6" s="13"/>
      <c r="W6" s="13"/>
      <c r="X6" s="13"/>
      <c r="Y6" s="13"/>
      <c r="Z6" s="46"/>
      <c r="AA6" s="43" t="s">
        <v>9</v>
      </c>
      <c r="AB6" s="44" t="s">
        <v>10</v>
      </c>
      <c r="AC6" s="13"/>
      <c r="AD6" s="13"/>
      <c r="AE6" s="13"/>
      <c r="AF6" s="13"/>
      <c r="AG6" s="46"/>
      <c r="AH6" s="13"/>
      <c r="AI6" s="13"/>
      <c r="AJ6" s="13"/>
      <c r="AK6" s="44" t="s">
        <v>11</v>
      </c>
      <c r="AL6" s="43" t="s">
        <v>12</v>
      </c>
      <c r="AM6" s="44" t="s">
        <v>13</v>
      </c>
      <c r="AN6" s="44" t="s">
        <v>14</v>
      </c>
      <c r="AO6" s="51"/>
      <c r="AP6" s="13"/>
      <c r="AQ6" s="13"/>
      <c r="AR6" s="51"/>
      <c r="AS6" s="44" t="s">
        <v>15</v>
      </c>
      <c r="AT6" s="13"/>
      <c r="AU6" s="46"/>
      <c r="AV6" s="13"/>
      <c r="AW6" s="13"/>
      <c r="AX6" s="13"/>
      <c r="AY6" s="13"/>
      <c r="AZ6" s="51"/>
      <c r="BA6" s="13"/>
      <c r="BB6" s="9"/>
      <c r="BC6" s="52"/>
    </row>
    <row r="7" spans="1:55" s="1" customFormat="1" ht="17.25" customHeight="1">
      <c r="A7" s="10"/>
      <c r="B7" s="11"/>
      <c r="C7" s="11"/>
      <c r="D7" s="67"/>
      <c r="E7" s="53"/>
      <c r="F7" s="53"/>
      <c r="G7" s="53"/>
      <c r="H7" s="54"/>
      <c r="I7" s="53"/>
      <c r="J7" s="53"/>
      <c r="K7" s="14"/>
      <c r="L7" s="55"/>
      <c r="M7" s="53"/>
      <c r="N7" s="53"/>
      <c r="O7" s="53"/>
      <c r="P7" s="53"/>
      <c r="Q7" s="53"/>
      <c r="R7" s="53"/>
      <c r="S7" s="56"/>
      <c r="T7" s="53"/>
      <c r="U7" s="54"/>
      <c r="V7" s="53"/>
      <c r="W7" s="53"/>
      <c r="X7" s="53"/>
      <c r="Y7" s="53"/>
      <c r="Z7" s="55"/>
      <c r="AA7" s="53"/>
      <c r="AB7" s="53"/>
      <c r="AC7" s="53"/>
      <c r="AD7" s="53"/>
      <c r="AE7" s="53"/>
      <c r="AF7" s="53"/>
      <c r="AG7" s="55"/>
      <c r="AH7" s="53"/>
      <c r="AI7" s="53"/>
      <c r="AJ7" s="53"/>
      <c r="AK7" s="53"/>
      <c r="AL7" s="53"/>
      <c r="AM7" s="53"/>
      <c r="AN7" s="53"/>
      <c r="AO7" s="54"/>
      <c r="AP7" s="53"/>
      <c r="AQ7" s="53"/>
      <c r="AR7" s="54"/>
      <c r="AS7" s="53"/>
      <c r="AT7" s="53"/>
      <c r="AU7" s="55"/>
      <c r="AV7" s="53"/>
      <c r="AW7" s="53"/>
      <c r="AX7" s="53"/>
      <c r="AY7" s="53"/>
      <c r="AZ7" s="54"/>
      <c r="BA7" s="53"/>
      <c r="BB7" s="56"/>
      <c r="BC7" s="57"/>
    </row>
    <row r="8" spans="1:56" s="83" customFormat="1" ht="11.25" customHeight="1">
      <c r="A8" s="76"/>
      <c r="B8" s="77"/>
      <c r="C8" s="78"/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/>
      <c r="BD8" s="82"/>
    </row>
    <row r="9" spans="1:56" s="89" customFormat="1" ht="15.75" customHeight="1">
      <c r="A9" s="84" t="s">
        <v>1</v>
      </c>
      <c r="B9" s="85"/>
      <c r="C9" s="85"/>
      <c r="D9" s="86"/>
      <c r="E9" s="16">
        <f aca="true" t="shared" si="0" ref="E9:AJ9">E25+E34</f>
        <v>1748282</v>
      </c>
      <c r="F9" s="16">
        <f t="shared" si="0"/>
        <v>170461</v>
      </c>
      <c r="G9" s="16">
        <f t="shared" si="0"/>
        <v>1</v>
      </c>
      <c r="H9" s="16">
        <f t="shared" si="0"/>
        <v>74436</v>
      </c>
      <c r="I9" s="16">
        <f t="shared" si="0"/>
        <v>53184</v>
      </c>
      <c r="J9" s="16">
        <f t="shared" si="0"/>
        <v>165969</v>
      </c>
      <c r="K9" s="16">
        <f t="shared" si="0"/>
        <v>137589</v>
      </c>
      <c r="L9" s="16">
        <f t="shared" si="0"/>
        <v>6822</v>
      </c>
      <c r="M9" s="16">
        <f t="shared" si="0"/>
        <v>122022</v>
      </c>
      <c r="N9" s="16">
        <f t="shared" si="0"/>
        <v>25802</v>
      </c>
      <c r="O9" s="16">
        <f t="shared" si="0"/>
        <v>2578</v>
      </c>
      <c r="P9" s="16">
        <f t="shared" si="0"/>
        <v>0</v>
      </c>
      <c r="Q9" s="16">
        <f t="shared" si="0"/>
        <v>349342</v>
      </c>
      <c r="R9" s="16">
        <f t="shared" si="0"/>
        <v>172142</v>
      </c>
      <c r="S9" s="16">
        <f t="shared" si="0"/>
        <v>46460</v>
      </c>
      <c r="T9" s="16">
        <f t="shared" si="0"/>
        <v>0</v>
      </c>
      <c r="U9" s="16">
        <f t="shared" si="0"/>
        <v>0</v>
      </c>
      <c r="V9" s="16">
        <f t="shared" si="0"/>
        <v>73050</v>
      </c>
      <c r="W9" s="16">
        <f t="shared" si="0"/>
        <v>3529</v>
      </c>
      <c r="X9" s="16">
        <f t="shared" si="0"/>
        <v>50692</v>
      </c>
      <c r="Y9" s="16">
        <f t="shared" si="0"/>
        <v>3469</v>
      </c>
      <c r="Z9" s="16">
        <f t="shared" si="0"/>
        <v>4693</v>
      </c>
      <c r="AA9" s="16">
        <f t="shared" si="0"/>
        <v>0</v>
      </c>
      <c r="AB9" s="16">
        <f t="shared" si="0"/>
        <v>3593</v>
      </c>
      <c r="AC9" s="16">
        <f t="shared" si="0"/>
        <v>672624</v>
      </c>
      <c r="AD9" s="16">
        <f t="shared" si="0"/>
        <v>134874</v>
      </c>
      <c r="AE9" s="16">
        <f t="shared" si="0"/>
        <v>127650</v>
      </c>
      <c r="AF9" s="16">
        <f t="shared" si="0"/>
        <v>10053</v>
      </c>
      <c r="AG9" s="16">
        <f t="shared" si="0"/>
        <v>0</v>
      </c>
      <c r="AH9" s="16">
        <f t="shared" si="0"/>
        <v>2155</v>
      </c>
      <c r="AI9" s="16">
        <f t="shared" si="0"/>
        <v>45777</v>
      </c>
      <c r="AJ9" s="16">
        <f t="shared" si="0"/>
        <v>202379</v>
      </c>
      <c r="AK9" s="16">
        <f aca="true" t="shared" si="1" ref="AK9:BC9">AK25+AK34</f>
        <v>32679</v>
      </c>
      <c r="AL9" s="16">
        <f t="shared" si="1"/>
        <v>0</v>
      </c>
      <c r="AM9" s="16">
        <f t="shared" si="1"/>
        <v>131124</v>
      </c>
      <c r="AN9" s="16">
        <f t="shared" si="1"/>
        <v>38576</v>
      </c>
      <c r="AO9" s="16">
        <f t="shared" si="1"/>
        <v>146589</v>
      </c>
      <c r="AP9" s="16">
        <f t="shared" si="1"/>
        <v>0</v>
      </c>
      <c r="AQ9" s="16">
        <f t="shared" si="1"/>
        <v>3147</v>
      </c>
      <c r="AR9" s="16">
        <f t="shared" si="1"/>
        <v>10862</v>
      </c>
      <c r="AS9" s="16">
        <f t="shared" si="1"/>
        <v>0</v>
      </c>
      <c r="AT9" s="16">
        <f t="shared" si="1"/>
        <v>299895</v>
      </c>
      <c r="AU9" s="16">
        <f t="shared" si="1"/>
        <v>173321</v>
      </c>
      <c r="AV9" s="16">
        <f t="shared" si="1"/>
        <v>89723</v>
      </c>
      <c r="AW9" s="16">
        <f t="shared" si="1"/>
        <v>34</v>
      </c>
      <c r="AX9" s="16">
        <f t="shared" si="1"/>
        <v>7</v>
      </c>
      <c r="AY9" s="16">
        <f t="shared" si="1"/>
        <v>0</v>
      </c>
      <c r="AZ9" s="16">
        <f t="shared" si="1"/>
        <v>0</v>
      </c>
      <c r="BA9" s="16">
        <f t="shared" si="1"/>
        <v>0</v>
      </c>
      <c r="BB9" s="16">
        <f t="shared" si="1"/>
        <v>32346</v>
      </c>
      <c r="BC9" s="87">
        <f t="shared" si="1"/>
        <v>4464</v>
      </c>
      <c r="BD9" s="88"/>
    </row>
    <row r="10" spans="1:56" s="89" customFormat="1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7"/>
      <c r="BD10" s="88"/>
    </row>
    <row r="11" spans="1:56" s="89" customFormat="1" ht="22.5" customHeight="1">
      <c r="A11" s="90">
        <v>1</v>
      </c>
      <c r="B11" s="4"/>
      <c r="C11" s="92" t="s">
        <v>16</v>
      </c>
      <c r="D11" s="91"/>
      <c r="E11" s="16">
        <v>136947</v>
      </c>
      <c r="F11" s="16">
        <v>0</v>
      </c>
      <c r="G11" s="16">
        <v>0</v>
      </c>
      <c r="H11" s="16">
        <v>194</v>
      </c>
      <c r="I11" s="16">
        <v>0</v>
      </c>
      <c r="J11" s="16">
        <v>10398</v>
      </c>
      <c r="K11" s="16">
        <v>10398</v>
      </c>
      <c r="L11" s="16">
        <v>4726</v>
      </c>
      <c r="M11" s="16">
        <v>0</v>
      </c>
      <c r="N11" s="16">
        <v>0</v>
      </c>
      <c r="O11" s="16">
        <v>0</v>
      </c>
      <c r="P11" s="16">
        <v>0</v>
      </c>
      <c r="Q11" s="16">
        <v>23004</v>
      </c>
      <c r="R11" s="16">
        <v>4395</v>
      </c>
      <c r="S11" s="16">
        <v>0</v>
      </c>
      <c r="T11" s="16">
        <v>0</v>
      </c>
      <c r="U11" s="16">
        <v>0</v>
      </c>
      <c r="V11" s="16">
        <v>6847</v>
      </c>
      <c r="W11" s="16">
        <v>2</v>
      </c>
      <c r="X11" s="16">
        <v>11497</v>
      </c>
      <c r="Y11" s="16">
        <v>263</v>
      </c>
      <c r="Z11" s="16">
        <v>396</v>
      </c>
      <c r="AA11" s="16">
        <v>0</v>
      </c>
      <c r="AB11" s="16">
        <v>396</v>
      </c>
      <c r="AC11" s="16">
        <v>98232</v>
      </c>
      <c r="AD11" s="16">
        <v>20089</v>
      </c>
      <c r="AE11" s="16">
        <v>19714</v>
      </c>
      <c r="AF11" s="16">
        <v>5074</v>
      </c>
      <c r="AG11" s="16">
        <v>0</v>
      </c>
      <c r="AH11" s="16">
        <v>2155</v>
      </c>
      <c r="AI11" s="16">
        <v>27270</v>
      </c>
      <c r="AJ11" s="16">
        <v>16278</v>
      </c>
      <c r="AK11" s="16">
        <v>6939</v>
      </c>
      <c r="AL11" s="16">
        <v>0</v>
      </c>
      <c r="AM11" s="16">
        <v>0</v>
      </c>
      <c r="AN11" s="16">
        <v>9339</v>
      </c>
      <c r="AO11" s="16">
        <v>7652</v>
      </c>
      <c r="AP11" s="16">
        <v>0</v>
      </c>
      <c r="AQ11" s="16">
        <v>0</v>
      </c>
      <c r="AR11" s="16">
        <v>88</v>
      </c>
      <c r="AS11" s="16">
        <v>0</v>
      </c>
      <c r="AT11" s="16">
        <v>4635</v>
      </c>
      <c r="AU11" s="16">
        <v>2155</v>
      </c>
      <c r="AV11" s="16">
        <v>971</v>
      </c>
      <c r="AW11" s="16">
        <v>34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87">
        <v>1475</v>
      </c>
      <c r="BD11" s="88"/>
    </row>
    <row r="12" spans="1:56" s="89" customFormat="1" ht="22.5" customHeight="1">
      <c r="A12" s="90">
        <v>2</v>
      </c>
      <c r="B12" s="4"/>
      <c r="C12" s="92" t="s">
        <v>17</v>
      </c>
      <c r="D12" s="91"/>
      <c r="E12" s="16">
        <v>298855</v>
      </c>
      <c r="F12" s="16">
        <v>3723</v>
      </c>
      <c r="G12" s="16">
        <v>0</v>
      </c>
      <c r="H12" s="16">
        <v>54404</v>
      </c>
      <c r="I12" s="16">
        <v>44376</v>
      </c>
      <c r="J12" s="16">
        <v>4824</v>
      </c>
      <c r="K12" s="16">
        <v>4824</v>
      </c>
      <c r="L12" s="16">
        <v>1629</v>
      </c>
      <c r="M12" s="16">
        <v>3195</v>
      </c>
      <c r="N12" s="16">
        <v>0</v>
      </c>
      <c r="O12" s="16">
        <v>0</v>
      </c>
      <c r="P12" s="16">
        <v>0</v>
      </c>
      <c r="Q12" s="16">
        <v>18118</v>
      </c>
      <c r="R12" s="16">
        <v>0</v>
      </c>
      <c r="S12" s="16">
        <v>0</v>
      </c>
      <c r="T12" s="16">
        <v>0</v>
      </c>
      <c r="U12" s="16">
        <v>0</v>
      </c>
      <c r="V12" s="16">
        <v>11349</v>
      </c>
      <c r="W12" s="16">
        <v>0</v>
      </c>
      <c r="X12" s="16">
        <v>6379</v>
      </c>
      <c r="Y12" s="16">
        <v>390</v>
      </c>
      <c r="Z12" s="16">
        <v>934</v>
      </c>
      <c r="AA12" s="16">
        <v>0</v>
      </c>
      <c r="AB12" s="16">
        <v>0</v>
      </c>
      <c r="AC12" s="16">
        <v>93325</v>
      </c>
      <c r="AD12" s="16">
        <v>37768</v>
      </c>
      <c r="AE12" s="16">
        <v>1174</v>
      </c>
      <c r="AF12" s="16">
        <v>0</v>
      </c>
      <c r="AG12" s="16">
        <v>0</v>
      </c>
      <c r="AH12" s="16">
        <v>0</v>
      </c>
      <c r="AI12" s="16">
        <v>0</v>
      </c>
      <c r="AJ12" s="16">
        <v>48492</v>
      </c>
      <c r="AK12" s="16">
        <v>0</v>
      </c>
      <c r="AL12" s="16">
        <v>0</v>
      </c>
      <c r="AM12" s="16">
        <v>32695</v>
      </c>
      <c r="AN12" s="16">
        <v>15797</v>
      </c>
      <c r="AO12" s="16">
        <v>5891</v>
      </c>
      <c r="AP12" s="16">
        <v>0</v>
      </c>
      <c r="AQ12" s="16">
        <v>0</v>
      </c>
      <c r="AR12" s="16">
        <v>0</v>
      </c>
      <c r="AS12" s="16">
        <v>0</v>
      </c>
      <c r="AT12" s="16">
        <v>123527</v>
      </c>
      <c r="AU12" s="16">
        <v>94606</v>
      </c>
      <c r="AV12" s="16">
        <v>28547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374</v>
      </c>
      <c r="BC12" s="87">
        <v>0</v>
      </c>
      <c r="BD12" s="88"/>
    </row>
    <row r="13" spans="1:56" s="89" customFormat="1" ht="22.5" customHeight="1">
      <c r="A13" s="90">
        <v>3</v>
      </c>
      <c r="B13" s="4"/>
      <c r="C13" s="92" t="s">
        <v>18</v>
      </c>
      <c r="D13" s="91"/>
      <c r="E13" s="16">
        <v>320233</v>
      </c>
      <c r="F13" s="16">
        <v>4203</v>
      </c>
      <c r="G13" s="16">
        <v>0</v>
      </c>
      <c r="H13" s="16">
        <v>6532</v>
      </c>
      <c r="I13" s="16">
        <v>0</v>
      </c>
      <c r="J13" s="16">
        <v>27169</v>
      </c>
      <c r="K13" s="16">
        <v>467</v>
      </c>
      <c r="L13" s="16">
        <v>467</v>
      </c>
      <c r="M13" s="16">
        <v>0</v>
      </c>
      <c r="N13" s="16">
        <v>25802</v>
      </c>
      <c r="O13" s="16">
        <v>900</v>
      </c>
      <c r="P13" s="16">
        <v>0</v>
      </c>
      <c r="Q13" s="16">
        <v>131806</v>
      </c>
      <c r="R13" s="16">
        <v>112091</v>
      </c>
      <c r="S13" s="16">
        <v>0</v>
      </c>
      <c r="T13" s="16">
        <v>0</v>
      </c>
      <c r="U13" s="16">
        <v>0</v>
      </c>
      <c r="V13" s="16">
        <v>15030</v>
      </c>
      <c r="W13" s="16">
        <v>0</v>
      </c>
      <c r="X13" s="16">
        <v>3773</v>
      </c>
      <c r="Y13" s="16">
        <v>912</v>
      </c>
      <c r="Z13" s="16">
        <v>0</v>
      </c>
      <c r="AA13" s="16">
        <v>0</v>
      </c>
      <c r="AB13" s="16">
        <v>0</v>
      </c>
      <c r="AC13" s="16">
        <v>109675</v>
      </c>
      <c r="AD13" s="16">
        <v>9706</v>
      </c>
      <c r="AE13" s="16">
        <v>2550</v>
      </c>
      <c r="AF13" s="16">
        <v>2316</v>
      </c>
      <c r="AG13" s="16">
        <v>0</v>
      </c>
      <c r="AH13" s="16">
        <v>0</v>
      </c>
      <c r="AI13" s="16">
        <v>23</v>
      </c>
      <c r="AJ13" s="16">
        <v>91272</v>
      </c>
      <c r="AK13" s="16">
        <v>75</v>
      </c>
      <c r="AL13" s="16">
        <v>0</v>
      </c>
      <c r="AM13" s="16">
        <v>91197</v>
      </c>
      <c r="AN13" s="16">
        <v>0</v>
      </c>
      <c r="AO13" s="16">
        <v>1458</v>
      </c>
      <c r="AP13" s="16">
        <v>0</v>
      </c>
      <c r="AQ13" s="16">
        <v>2350</v>
      </c>
      <c r="AR13" s="16">
        <v>2300</v>
      </c>
      <c r="AS13" s="16">
        <v>0</v>
      </c>
      <c r="AT13" s="16">
        <v>38548</v>
      </c>
      <c r="AU13" s="16">
        <v>24387</v>
      </c>
      <c r="AV13" s="16">
        <v>10098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4063</v>
      </c>
      <c r="BC13" s="87">
        <v>0</v>
      </c>
      <c r="BD13" s="88"/>
    </row>
    <row r="14" spans="1:56" s="89" customFormat="1" ht="22.5" customHeight="1">
      <c r="A14" s="90">
        <v>4</v>
      </c>
      <c r="B14" s="4"/>
      <c r="C14" s="92" t="s">
        <v>19</v>
      </c>
      <c r="D14" s="91"/>
      <c r="E14" s="16">
        <v>47495</v>
      </c>
      <c r="F14" s="16">
        <v>2663</v>
      </c>
      <c r="G14" s="16">
        <v>0</v>
      </c>
      <c r="H14" s="16">
        <v>759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8571</v>
      </c>
      <c r="R14" s="16">
        <v>173</v>
      </c>
      <c r="S14" s="16">
        <v>0</v>
      </c>
      <c r="T14" s="16">
        <v>0</v>
      </c>
      <c r="U14" s="16">
        <v>0</v>
      </c>
      <c r="V14" s="16">
        <v>7698</v>
      </c>
      <c r="W14" s="16">
        <v>700</v>
      </c>
      <c r="X14" s="16">
        <v>0</v>
      </c>
      <c r="Y14" s="16">
        <v>0</v>
      </c>
      <c r="Z14" s="16">
        <v>79</v>
      </c>
      <c r="AA14" s="16">
        <v>0</v>
      </c>
      <c r="AB14" s="16">
        <v>79</v>
      </c>
      <c r="AC14" s="16">
        <v>10571</v>
      </c>
      <c r="AD14" s="16">
        <v>674</v>
      </c>
      <c r="AE14" s="16">
        <v>473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9424</v>
      </c>
      <c r="AP14" s="16">
        <v>0</v>
      </c>
      <c r="AQ14" s="16">
        <v>0</v>
      </c>
      <c r="AR14" s="16">
        <v>7726</v>
      </c>
      <c r="AS14" s="16">
        <v>0</v>
      </c>
      <c r="AT14" s="16">
        <v>17126</v>
      </c>
      <c r="AU14" s="16">
        <v>603</v>
      </c>
      <c r="AV14" s="16">
        <v>2816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13707</v>
      </c>
      <c r="BC14" s="87">
        <v>0</v>
      </c>
      <c r="BD14" s="88"/>
    </row>
    <row r="15" spans="1:58" s="89" customFormat="1" ht="22.5" customHeight="1">
      <c r="A15" s="90">
        <v>5</v>
      </c>
      <c r="B15" s="4"/>
      <c r="C15" s="92" t="s">
        <v>20</v>
      </c>
      <c r="D15" s="91"/>
      <c r="E15" s="16">
        <v>79997</v>
      </c>
      <c r="F15" s="16">
        <v>0</v>
      </c>
      <c r="G15" s="16">
        <v>0</v>
      </c>
      <c r="H15" s="16">
        <v>1591</v>
      </c>
      <c r="I15" s="16">
        <v>1591</v>
      </c>
      <c r="J15" s="16">
        <v>39431</v>
      </c>
      <c r="K15" s="16">
        <v>39431</v>
      </c>
      <c r="L15" s="16">
        <v>0</v>
      </c>
      <c r="M15" s="16">
        <v>39431</v>
      </c>
      <c r="N15" s="16">
        <v>0</v>
      </c>
      <c r="O15" s="16">
        <v>0</v>
      </c>
      <c r="P15" s="16">
        <v>0</v>
      </c>
      <c r="Q15" s="16">
        <v>2235</v>
      </c>
      <c r="R15" s="16">
        <v>2216</v>
      </c>
      <c r="S15" s="16">
        <v>0</v>
      </c>
      <c r="T15" s="16">
        <v>0</v>
      </c>
      <c r="U15" s="16">
        <v>0</v>
      </c>
      <c r="V15" s="16">
        <v>19</v>
      </c>
      <c r="W15" s="16">
        <v>0</v>
      </c>
      <c r="X15" s="16">
        <v>0</v>
      </c>
      <c r="Y15" s="16">
        <v>0</v>
      </c>
      <c r="Z15" s="16">
        <v>50</v>
      </c>
      <c r="AA15" s="16">
        <v>0</v>
      </c>
      <c r="AB15" s="16">
        <v>50</v>
      </c>
      <c r="AC15" s="16">
        <v>21733</v>
      </c>
      <c r="AD15" s="16">
        <v>795</v>
      </c>
      <c r="AE15" s="16">
        <v>20308</v>
      </c>
      <c r="AF15" s="16">
        <v>163</v>
      </c>
      <c r="AG15" s="16">
        <v>0</v>
      </c>
      <c r="AH15" s="16">
        <v>0</v>
      </c>
      <c r="AI15" s="16">
        <v>0</v>
      </c>
      <c r="AJ15" s="16">
        <v>132</v>
      </c>
      <c r="AK15" s="16">
        <v>89</v>
      </c>
      <c r="AL15" s="16">
        <v>0</v>
      </c>
      <c r="AM15" s="16">
        <v>43</v>
      </c>
      <c r="AN15" s="16">
        <v>0</v>
      </c>
      <c r="AO15" s="16">
        <v>38</v>
      </c>
      <c r="AP15" s="16">
        <v>0</v>
      </c>
      <c r="AQ15" s="16">
        <v>297</v>
      </c>
      <c r="AR15" s="16">
        <v>64</v>
      </c>
      <c r="AS15" s="16">
        <v>0</v>
      </c>
      <c r="AT15" s="16">
        <v>14893</v>
      </c>
      <c r="AU15" s="16">
        <v>60</v>
      </c>
      <c r="AV15" s="16">
        <v>32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12070</v>
      </c>
      <c r="BC15" s="87">
        <v>2731</v>
      </c>
      <c r="BD15" s="88"/>
      <c r="BF15" s="88"/>
    </row>
    <row r="16" spans="1:56" s="89" customFormat="1" ht="22.5" customHeight="1">
      <c r="A16" s="90">
        <v>6</v>
      </c>
      <c r="B16" s="4"/>
      <c r="C16" s="92" t="s">
        <v>21</v>
      </c>
      <c r="D16" s="91"/>
      <c r="E16" s="16">
        <v>20298</v>
      </c>
      <c r="F16" s="16">
        <v>0</v>
      </c>
      <c r="G16" s="16">
        <v>0</v>
      </c>
      <c r="H16" s="16">
        <v>5006</v>
      </c>
      <c r="I16" s="16">
        <v>5006</v>
      </c>
      <c r="J16" s="16">
        <v>3723</v>
      </c>
      <c r="K16" s="16">
        <v>3723</v>
      </c>
      <c r="L16" s="16">
        <v>0</v>
      </c>
      <c r="M16" s="16">
        <v>3723</v>
      </c>
      <c r="N16" s="16">
        <v>0</v>
      </c>
      <c r="O16" s="16">
        <v>0</v>
      </c>
      <c r="P16" s="16">
        <v>0</v>
      </c>
      <c r="Q16" s="16">
        <v>100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100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11245</v>
      </c>
      <c r="AD16" s="16">
        <v>2768</v>
      </c>
      <c r="AE16" s="16">
        <v>2436</v>
      </c>
      <c r="AF16" s="16">
        <v>0</v>
      </c>
      <c r="AG16" s="16">
        <v>0</v>
      </c>
      <c r="AH16" s="16">
        <v>0</v>
      </c>
      <c r="AI16" s="16">
        <v>0</v>
      </c>
      <c r="AJ16" s="16">
        <v>1833</v>
      </c>
      <c r="AK16" s="16">
        <v>1833</v>
      </c>
      <c r="AL16" s="16">
        <v>0</v>
      </c>
      <c r="AM16" s="16">
        <v>0</v>
      </c>
      <c r="AN16" s="16">
        <v>0</v>
      </c>
      <c r="AO16" s="16">
        <v>4208</v>
      </c>
      <c r="AP16" s="16">
        <v>0</v>
      </c>
      <c r="AQ16" s="16">
        <v>0</v>
      </c>
      <c r="AR16" s="16">
        <v>0</v>
      </c>
      <c r="AS16" s="16">
        <v>0</v>
      </c>
      <c r="AT16" s="16">
        <v>224</v>
      </c>
      <c r="AU16" s="16">
        <v>0</v>
      </c>
      <c r="AV16" s="16">
        <v>0</v>
      </c>
      <c r="AW16" s="16">
        <v>0</v>
      </c>
      <c r="AX16" s="16">
        <v>7</v>
      </c>
      <c r="AY16" s="16">
        <v>0</v>
      </c>
      <c r="AZ16" s="16">
        <v>0</v>
      </c>
      <c r="BA16" s="16">
        <v>0</v>
      </c>
      <c r="BB16" s="16">
        <v>0</v>
      </c>
      <c r="BC16" s="87">
        <v>217</v>
      </c>
      <c r="BD16" s="88"/>
    </row>
    <row r="17" spans="1:56" s="89" customFormat="1" ht="22.5" customHeight="1">
      <c r="A17" s="90">
        <v>7</v>
      </c>
      <c r="B17" s="4"/>
      <c r="C17" s="92" t="s">
        <v>22</v>
      </c>
      <c r="D17" s="91"/>
      <c r="E17" s="16">
        <v>211510</v>
      </c>
      <c r="F17" s="16">
        <v>206</v>
      </c>
      <c r="G17" s="16">
        <v>0</v>
      </c>
      <c r="H17" s="16">
        <v>416</v>
      </c>
      <c r="I17" s="16">
        <v>0</v>
      </c>
      <c r="J17" s="16">
        <v>39241</v>
      </c>
      <c r="K17" s="16">
        <v>39241</v>
      </c>
      <c r="L17" s="16">
        <v>0</v>
      </c>
      <c r="M17" s="16">
        <v>39241</v>
      </c>
      <c r="N17" s="16">
        <v>0</v>
      </c>
      <c r="O17" s="16">
        <v>0</v>
      </c>
      <c r="P17" s="16">
        <v>0</v>
      </c>
      <c r="Q17" s="16">
        <v>5974</v>
      </c>
      <c r="R17" s="16">
        <v>0</v>
      </c>
      <c r="S17" s="16">
        <v>481</v>
      </c>
      <c r="T17" s="16">
        <v>0</v>
      </c>
      <c r="U17" s="16">
        <v>0</v>
      </c>
      <c r="V17" s="16">
        <v>3971</v>
      </c>
      <c r="W17" s="16">
        <v>1522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106298</v>
      </c>
      <c r="AD17" s="16">
        <v>5416</v>
      </c>
      <c r="AE17" s="16">
        <v>23522</v>
      </c>
      <c r="AF17" s="16">
        <v>0</v>
      </c>
      <c r="AG17" s="16">
        <v>0</v>
      </c>
      <c r="AH17" s="16">
        <v>0</v>
      </c>
      <c r="AI17" s="16">
        <v>18484</v>
      </c>
      <c r="AJ17" s="16">
        <v>16723</v>
      </c>
      <c r="AK17" s="16">
        <v>5004</v>
      </c>
      <c r="AL17" s="16">
        <v>0</v>
      </c>
      <c r="AM17" s="16">
        <v>7109</v>
      </c>
      <c r="AN17" s="16">
        <v>4610</v>
      </c>
      <c r="AO17" s="16">
        <v>41653</v>
      </c>
      <c r="AP17" s="16">
        <v>0</v>
      </c>
      <c r="AQ17" s="16">
        <v>500</v>
      </c>
      <c r="AR17" s="16">
        <v>0</v>
      </c>
      <c r="AS17" s="16">
        <v>0</v>
      </c>
      <c r="AT17" s="16">
        <v>59375</v>
      </c>
      <c r="AU17" s="16">
        <v>25930</v>
      </c>
      <c r="AV17" s="16">
        <v>33445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87">
        <v>0</v>
      </c>
      <c r="BD17" s="88"/>
    </row>
    <row r="18" spans="1:56" s="89" customFormat="1" ht="22.5" customHeight="1">
      <c r="A18" s="90">
        <v>8</v>
      </c>
      <c r="B18" s="4"/>
      <c r="C18" s="92" t="s">
        <v>23</v>
      </c>
      <c r="D18" s="91"/>
      <c r="E18" s="16">
        <v>49106</v>
      </c>
      <c r="F18" s="16">
        <v>0</v>
      </c>
      <c r="G18" s="16">
        <v>0</v>
      </c>
      <c r="H18" s="16">
        <v>0</v>
      </c>
      <c r="I18" s="16">
        <v>0</v>
      </c>
      <c r="J18" s="16">
        <v>3002</v>
      </c>
      <c r="K18" s="16">
        <v>3002</v>
      </c>
      <c r="L18" s="16">
        <v>0</v>
      </c>
      <c r="M18" s="16">
        <v>3002</v>
      </c>
      <c r="N18" s="16">
        <v>0</v>
      </c>
      <c r="O18" s="16">
        <v>0</v>
      </c>
      <c r="P18" s="16">
        <v>0</v>
      </c>
      <c r="Q18" s="16">
        <v>10331</v>
      </c>
      <c r="R18" s="16">
        <v>4966</v>
      </c>
      <c r="S18" s="16">
        <v>0</v>
      </c>
      <c r="T18" s="16">
        <v>0</v>
      </c>
      <c r="U18" s="16">
        <v>0</v>
      </c>
      <c r="V18" s="16">
        <v>75</v>
      </c>
      <c r="W18" s="16">
        <v>581</v>
      </c>
      <c r="X18" s="16">
        <v>3216</v>
      </c>
      <c r="Y18" s="16">
        <v>1493</v>
      </c>
      <c r="Z18" s="16">
        <v>0</v>
      </c>
      <c r="AA18" s="16">
        <v>0</v>
      </c>
      <c r="AB18" s="16">
        <v>0</v>
      </c>
      <c r="AC18" s="16">
        <v>33050</v>
      </c>
      <c r="AD18" s="16">
        <v>8954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8346</v>
      </c>
      <c r="AK18" s="16">
        <v>0</v>
      </c>
      <c r="AL18" s="16">
        <v>0</v>
      </c>
      <c r="AM18" s="16">
        <v>0</v>
      </c>
      <c r="AN18" s="16">
        <v>8346</v>
      </c>
      <c r="AO18" s="16">
        <v>15750</v>
      </c>
      <c r="AP18" s="16">
        <v>0</v>
      </c>
      <c r="AQ18" s="16">
        <v>0</v>
      </c>
      <c r="AR18" s="16">
        <v>586</v>
      </c>
      <c r="AS18" s="16">
        <v>0</v>
      </c>
      <c r="AT18" s="16">
        <v>2137</v>
      </c>
      <c r="AU18" s="16">
        <v>44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2093</v>
      </c>
      <c r="BC18" s="87">
        <v>0</v>
      </c>
      <c r="BD18" s="88"/>
    </row>
    <row r="19" spans="1:56" s="89" customFormat="1" ht="22.5" customHeight="1">
      <c r="A19" s="90">
        <v>9</v>
      </c>
      <c r="B19" s="4"/>
      <c r="C19" s="92" t="s">
        <v>24</v>
      </c>
      <c r="D19" s="91"/>
      <c r="E19" s="16">
        <v>63175</v>
      </c>
      <c r="F19" s="16">
        <v>14882</v>
      </c>
      <c r="G19" s="16">
        <v>1</v>
      </c>
      <c r="H19" s="16">
        <v>3200</v>
      </c>
      <c r="I19" s="16">
        <v>292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21180</v>
      </c>
      <c r="R19" s="16">
        <v>21056</v>
      </c>
      <c r="S19" s="16">
        <v>0</v>
      </c>
      <c r="T19" s="16">
        <v>0</v>
      </c>
      <c r="U19" s="16">
        <v>0</v>
      </c>
      <c r="V19" s="16">
        <v>0</v>
      </c>
      <c r="W19" s="16">
        <v>124</v>
      </c>
      <c r="X19" s="16">
        <v>0</v>
      </c>
      <c r="Y19" s="16">
        <v>0</v>
      </c>
      <c r="Z19" s="16">
        <v>166</v>
      </c>
      <c r="AA19" s="16">
        <v>0</v>
      </c>
      <c r="AB19" s="16">
        <v>0</v>
      </c>
      <c r="AC19" s="16">
        <v>20659</v>
      </c>
      <c r="AD19" s="16">
        <v>2138</v>
      </c>
      <c r="AE19" s="16">
        <v>797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17724</v>
      </c>
      <c r="AP19" s="16">
        <v>0</v>
      </c>
      <c r="AQ19" s="16">
        <v>0</v>
      </c>
      <c r="AR19" s="16">
        <v>52</v>
      </c>
      <c r="AS19" s="16">
        <v>0</v>
      </c>
      <c r="AT19" s="16">
        <v>3036</v>
      </c>
      <c r="AU19" s="16">
        <v>1803</v>
      </c>
      <c r="AV19" s="16">
        <v>1233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87">
        <v>0</v>
      </c>
      <c r="BD19" s="88"/>
    </row>
    <row r="20" spans="1:56" s="89" customFormat="1" ht="22.5" customHeight="1">
      <c r="A20" s="90">
        <v>10</v>
      </c>
      <c r="B20" s="4"/>
      <c r="C20" s="92" t="s">
        <v>25</v>
      </c>
      <c r="D20" s="91"/>
      <c r="E20" s="16">
        <v>77524</v>
      </c>
      <c r="F20" s="16">
        <v>1220</v>
      </c>
      <c r="G20" s="16">
        <v>0</v>
      </c>
      <c r="H20" s="16">
        <v>0</v>
      </c>
      <c r="I20" s="16">
        <v>0</v>
      </c>
      <c r="J20" s="16">
        <v>13056</v>
      </c>
      <c r="K20" s="16">
        <v>11378</v>
      </c>
      <c r="L20" s="16">
        <v>0</v>
      </c>
      <c r="M20" s="16">
        <v>11378</v>
      </c>
      <c r="N20" s="16">
        <v>0</v>
      </c>
      <c r="O20" s="16">
        <v>1678</v>
      </c>
      <c r="P20" s="16">
        <v>0</v>
      </c>
      <c r="Q20" s="16">
        <v>20616</v>
      </c>
      <c r="R20" s="16">
        <v>0</v>
      </c>
      <c r="S20" s="16">
        <v>0</v>
      </c>
      <c r="T20" s="16">
        <v>0</v>
      </c>
      <c r="U20" s="16">
        <v>0</v>
      </c>
      <c r="V20" s="16">
        <v>13010</v>
      </c>
      <c r="W20" s="16">
        <v>0</v>
      </c>
      <c r="X20" s="16">
        <v>7606</v>
      </c>
      <c r="Y20" s="16">
        <v>0</v>
      </c>
      <c r="Z20" s="16">
        <v>297</v>
      </c>
      <c r="AA20" s="16">
        <v>0</v>
      </c>
      <c r="AB20" s="16">
        <v>297</v>
      </c>
      <c r="AC20" s="16">
        <v>24410</v>
      </c>
      <c r="AD20" s="16">
        <v>7795</v>
      </c>
      <c r="AE20" s="16">
        <v>3895</v>
      </c>
      <c r="AF20" s="16">
        <v>0</v>
      </c>
      <c r="AG20" s="16">
        <v>0</v>
      </c>
      <c r="AH20" s="16">
        <v>0</v>
      </c>
      <c r="AI20" s="16">
        <v>0</v>
      </c>
      <c r="AJ20" s="16">
        <v>12720</v>
      </c>
      <c r="AK20" s="16">
        <v>12720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17925</v>
      </c>
      <c r="AU20" s="16">
        <v>17925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87">
        <v>0</v>
      </c>
      <c r="BD20" s="88"/>
    </row>
    <row r="21" spans="1:56" s="89" customFormat="1" ht="22.5" customHeight="1">
      <c r="A21" s="90">
        <v>11</v>
      </c>
      <c r="B21" s="4"/>
      <c r="C21" s="92" t="s">
        <v>26</v>
      </c>
      <c r="D21" s="91"/>
      <c r="E21" s="16">
        <v>91808</v>
      </c>
      <c r="F21" s="16">
        <v>0</v>
      </c>
      <c r="G21" s="16">
        <v>0</v>
      </c>
      <c r="H21" s="16">
        <v>9</v>
      </c>
      <c r="I21" s="16">
        <v>0</v>
      </c>
      <c r="J21" s="16">
        <v>7182</v>
      </c>
      <c r="K21" s="16">
        <v>7182</v>
      </c>
      <c r="L21" s="16">
        <v>0</v>
      </c>
      <c r="M21" s="16">
        <v>7182</v>
      </c>
      <c r="N21" s="16">
        <v>0</v>
      </c>
      <c r="O21" s="16">
        <v>0</v>
      </c>
      <c r="P21" s="16">
        <v>0</v>
      </c>
      <c r="Q21" s="16">
        <v>16719</v>
      </c>
      <c r="R21" s="16">
        <v>13301</v>
      </c>
      <c r="S21" s="16">
        <v>3418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858</v>
      </c>
      <c r="AA21" s="16">
        <v>0</v>
      </c>
      <c r="AB21" s="16">
        <v>858</v>
      </c>
      <c r="AC21" s="16">
        <v>58225</v>
      </c>
      <c r="AD21" s="16">
        <v>11000</v>
      </c>
      <c r="AE21" s="16">
        <v>29764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17461</v>
      </c>
      <c r="AP21" s="16">
        <v>0</v>
      </c>
      <c r="AQ21" s="16">
        <v>0</v>
      </c>
      <c r="AR21" s="16">
        <v>46</v>
      </c>
      <c r="AS21" s="16">
        <v>0</v>
      </c>
      <c r="AT21" s="16">
        <v>8769</v>
      </c>
      <c r="AU21" s="16">
        <v>3578</v>
      </c>
      <c r="AV21" s="16">
        <v>5150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87">
        <v>41</v>
      </c>
      <c r="BD21" s="88"/>
    </row>
    <row r="22" spans="1:56" s="89" customFormat="1" ht="22.5" customHeight="1">
      <c r="A22" s="90">
        <v>12</v>
      </c>
      <c r="B22" s="4"/>
      <c r="C22" s="92" t="s">
        <v>27</v>
      </c>
      <c r="D22" s="91"/>
      <c r="E22" s="16">
        <v>88350</v>
      </c>
      <c r="F22" s="16">
        <v>0</v>
      </c>
      <c r="G22" s="16">
        <v>0</v>
      </c>
      <c r="H22" s="16">
        <v>1972</v>
      </c>
      <c r="I22" s="16">
        <v>1919</v>
      </c>
      <c r="J22" s="16">
        <v>1359</v>
      </c>
      <c r="K22" s="16">
        <v>1359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62585</v>
      </c>
      <c r="R22" s="16">
        <v>10757</v>
      </c>
      <c r="S22" s="16">
        <v>42561</v>
      </c>
      <c r="T22" s="16">
        <v>0</v>
      </c>
      <c r="U22" s="16">
        <v>0</v>
      </c>
      <c r="V22" s="16">
        <v>4188</v>
      </c>
      <c r="W22" s="16">
        <v>0</v>
      </c>
      <c r="X22" s="16">
        <v>4668</v>
      </c>
      <c r="Y22" s="16">
        <v>411</v>
      </c>
      <c r="Z22" s="16">
        <v>0</v>
      </c>
      <c r="AA22" s="16">
        <v>0</v>
      </c>
      <c r="AB22" s="16">
        <v>0</v>
      </c>
      <c r="AC22" s="16">
        <v>22395</v>
      </c>
      <c r="AD22" s="16">
        <v>4726</v>
      </c>
      <c r="AE22" s="16">
        <v>10827</v>
      </c>
      <c r="AF22" s="16">
        <v>2500</v>
      </c>
      <c r="AG22" s="16">
        <v>0</v>
      </c>
      <c r="AH22" s="16">
        <v>0</v>
      </c>
      <c r="AI22" s="16">
        <v>0</v>
      </c>
      <c r="AJ22" s="16">
        <v>2926</v>
      </c>
      <c r="AK22" s="16">
        <v>2362</v>
      </c>
      <c r="AL22" s="16">
        <v>0</v>
      </c>
      <c r="AM22" s="16">
        <v>80</v>
      </c>
      <c r="AN22" s="16">
        <v>484</v>
      </c>
      <c r="AO22" s="16">
        <v>1416</v>
      </c>
      <c r="AP22" s="16">
        <v>0</v>
      </c>
      <c r="AQ22" s="16">
        <v>0</v>
      </c>
      <c r="AR22" s="16">
        <v>0</v>
      </c>
      <c r="AS22" s="16">
        <v>0</v>
      </c>
      <c r="AT22" s="16">
        <v>39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39</v>
      </c>
      <c r="BC22" s="87">
        <v>0</v>
      </c>
      <c r="BD22" s="88"/>
    </row>
    <row r="23" spans="1:56" s="89" customFormat="1" ht="22.5" customHeight="1">
      <c r="A23" s="90">
        <v>13</v>
      </c>
      <c r="B23" s="4"/>
      <c r="C23" s="92" t="s">
        <v>28</v>
      </c>
      <c r="D23" s="91"/>
      <c r="E23" s="16">
        <v>27112</v>
      </c>
      <c r="F23" s="16">
        <v>0</v>
      </c>
      <c r="G23" s="16">
        <v>0</v>
      </c>
      <c r="H23" s="16">
        <v>0</v>
      </c>
      <c r="I23" s="16">
        <v>0</v>
      </c>
      <c r="J23" s="16">
        <v>4836</v>
      </c>
      <c r="K23" s="16">
        <v>4836</v>
      </c>
      <c r="L23" s="16">
        <v>0</v>
      </c>
      <c r="M23" s="16">
        <v>4836</v>
      </c>
      <c r="N23" s="16">
        <v>0</v>
      </c>
      <c r="O23" s="16">
        <v>0</v>
      </c>
      <c r="P23" s="16">
        <v>0</v>
      </c>
      <c r="Q23" s="16">
        <v>1921</v>
      </c>
      <c r="R23" s="16">
        <v>0</v>
      </c>
      <c r="S23" s="16">
        <v>0</v>
      </c>
      <c r="T23" s="16">
        <v>0</v>
      </c>
      <c r="U23" s="16">
        <v>0</v>
      </c>
      <c r="V23" s="16">
        <v>1921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13606</v>
      </c>
      <c r="AD23" s="16">
        <v>5168</v>
      </c>
      <c r="AE23" s="16">
        <v>4469</v>
      </c>
      <c r="AF23" s="16">
        <v>0</v>
      </c>
      <c r="AG23" s="16">
        <v>0</v>
      </c>
      <c r="AH23" s="16">
        <v>0</v>
      </c>
      <c r="AI23" s="16">
        <v>0</v>
      </c>
      <c r="AJ23" s="16">
        <v>3657</v>
      </c>
      <c r="AK23" s="16">
        <v>3657</v>
      </c>
      <c r="AL23" s="16">
        <v>0</v>
      </c>
      <c r="AM23" s="16">
        <v>0</v>
      </c>
      <c r="AN23" s="16">
        <v>0</v>
      </c>
      <c r="AO23" s="16">
        <v>312</v>
      </c>
      <c r="AP23" s="16">
        <v>0</v>
      </c>
      <c r="AQ23" s="16">
        <v>0</v>
      </c>
      <c r="AR23" s="16">
        <v>0</v>
      </c>
      <c r="AS23" s="16">
        <v>0</v>
      </c>
      <c r="AT23" s="16">
        <v>6749</v>
      </c>
      <c r="AU23" s="16">
        <v>1106</v>
      </c>
      <c r="AV23" s="16">
        <v>5643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87">
        <v>0</v>
      </c>
      <c r="BD23" s="88"/>
    </row>
    <row r="24" spans="1:56" s="89" customFormat="1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87"/>
      <c r="BD24" s="88"/>
    </row>
    <row r="25" spans="1:56" s="89" customFormat="1" ht="15.75" customHeight="1">
      <c r="A25" s="84" t="s">
        <v>2</v>
      </c>
      <c r="B25" s="85"/>
      <c r="C25" s="85"/>
      <c r="D25" s="86"/>
      <c r="E25" s="16">
        <f aca="true" t="shared" si="2" ref="E25:AJ25">SUM(E11:E23)</f>
        <v>1512410</v>
      </c>
      <c r="F25" s="16">
        <f t="shared" si="2"/>
        <v>26897</v>
      </c>
      <c r="G25" s="16">
        <f t="shared" si="2"/>
        <v>1</v>
      </c>
      <c r="H25" s="16">
        <f t="shared" si="2"/>
        <v>74083</v>
      </c>
      <c r="I25" s="16">
        <f t="shared" si="2"/>
        <v>53184</v>
      </c>
      <c r="J25" s="16">
        <f t="shared" si="2"/>
        <v>154221</v>
      </c>
      <c r="K25" s="16">
        <f t="shared" si="2"/>
        <v>125841</v>
      </c>
      <c r="L25" s="16">
        <f t="shared" si="2"/>
        <v>6822</v>
      </c>
      <c r="M25" s="16">
        <f t="shared" si="2"/>
        <v>111988</v>
      </c>
      <c r="N25" s="16">
        <f t="shared" si="2"/>
        <v>25802</v>
      </c>
      <c r="O25" s="16">
        <f t="shared" si="2"/>
        <v>2578</v>
      </c>
      <c r="P25" s="16">
        <f t="shared" si="2"/>
        <v>0</v>
      </c>
      <c r="Q25" s="16">
        <f t="shared" si="2"/>
        <v>323160</v>
      </c>
      <c r="R25" s="16">
        <f t="shared" si="2"/>
        <v>168955</v>
      </c>
      <c r="S25" s="16">
        <f t="shared" si="2"/>
        <v>46460</v>
      </c>
      <c r="T25" s="16">
        <f t="shared" si="2"/>
        <v>0</v>
      </c>
      <c r="U25" s="16">
        <f t="shared" si="2"/>
        <v>0</v>
      </c>
      <c r="V25" s="16">
        <f t="shared" si="2"/>
        <v>64108</v>
      </c>
      <c r="W25" s="16">
        <f t="shared" si="2"/>
        <v>3029</v>
      </c>
      <c r="X25" s="16">
        <f t="shared" si="2"/>
        <v>37139</v>
      </c>
      <c r="Y25" s="16">
        <f t="shared" si="2"/>
        <v>3469</v>
      </c>
      <c r="Z25" s="16">
        <f t="shared" si="2"/>
        <v>2780</v>
      </c>
      <c r="AA25" s="16">
        <f t="shared" si="2"/>
        <v>0</v>
      </c>
      <c r="AB25" s="16">
        <f t="shared" si="2"/>
        <v>1680</v>
      </c>
      <c r="AC25" s="16">
        <f t="shared" si="2"/>
        <v>623424</v>
      </c>
      <c r="AD25" s="16">
        <f t="shared" si="2"/>
        <v>116997</v>
      </c>
      <c r="AE25" s="16">
        <f t="shared" si="2"/>
        <v>119929</v>
      </c>
      <c r="AF25" s="16">
        <f t="shared" si="2"/>
        <v>10053</v>
      </c>
      <c r="AG25" s="16">
        <f t="shared" si="2"/>
        <v>0</v>
      </c>
      <c r="AH25" s="16">
        <f t="shared" si="2"/>
        <v>2155</v>
      </c>
      <c r="AI25" s="16">
        <f t="shared" si="2"/>
        <v>45777</v>
      </c>
      <c r="AJ25" s="16">
        <f t="shared" si="2"/>
        <v>202379</v>
      </c>
      <c r="AK25" s="16">
        <f aca="true" t="shared" si="3" ref="AK25:BC25">SUM(AK11:AK23)</f>
        <v>32679</v>
      </c>
      <c r="AL25" s="16">
        <f t="shared" si="3"/>
        <v>0</v>
      </c>
      <c r="AM25" s="16">
        <f t="shared" si="3"/>
        <v>131124</v>
      </c>
      <c r="AN25" s="16">
        <f t="shared" si="3"/>
        <v>38576</v>
      </c>
      <c r="AO25" s="16">
        <f t="shared" si="3"/>
        <v>122987</v>
      </c>
      <c r="AP25" s="16">
        <f t="shared" si="3"/>
        <v>0</v>
      </c>
      <c r="AQ25" s="16">
        <f t="shared" si="3"/>
        <v>3147</v>
      </c>
      <c r="AR25" s="16">
        <f t="shared" si="3"/>
        <v>10862</v>
      </c>
      <c r="AS25" s="16">
        <f t="shared" si="3"/>
        <v>0</v>
      </c>
      <c r="AT25" s="16">
        <f t="shared" si="3"/>
        <v>296983</v>
      </c>
      <c r="AU25" s="16">
        <f t="shared" si="3"/>
        <v>172197</v>
      </c>
      <c r="AV25" s="16">
        <f t="shared" si="3"/>
        <v>87935</v>
      </c>
      <c r="AW25" s="16">
        <f t="shared" si="3"/>
        <v>34</v>
      </c>
      <c r="AX25" s="16">
        <f t="shared" si="3"/>
        <v>7</v>
      </c>
      <c r="AY25" s="16">
        <f t="shared" si="3"/>
        <v>0</v>
      </c>
      <c r="AZ25" s="16">
        <f t="shared" si="3"/>
        <v>0</v>
      </c>
      <c r="BA25" s="16">
        <f t="shared" si="3"/>
        <v>0</v>
      </c>
      <c r="BB25" s="16">
        <f t="shared" si="3"/>
        <v>32346</v>
      </c>
      <c r="BC25" s="87">
        <f t="shared" si="3"/>
        <v>4464</v>
      </c>
      <c r="BD25" s="88"/>
    </row>
    <row r="26" spans="1:56" s="89" customFormat="1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87"/>
      <c r="BD26" s="88"/>
    </row>
    <row r="27" spans="1:56" s="89" customFormat="1" ht="22.5" customHeight="1">
      <c r="A27" s="90">
        <v>1</v>
      </c>
      <c r="B27" s="4"/>
      <c r="C27" s="92" t="s">
        <v>29</v>
      </c>
      <c r="D27" s="91"/>
      <c r="E27" s="16">
        <v>22829</v>
      </c>
      <c r="F27" s="16">
        <v>0</v>
      </c>
      <c r="G27" s="16">
        <v>0</v>
      </c>
      <c r="H27" s="16">
        <v>0</v>
      </c>
      <c r="I27" s="16">
        <v>0</v>
      </c>
      <c r="J27" s="16">
        <v>5472</v>
      </c>
      <c r="K27" s="16">
        <v>5472</v>
      </c>
      <c r="L27" s="16">
        <v>0</v>
      </c>
      <c r="M27" s="16">
        <v>5472</v>
      </c>
      <c r="N27" s="16">
        <v>0</v>
      </c>
      <c r="O27" s="16">
        <v>0</v>
      </c>
      <c r="P27" s="16">
        <v>0</v>
      </c>
      <c r="Q27" s="16">
        <v>5390</v>
      </c>
      <c r="R27" s="16">
        <v>0</v>
      </c>
      <c r="S27" s="16">
        <v>0</v>
      </c>
      <c r="T27" s="16">
        <v>0</v>
      </c>
      <c r="U27" s="16">
        <v>0</v>
      </c>
      <c r="V27" s="16">
        <v>1253</v>
      </c>
      <c r="W27" s="16">
        <v>0</v>
      </c>
      <c r="X27" s="16">
        <v>4137</v>
      </c>
      <c r="Y27" s="16">
        <v>0</v>
      </c>
      <c r="Z27" s="16">
        <v>0</v>
      </c>
      <c r="AA27" s="16">
        <v>0</v>
      </c>
      <c r="AB27" s="16">
        <v>0</v>
      </c>
      <c r="AC27" s="16">
        <v>10849</v>
      </c>
      <c r="AD27" s="16">
        <v>7747</v>
      </c>
      <c r="AE27" s="16">
        <v>3102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1118</v>
      </c>
      <c r="AU27" s="16">
        <v>1111</v>
      </c>
      <c r="AV27" s="16">
        <v>7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87">
        <v>0</v>
      </c>
      <c r="BD27" s="88"/>
    </row>
    <row r="28" spans="1:56" s="89" customFormat="1" ht="22.5" customHeight="1">
      <c r="A28" s="90">
        <v>2</v>
      </c>
      <c r="B28" s="4"/>
      <c r="C28" s="92" t="s">
        <v>30</v>
      </c>
      <c r="D28" s="91"/>
      <c r="E28" s="16">
        <v>7660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7660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7660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87">
        <v>0</v>
      </c>
      <c r="BD28" s="88"/>
    </row>
    <row r="29" spans="1:56" s="89" customFormat="1" ht="22.5" customHeight="1">
      <c r="A29" s="90">
        <v>3</v>
      </c>
      <c r="B29" s="4"/>
      <c r="C29" s="92" t="s">
        <v>31</v>
      </c>
      <c r="D29" s="91"/>
      <c r="E29" s="16">
        <v>13100</v>
      </c>
      <c r="F29" s="16">
        <v>0</v>
      </c>
      <c r="G29" s="16">
        <v>0</v>
      </c>
      <c r="H29" s="16">
        <v>0</v>
      </c>
      <c r="I29" s="16">
        <v>0</v>
      </c>
      <c r="J29" s="16">
        <v>222</v>
      </c>
      <c r="K29" s="16">
        <v>222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9842</v>
      </c>
      <c r="R29" s="16">
        <v>0</v>
      </c>
      <c r="S29" s="16">
        <v>0</v>
      </c>
      <c r="T29" s="16">
        <v>0</v>
      </c>
      <c r="U29" s="16">
        <v>0</v>
      </c>
      <c r="V29" s="16">
        <v>4240</v>
      </c>
      <c r="W29" s="16">
        <v>0</v>
      </c>
      <c r="X29" s="16">
        <v>5602</v>
      </c>
      <c r="Y29" s="16">
        <v>0</v>
      </c>
      <c r="Z29" s="16">
        <v>0</v>
      </c>
      <c r="AA29" s="16">
        <v>0</v>
      </c>
      <c r="AB29" s="16">
        <v>0</v>
      </c>
      <c r="AC29" s="16">
        <v>3035</v>
      </c>
      <c r="AD29" s="16">
        <v>3034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</v>
      </c>
      <c r="AP29" s="16">
        <v>0</v>
      </c>
      <c r="AQ29" s="16">
        <v>0</v>
      </c>
      <c r="AR29" s="16">
        <v>0</v>
      </c>
      <c r="AS29" s="16">
        <v>0</v>
      </c>
      <c r="AT29" s="16">
        <v>1</v>
      </c>
      <c r="AU29" s="16">
        <v>1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87">
        <v>0</v>
      </c>
      <c r="BD29" s="88"/>
    </row>
    <row r="30" spans="1:56" s="89" customFormat="1" ht="22.5" customHeight="1">
      <c r="A30" s="90">
        <v>4</v>
      </c>
      <c r="B30" s="4"/>
      <c r="C30" s="92" t="s">
        <v>0</v>
      </c>
      <c r="D30" s="91"/>
      <c r="E30" s="16">
        <v>13267</v>
      </c>
      <c r="F30" s="16">
        <v>0</v>
      </c>
      <c r="G30" s="16">
        <v>0</v>
      </c>
      <c r="H30" s="16">
        <v>353</v>
      </c>
      <c r="I30" s="16">
        <v>0</v>
      </c>
      <c r="J30" s="16">
        <v>4562</v>
      </c>
      <c r="K30" s="16">
        <v>4562</v>
      </c>
      <c r="L30" s="16">
        <v>0</v>
      </c>
      <c r="M30" s="16">
        <v>4562</v>
      </c>
      <c r="N30" s="16">
        <v>0</v>
      </c>
      <c r="O30" s="16">
        <v>0</v>
      </c>
      <c r="P30" s="16">
        <v>0</v>
      </c>
      <c r="Q30" s="16">
        <v>997</v>
      </c>
      <c r="R30" s="16">
        <v>0</v>
      </c>
      <c r="S30" s="16">
        <v>0</v>
      </c>
      <c r="T30" s="16">
        <v>0</v>
      </c>
      <c r="U30" s="16">
        <v>0</v>
      </c>
      <c r="V30" s="16">
        <v>375</v>
      </c>
      <c r="W30" s="16">
        <v>500</v>
      </c>
      <c r="X30" s="16">
        <v>122</v>
      </c>
      <c r="Y30" s="16">
        <v>0</v>
      </c>
      <c r="Z30" s="16">
        <v>0</v>
      </c>
      <c r="AA30" s="16">
        <v>0</v>
      </c>
      <c r="AB30" s="16">
        <v>0</v>
      </c>
      <c r="AC30" s="16">
        <v>5607</v>
      </c>
      <c r="AD30" s="16">
        <v>1519</v>
      </c>
      <c r="AE30" s="16">
        <v>843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3245</v>
      </c>
      <c r="AP30" s="16">
        <v>0</v>
      </c>
      <c r="AQ30" s="16">
        <v>0</v>
      </c>
      <c r="AR30" s="16">
        <v>0</v>
      </c>
      <c r="AS30" s="16">
        <v>0</v>
      </c>
      <c r="AT30" s="16">
        <v>1748</v>
      </c>
      <c r="AU30" s="16">
        <v>0</v>
      </c>
      <c r="AV30" s="16">
        <v>1748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87">
        <v>0</v>
      </c>
      <c r="BD30" s="88"/>
    </row>
    <row r="31" spans="1:58" s="89" customFormat="1" ht="22.5" customHeight="1">
      <c r="A31" s="90">
        <v>5</v>
      </c>
      <c r="B31" s="4"/>
      <c r="C31" s="92" t="s">
        <v>32</v>
      </c>
      <c r="D31" s="91"/>
      <c r="E31" s="16">
        <v>10216</v>
      </c>
      <c r="F31" s="16">
        <v>0</v>
      </c>
      <c r="G31" s="16">
        <v>0</v>
      </c>
      <c r="H31" s="16">
        <v>0</v>
      </c>
      <c r="I31" s="16">
        <v>0</v>
      </c>
      <c r="J31" s="16">
        <v>1492</v>
      </c>
      <c r="K31" s="16">
        <v>1492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6766</v>
      </c>
      <c r="R31" s="16">
        <v>0</v>
      </c>
      <c r="S31" s="16">
        <v>0</v>
      </c>
      <c r="T31" s="16">
        <v>0</v>
      </c>
      <c r="U31" s="16">
        <v>0</v>
      </c>
      <c r="V31" s="16">
        <v>3074</v>
      </c>
      <c r="W31" s="16">
        <v>0</v>
      </c>
      <c r="X31" s="16">
        <v>3692</v>
      </c>
      <c r="Y31" s="16">
        <v>0</v>
      </c>
      <c r="Z31" s="16">
        <v>1913</v>
      </c>
      <c r="AA31" s="16">
        <v>0</v>
      </c>
      <c r="AB31" s="16">
        <v>1913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45</v>
      </c>
      <c r="AU31" s="16">
        <v>12</v>
      </c>
      <c r="AV31" s="16">
        <v>33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87">
        <v>0</v>
      </c>
      <c r="BD31" s="88"/>
      <c r="BF31" s="88"/>
    </row>
    <row r="32" spans="1:56" s="89" customFormat="1" ht="22.5" customHeight="1">
      <c r="A32" s="90">
        <v>6</v>
      </c>
      <c r="B32" s="4"/>
      <c r="C32" s="92" t="s">
        <v>33</v>
      </c>
      <c r="D32" s="91"/>
      <c r="E32" s="16">
        <v>168800</v>
      </c>
      <c r="F32" s="16">
        <v>143564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3187</v>
      </c>
      <c r="R32" s="16">
        <v>3187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22049</v>
      </c>
      <c r="AD32" s="16">
        <v>5577</v>
      </c>
      <c r="AE32" s="16">
        <v>3776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12696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87">
        <v>0</v>
      </c>
      <c r="BD32" s="88"/>
    </row>
    <row r="33" spans="1:55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7"/>
    </row>
    <row r="34" spans="1:56" s="89" customFormat="1" ht="15.75" customHeight="1">
      <c r="A34" s="84" t="s">
        <v>35</v>
      </c>
      <c r="B34" s="85"/>
      <c r="C34" s="85"/>
      <c r="D34" s="86"/>
      <c r="E34" s="16">
        <f aca="true" t="shared" si="4" ref="E34:AJ34">SUM(E27:E32)</f>
        <v>235872</v>
      </c>
      <c r="F34" s="16">
        <f t="shared" si="4"/>
        <v>143564</v>
      </c>
      <c r="G34" s="16">
        <f t="shared" si="4"/>
        <v>0</v>
      </c>
      <c r="H34" s="16">
        <f t="shared" si="4"/>
        <v>353</v>
      </c>
      <c r="I34" s="16">
        <f t="shared" si="4"/>
        <v>0</v>
      </c>
      <c r="J34" s="16">
        <f t="shared" si="4"/>
        <v>11748</v>
      </c>
      <c r="K34" s="16">
        <f t="shared" si="4"/>
        <v>11748</v>
      </c>
      <c r="L34" s="16">
        <f t="shared" si="4"/>
        <v>0</v>
      </c>
      <c r="M34" s="16">
        <f t="shared" si="4"/>
        <v>10034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26182</v>
      </c>
      <c r="R34" s="16">
        <f t="shared" si="4"/>
        <v>3187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8942</v>
      </c>
      <c r="W34" s="16">
        <f t="shared" si="4"/>
        <v>500</v>
      </c>
      <c r="X34" s="16">
        <f t="shared" si="4"/>
        <v>13553</v>
      </c>
      <c r="Y34" s="16">
        <f t="shared" si="4"/>
        <v>0</v>
      </c>
      <c r="Z34" s="16">
        <f t="shared" si="4"/>
        <v>1913</v>
      </c>
      <c r="AA34" s="16">
        <f t="shared" si="4"/>
        <v>0</v>
      </c>
      <c r="AB34" s="16">
        <f t="shared" si="4"/>
        <v>1913</v>
      </c>
      <c r="AC34" s="16">
        <f t="shared" si="4"/>
        <v>49200</v>
      </c>
      <c r="AD34" s="16">
        <f t="shared" si="4"/>
        <v>17877</v>
      </c>
      <c r="AE34" s="16">
        <f t="shared" si="4"/>
        <v>7721</v>
      </c>
      <c r="AF34" s="16">
        <f t="shared" si="4"/>
        <v>0</v>
      </c>
      <c r="AG34" s="16">
        <f t="shared" si="4"/>
        <v>0</v>
      </c>
      <c r="AH34" s="16">
        <f t="shared" si="4"/>
        <v>0</v>
      </c>
      <c r="AI34" s="16">
        <f t="shared" si="4"/>
        <v>0</v>
      </c>
      <c r="AJ34" s="16">
        <f t="shared" si="4"/>
        <v>0</v>
      </c>
      <c r="AK34" s="16">
        <f aca="true" t="shared" si="5" ref="AK34:BC34">SUM(AK27:AK32)</f>
        <v>0</v>
      </c>
      <c r="AL34" s="16">
        <f t="shared" si="5"/>
        <v>0</v>
      </c>
      <c r="AM34" s="16">
        <f t="shared" si="5"/>
        <v>0</v>
      </c>
      <c r="AN34" s="16">
        <f t="shared" si="5"/>
        <v>0</v>
      </c>
      <c r="AO34" s="16">
        <f t="shared" si="5"/>
        <v>23602</v>
      </c>
      <c r="AP34" s="16">
        <f t="shared" si="5"/>
        <v>0</v>
      </c>
      <c r="AQ34" s="16">
        <f t="shared" si="5"/>
        <v>0</v>
      </c>
      <c r="AR34" s="16">
        <f t="shared" si="5"/>
        <v>0</v>
      </c>
      <c r="AS34" s="16">
        <f t="shared" si="5"/>
        <v>0</v>
      </c>
      <c r="AT34" s="16">
        <f t="shared" si="5"/>
        <v>2912</v>
      </c>
      <c r="AU34" s="16">
        <f t="shared" si="5"/>
        <v>1124</v>
      </c>
      <c r="AV34" s="16">
        <f t="shared" si="5"/>
        <v>1788</v>
      </c>
      <c r="AW34" s="16">
        <f t="shared" si="5"/>
        <v>0</v>
      </c>
      <c r="AX34" s="16">
        <f t="shared" si="5"/>
        <v>0</v>
      </c>
      <c r="AY34" s="16">
        <f t="shared" si="5"/>
        <v>0</v>
      </c>
      <c r="AZ34" s="16">
        <f t="shared" si="5"/>
        <v>0</v>
      </c>
      <c r="BA34" s="16">
        <f t="shared" si="5"/>
        <v>0</v>
      </c>
      <c r="BB34" s="16">
        <f t="shared" si="5"/>
        <v>0</v>
      </c>
      <c r="BC34" s="87">
        <f t="shared" si="5"/>
        <v>0</v>
      </c>
      <c r="BD34" s="88"/>
    </row>
    <row r="35" spans="1:56" s="89" customFormat="1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96"/>
      <c r="BD35" s="88"/>
    </row>
    <row r="36" spans="1:4" s="19" customFormat="1" ht="17.25" customHeight="1">
      <c r="A36" s="97"/>
      <c r="B36" s="97"/>
      <c r="C36" s="97"/>
      <c r="D36" s="97"/>
    </row>
    <row r="37" spans="1:4" s="19" customFormat="1" ht="17.25" customHeight="1">
      <c r="A37" s="97"/>
      <c r="B37" s="97"/>
      <c r="C37" s="97"/>
      <c r="D37" s="97"/>
    </row>
    <row r="38" spans="1:4" s="19" customFormat="1" ht="17.25" customHeight="1">
      <c r="A38" s="97"/>
      <c r="B38" s="97"/>
      <c r="C38" s="97"/>
      <c r="D38" s="97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AG32"/>
      <selection pane="topRight" activeCell="E27" sqref="E27:AG32"/>
      <selection pane="bottomLeft" activeCell="E27" sqref="E27:AG32"/>
      <selection pane="bottomRight" activeCell="A1" sqref="A1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2.00390625" style="3" customWidth="1"/>
    <col min="4" max="4" width="0.74609375" style="3" customWidth="1"/>
    <col min="5" max="56" width="11.75390625" style="20" customWidth="1"/>
    <col min="57" max="16384" width="9.00390625" style="20" customWidth="1"/>
  </cols>
  <sheetData>
    <row r="1" spans="1:5" s="3" customFormat="1" ht="17.25" customHeight="1">
      <c r="A1" s="21"/>
      <c r="B1" s="21"/>
      <c r="C1" s="21"/>
      <c r="E1" s="21" t="s">
        <v>117</v>
      </c>
    </row>
    <row r="2" spans="1:56" s="3" customFormat="1" ht="22.5" customHeight="1" thickBot="1">
      <c r="A2" s="21"/>
      <c r="B2" s="21"/>
      <c r="C2" s="21"/>
      <c r="E2" s="21" t="s">
        <v>40</v>
      </c>
      <c r="K2" s="98"/>
      <c r="BD2" s="75" t="s">
        <v>39</v>
      </c>
    </row>
    <row r="3" spans="1:56" s="1" customFormat="1" ht="17.25" customHeight="1">
      <c r="A3" s="5"/>
      <c r="B3" s="6"/>
      <c r="C3" s="7"/>
      <c r="D3" s="64"/>
      <c r="E3" s="12"/>
      <c r="F3" s="23"/>
      <c r="G3" s="24"/>
      <c r="H3" s="23"/>
      <c r="I3" s="24"/>
      <c r="J3" s="22"/>
      <c r="K3" s="23"/>
      <c r="L3" s="25"/>
      <c r="M3" s="24"/>
      <c r="N3" s="22"/>
      <c r="O3" s="22"/>
      <c r="P3" s="22"/>
      <c r="Q3" s="22"/>
      <c r="R3" s="22"/>
      <c r="S3" s="24"/>
      <c r="T3" s="22"/>
      <c r="U3" s="23"/>
      <c r="V3" s="22"/>
      <c r="W3" s="22"/>
      <c r="X3" s="22"/>
      <c r="Y3" s="22"/>
      <c r="Z3" s="25"/>
      <c r="AA3" s="25"/>
      <c r="AB3" s="24"/>
      <c r="AC3" s="22"/>
      <c r="AD3" s="22"/>
      <c r="AE3" s="22"/>
      <c r="AF3" s="22"/>
      <c r="AG3" s="24"/>
      <c r="AH3" s="22"/>
      <c r="AI3" s="22"/>
      <c r="AJ3" s="23"/>
      <c r="AK3" s="25"/>
      <c r="AL3" s="25"/>
      <c r="AM3" s="25"/>
      <c r="AN3" s="24"/>
      <c r="AO3" s="22"/>
      <c r="AP3" s="22"/>
      <c r="AQ3" s="22"/>
      <c r="AR3" s="23"/>
      <c r="AS3" s="24"/>
      <c r="AT3" s="22"/>
      <c r="AU3" s="25"/>
      <c r="AV3" s="22"/>
      <c r="AW3" s="22"/>
      <c r="AX3" s="22"/>
      <c r="AY3" s="22"/>
      <c r="AZ3" s="22"/>
      <c r="BA3" s="22"/>
      <c r="BB3" s="24"/>
      <c r="BC3" s="22"/>
      <c r="BD3" s="58"/>
    </row>
    <row r="4" spans="1:56" s="1" customFormat="1" ht="17.25" customHeight="1">
      <c r="A4" s="8"/>
      <c r="B4" s="9"/>
      <c r="C4" s="106" t="s">
        <v>3</v>
      </c>
      <c r="D4" s="46"/>
      <c r="E4" s="13"/>
      <c r="F4" s="28">
        <v>1</v>
      </c>
      <c r="G4" s="29"/>
      <c r="H4" s="28">
        <v>2</v>
      </c>
      <c r="I4" s="29"/>
      <c r="J4" s="30">
        <v>3</v>
      </c>
      <c r="K4" s="31" t="s">
        <v>42</v>
      </c>
      <c r="L4" s="32"/>
      <c r="M4" s="29"/>
      <c r="N4" s="33" t="s">
        <v>43</v>
      </c>
      <c r="O4" s="33" t="s">
        <v>44</v>
      </c>
      <c r="P4" s="30">
        <v>4</v>
      </c>
      <c r="Q4" s="30">
        <v>5</v>
      </c>
      <c r="R4" s="33" t="s">
        <v>42</v>
      </c>
      <c r="S4" s="34" t="s">
        <v>43</v>
      </c>
      <c r="T4" s="33" t="s">
        <v>44</v>
      </c>
      <c r="U4" s="31" t="s">
        <v>45</v>
      </c>
      <c r="V4" s="33" t="s">
        <v>46</v>
      </c>
      <c r="W4" s="33" t="s">
        <v>47</v>
      </c>
      <c r="X4" s="33" t="s">
        <v>48</v>
      </c>
      <c r="Y4" s="33" t="s">
        <v>49</v>
      </c>
      <c r="Z4" s="35">
        <v>6</v>
      </c>
      <c r="AA4" s="36"/>
      <c r="AB4" s="37"/>
      <c r="AC4" s="30">
        <v>7</v>
      </c>
      <c r="AD4" s="33" t="s">
        <v>42</v>
      </c>
      <c r="AE4" s="33" t="s">
        <v>43</v>
      </c>
      <c r="AF4" s="33" t="s">
        <v>44</v>
      </c>
      <c r="AG4" s="34" t="s">
        <v>45</v>
      </c>
      <c r="AH4" s="33" t="s">
        <v>46</v>
      </c>
      <c r="AI4" s="33" t="s">
        <v>47</v>
      </c>
      <c r="AJ4" s="31" t="s">
        <v>48</v>
      </c>
      <c r="AK4" s="38"/>
      <c r="AL4" s="36"/>
      <c r="AM4" s="36"/>
      <c r="AN4" s="37"/>
      <c r="AO4" s="33" t="s">
        <v>49</v>
      </c>
      <c r="AP4" s="33" t="s">
        <v>50</v>
      </c>
      <c r="AQ4" s="33" t="s">
        <v>51</v>
      </c>
      <c r="AR4" s="28">
        <v>8</v>
      </c>
      <c r="AS4" s="39"/>
      <c r="AT4" s="30">
        <v>9</v>
      </c>
      <c r="AU4" s="40" t="s">
        <v>42</v>
      </c>
      <c r="AV4" s="33" t="s">
        <v>43</v>
      </c>
      <c r="AW4" s="41" t="s">
        <v>44</v>
      </c>
      <c r="AX4" s="41" t="s">
        <v>45</v>
      </c>
      <c r="AY4" s="41" t="s">
        <v>46</v>
      </c>
      <c r="AZ4" s="33" t="s">
        <v>47</v>
      </c>
      <c r="BA4" s="33" t="s">
        <v>48</v>
      </c>
      <c r="BB4" s="34" t="s">
        <v>49</v>
      </c>
      <c r="BC4" s="33" t="s">
        <v>50</v>
      </c>
      <c r="BD4" s="61">
        <v>10</v>
      </c>
    </row>
    <row r="5" spans="1:56" s="1" customFormat="1" ht="17.25" customHeight="1">
      <c r="A5" s="8"/>
      <c r="B5" s="9"/>
      <c r="C5" s="9"/>
      <c r="D5" s="46"/>
      <c r="E5" s="43" t="s">
        <v>85</v>
      </c>
      <c r="F5" s="44" t="s">
        <v>52</v>
      </c>
      <c r="G5" s="45"/>
      <c r="H5" s="44" t="s">
        <v>53</v>
      </c>
      <c r="I5" s="45"/>
      <c r="J5" s="44" t="s">
        <v>54</v>
      </c>
      <c r="K5" s="44" t="s">
        <v>55</v>
      </c>
      <c r="L5" s="46"/>
      <c r="M5" s="13"/>
      <c r="N5" s="44" t="s">
        <v>56</v>
      </c>
      <c r="O5" s="44" t="s">
        <v>57</v>
      </c>
      <c r="P5" s="44" t="s">
        <v>58</v>
      </c>
      <c r="Q5" s="44" t="s">
        <v>59</v>
      </c>
      <c r="R5" s="44" t="s">
        <v>60</v>
      </c>
      <c r="S5" s="47" t="s">
        <v>61</v>
      </c>
      <c r="T5" s="44" t="s">
        <v>62</v>
      </c>
      <c r="U5" s="48" t="s">
        <v>63</v>
      </c>
      <c r="V5" s="44" t="s">
        <v>64</v>
      </c>
      <c r="W5" s="44" t="s">
        <v>65</v>
      </c>
      <c r="X5" s="44" t="s">
        <v>66</v>
      </c>
      <c r="Y5" s="44" t="s">
        <v>57</v>
      </c>
      <c r="Z5" s="47" t="s">
        <v>67</v>
      </c>
      <c r="AA5" s="13"/>
      <c r="AB5" s="13"/>
      <c r="AC5" s="44" t="s">
        <v>68</v>
      </c>
      <c r="AD5" s="44" t="s">
        <v>69</v>
      </c>
      <c r="AE5" s="44" t="s">
        <v>70</v>
      </c>
      <c r="AF5" s="44" t="s">
        <v>71</v>
      </c>
      <c r="AG5" s="47" t="s">
        <v>63</v>
      </c>
      <c r="AH5" s="44" t="s">
        <v>66</v>
      </c>
      <c r="AI5" s="44" t="s">
        <v>72</v>
      </c>
      <c r="AJ5" s="44" t="s">
        <v>73</v>
      </c>
      <c r="AK5" s="13"/>
      <c r="AL5" s="13"/>
      <c r="AM5" s="13"/>
      <c r="AN5" s="13"/>
      <c r="AO5" s="44" t="s">
        <v>74</v>
      </c>
      <c r="AP5" s="44" t="s">
        <v>75</v>
      </c>
      <c r="AQ5" s="44" t="s">
        <v>57</v>
      </c>
      <c r="AR5" s="48" t="s">
        <v>76</v>
      </c>
      <c r="AS5" s="13"/>
      <c r="AT5" s="44" t="s">
        <v>77</v>
      </c>
      <c r="AU5" s="47" t="s">
        <v>78</v>
      </c>
      <c r="AV5" s="44" t="s">
        <v>79</v>
      </c>
      <c r="AW5" s="44" t="s">
        <v>80</v>
      </c>
      <c r="AX5" s="44" t="s">
        <v>81</v>
      </c>
      <c r="AY5" s="44" t="s">
        <v>113</v>
      </c>
      <c r="AZ5" s="44" t="s">
        <v>82</v>
      </c>
      <c r="BA5" s="44" t="s">
        <v>83</v>
      </c>
      <c r="BB5" s="49" t="s">
        <v>84</v>
      </c>
      <c r="BC5" s="44" t="s">
        <v>57</v>
      </c>
      <c r="BD5" s="62" t="s">
        <v>57</v>
      </c>
    </row>
    <row r="6" spans="1:56" s="1" customFormat="1" ht="17.25" customHeight="1">
      <c r="A6" s="108" t="s">
        <v>34</v>
      </c>
      <c r="B6" s="109"/>
      <c r="C6" s="109"/>
      <c r="D6" s="46"/>
      <c r="E6" s="13"/>
      <c r="F6" s="13"/>
      <c r="G6" s="44" t="s">
        <v>5</v>
      </c>
      <c r="H6" s="51"/>
      <c r="I6" s="44" t="s">
        <v>6</v>
      </c>
      <c r="J6" s="13"/>
      <c r="K6" s="13"/>
      <c r="L6" s="47" t="s">
        <v>7</v>
      </c>
      <c r="M6" s="44" t="s">
        <v>8</v>
      </c>
      <c r="N6" s="13"/>
      <c r="O6" s="13"/>
      <c r="P6" s="13"/>
      <c r="Q6" s="13"/>
      <c r="R6" s="13"/>
      <c r="S6" s="9"/>
      <c r="T6" s="13"/>
      <c r="U6" s="51"/>
      <c r="V6" s="13"/>
      <c r="W6" s="13"/>
      <c r="X6" s="13"/>
      <c r="Y6" s="13"/>
      <c r="Z6" s="46"/>
      <c r="AA6" s="43" t="s">
        <v>9</v>
      </c>
      <c r="AB6" s="44" t="s">
        <v>10</v>
      </c>
      <c r="AC6" s="13"/>
      <c r="AD6" s="13"/>
      <c r="AE6" s="13"/>
      <c r="AF6" s="13"/>
      <c r="AG6" s="46"/>
      <c r="AH6" s="13"/>
      <c r="AI6" s="13"/>
      <c r="AJ6" s="13"/>
      <c r="AK6" s="44" t="s">
        <v>11</v>
      </c>
      <c r="AL6" s="43" t="s">
        <v>12</v>
      </c>
      <c r="AM6" s="44" t="s">
        <v>13</v>
      </c>
      <c r="AN6" s="44" t="s">
        <v>14</v>
      </c>
      <c r="AO6" s="51"/>
      <c r="AP6" s="13"/>
      <c r="AQ6" s="13"/>
      <c r="AR6" s="51"/>
      <c r="AS6" s="44" t="s">
        <v>15</v>
      </c>
      <c r="AT6" s="13"/>
      <c r="AU6" s="46"/>
      <c r="AV6" s="13"/>
      <c r="AW6" s="13"/>
      <c r="AX6" s="13"/>
      <c r="AY6" s="13"/>
      <c r="AZ6" s="51"/>
      <c r="BA6" s="13"/>
      <c r="BB6" s="9"/>
      <c r="BC6" s="13"/>
      <c r="BD6" s="59"/>
    </row>
    <row r="7" spans="1:56" s="1" customFormat="1" ht="17.25" customHeight="1">
      <c r="A7" s="10"/>
      <c r="B7" s="11"/>
      <c r="C7" s="11"/>
      <c r="D7" s="67"/>
      <c r="E7" s="14"/>
      <c r="F7" s="53"/>
      <c r="G7" s="53"/>
      <c r="H7" s="54"/>
      <c r="I7" s="53"/>
      <c r="J7" s="53"/>
      <c r="K7" s="14"/>
      <c r="L7" s="55"/>
      <c r="M7" s="53"/>
      <c r="N7" s="53"/>
      <c r="O7" s="53"/>
      <c r="P7" s="53"/>
      <c r="Q7" s="53"/>
      <c r="R7" s="53"/>
      <c r="S7" s="56"/>
      <c r="T7" s="53"/>
      <c r="U7" s="54"/>
      <c r="V7" s="53"/>
      <c r="W7" s="53"/>
      <c r="X7" s="53"/>
      <c r="Y7" s="53"/>
      <c r="Z7" s="55"/>
      <c r="AA7" s="53"/>
      <c r="AB7" s="53"/>
      <c r="AC7" s="53"/>
      <c r="AD7" s="53"/>
      <c r="AE7" s="53"/>
      <c r="AF7" s="53"/>
      <c r="AG7" s="55"/>
      <c r="AH7" s="53"/>
      <c r="AI7" s="53"/>
      <c r="AJ7" s="53"/>
      <c r="AK7" s="53"/>
      <c r="AL7" s="53"/>
      <c r="AM7" s="53"/>
      <c r="AN7" s="53"/>
      <c r="AO7" s="54"/>
      <c r="AP7" s="53"/>
      <c r="AQ7" s="53"/>
      <c r="AR7" s="54"/>
      <c r="AS7" s="53"/>
      <c r="AT7" s="53"/>
      <c r="AU7" s="55"/>
      <c r="AV7" s="53"/>
      <c r="AW7" s="53"/>
      <c r="AX7" s="53"/>
      <c r="AY7" s="53"/>
      <c r="AZ7" s="54"/>
      <c r="BA7" s="53"/>
      <c r="BB7" s="56"/>
      <c r="BC7" s="53"/>
      <c r="BD7" s="60"/>
    </row>
    <row r="8" spans="1:56" s="89" customFormat="1" ht="11.25" customHeight="1">
      <c r="A8" s="99"/>
      <c r="B8" s="100"/>
      <c r="C8" s="4"/>
      <c r="D8" s="91"/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2"/>
    </row>
    <row r="9" spans="1:56" s="89" customFormat="1" ht="15.75" customHeight="1">
      <c r="A9" s="84" t="s">
        <v>1</v>
      </c>
      <c r="B9" s="85"/>
      <c r="C9" s="85"/>
      <c r="D9" s="86"/>
      <c r="E9" s="16">
        <f aca="true" t="shared" si="0" ref="E9:AJ9">E25+E34</f>
        <v>13477275</v>
      </c>
      <c r="F9" s="16">
        <f t="shared" si="0"/>
        <v>1635076</v>
      </c>
      <c r="G9" s="16">
        <f t="shared" si="0"/>
        <v>564335</v>
      </c>
      <c r="H9" s="16">
        <f t="shared" si="0"/>
        <v>376811</v>
      </c>
      <c r="I9" s="16">
        <f t="shared" si="0"/>
        <v>110606</v>
      </c>
      <c r="J9" s="16">
        <f t="shared" si="0"/>
        <v>440127</v>
      </c>
      <c r="K9" s="16">
        <f t="shared" si="0"/>
        <v>305539</v>
      </c>
      <c r="L9" s="16">
        <f t="shared" si="0"/>
        <v>197069</v>
      </c>
      <c r="M9" s="16">
        <f t="shared" si="0"/>
        <v>64057</v>
      </c>
      <c r="N9" s="16">
        <f t="shared" si="0"/>
        <v>51888</v>
      </c>
      <c r="O9" s="16">
        <f t="shared" si="0"/>
        <v>82700</v>
      </c>
      <c r="P9" s="16">
        <f t="shared" si="0"/>
        <v>31327</v>
      </c>
      <c r="Q9" s="16">
        <f t="shared" si="0"/>
        <v>1335493</v>
      </c>
      <c r="R9" s="16">
        <f t="shared" si="0"/>
        <v>146853</v>
      </c>
      <c r="S9" s="16">
        <f t="shared" si="0"/>
        <v>114931</v>
      </c>
      <c r="T9" s="16">
        <f t="shared" si="0"/>
        <v>14764</v>
      </c>
      <c r="U9" s="16">
        <f t="shared" si="0"/>
        <v>0</v>
      </c>
      <c r="V9" s="16">
        <f t="shared" si="0"/>
        <v>242060</v>
      </c>
      <c r="W9" s="16">
        <f t="shared" si="0"/>
        <v>332199</v>
      </c>
      <c r="X9" s="16">
        <f t="shared" si="0"/>
        <v>49337</v>
      </c>
      <c r="Y9" s="16">
        <f t="shared" si="0"/>
        <v>435349</v>
      </c>
      <c r="Z9" s="16">
        <f t="shared" si="0"/>
        <v>339624</v>
      </c>
      <c r="AA9" s="16">
        <f t="shared" si="0"/>
        <v>0</v>
      </c>
      <c r="AB9" s="16">
        <f t="shared" si="0"/>
        <v>171018</v>
      </c>
      <c r="AC9" s="16">
        <f t="shared" si="0"/>
        <v>6379856</v>
      </c>
      <c r="AD9" s="16">
        <f t="shared" si="0"/>
        <v>2431504</v>
      </c>
      <c r="AE9" s="16">
        <f t="shared" si="0"/>
        <v>55845</v>
      </c>
      <c r="AF9" s="16">
        <f t="shared" si="0"/>
        <v>203205</v>
      </c>
      <c r="AG9" s="16">
        <f t="shared" si="0"/>
        <v>8017</v>
      </c>
      <c r="AH9" s="16">
        <f t="shared" si="0"/>
        <v>1</v>
      </c>
      <c r="AI9" s="16">
        <f t="shared" si="0"/>
        <v>30344</v>
      </c>
      <c r="AJ9" s="16">
        <f t="shared" si="0"/>
        <v>3055120</v>
      </c>
      <c r="AK9" s="16">
        <f aca="true" t="shared" si="1" ref="AK9:BD9">AK25+AK34</f>
        <v>107346</v>
      </c>
      <c r="AL9" s="16">
        <f t="shared" si="1"/>
        <v>49029</v>
      </c>
      <c r="AM9" s="16">
        <f t="shared" si="1"/>
        <v>2535732</v>
      </c>
      <c r="AN9" s="16">
        <f t="shared" si="1"/>
        <v>323106</v>
      </c>
      <c r="AO9" s="16">
        <f t="shared" si="1"/>
        <v>590175</v>
      </c>
      <c r="AP9" s="16">
        <f t="shared" si="1"/>
        <v>0</v>
      </c>
      <c r="AQ9" s="16">
        <f t="shared" si="1"/>
        <v>5645</v>
      </c>
      <c r="AR9" s="16">
        <f t="shared" si="1"/>
        <v>444445</v>
      </c>
      <c r="AS9" s="16">
        <f t="shared" si="1"/>
        <v>108360</v>
      </c>
      <c r="AT9" s="16">
        <f t="shared" si="1"/>
        <v>2494516</v>
      </c>
      <c r="AU9" s="16">
        <f t="shared" si="1"/>
        <v>1226959</v>
      </c>
      <c r="AV9" s="16">
        <f t="shared" si="1"/>
        <v>445668</v>
      </c>
      <c r="AW9" s="16">
        <f t="shared" si="1"/>
        <v>2040</v>
      </c>
      <c r="AX9" s="16">
        <f t="shared" si="1"/>
        <v>17724</v>
      </c>
      <c r="AY9" s="16">
        <f t="shared" si="1"/>
        <v>0</v>
      </c>
      <c r="AZ9" s="16">
        <f t="shared" si="1"/>
        <v>0</v>
      </c>
      <c r="BA9" s="16">
        <f t="shared" si="1"/>
        <v>0</v>
      </c>
      <c r="BB9" s="16">
        <f t="shared" si="1"/>
        <v>406743</v>
      </c>
      <c r="BC9" s="16">
        <f t="shared" si="1"/>
        <v>395382</v>
      </c>
      <c r="BD9" s="87">
        <f t="shared" si="1"/>
        <v>0</v>
      </c>
    </row>
    <row r="10" spans="1:56" s="89" customFormat="1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87"/>
    </row>
    <row r="11" spans="1:56" s="89" customFormat="1" ht="22.5" customHeight="1">
      <c r="A11" s="90">
        <v>1</v>
      </c>
      <c r="B11" s="4"/>
      <c r="C11" s="92" t="s">
        <v>16</v>
      </c>
      <c r="D11" s="91"/>
      <c r="E11" s="16">
        <v>865758</v>
      </c>
      <c r="F11" s="16">
        <v>55339</v>
      </c>
      <c r="G11" s="16">
        <v>4167</v>
      </c>
      <c r="H11" s="16">
        <v>33235</v>
      </c>
      <c r="I11" s="16">
        <v>259</v>
      </c>
      <c r="J11" s="16">
        <v>130242</v>
      </c>
      <c r="K11" s="16">
        <v>109470</v>
      </c>
      <c r="L11" s="16">
        <v>67128</v>
      </c>
      <c r="M11" s="16">
        <v>1133</v>
      </c>
      <c r="N11" s="16">
        <v>3775</v>
      </c>
      <c r="O11" s="16">
        <v>16997</v>
      </c>
      <c r="P11" s="16">
        <v>3664</v>
      </c>
      <c r="Q11" s="16">
        <v>195878</v>
      </c>
      <c r="R11" s="16">
        <v>28828</v>
      </c>
      <c r="S11" s="16">
        <v>5602</v>
      </c>
      <c r="T11" s="16">
        <v>0</v>
      </c>
      <c r="U11" s="16">
        <v>0</v>
      </c>
      <c r="V11" s="16">
        <v>112978</v>
      </c>
      <c r="W11" s="16">
        <v>14071</v>
      </c>
      <c r="X11" s="16">
        <v>0</v>
      </c>
      <c r="Y11" s="16">
        <v>34399</v>
      </c>
      <c r="Z11" s="16">
        <v>25142</v>
      </c>
      <c r="AA11" s="16">
        <v>0</v>
      </c>
      <c r="AB11" s="16">
        <v>21504</v>
      </c>
      <c r="AC11" s="16">
        <v>284501</v>
      </c>
      <c r="AD11" s="16">
        <v>65903</v>
      </c>
      <c r="AE11" s="16">
        <v>4049</v>
      </c>
      <c r="AF11" s="16">
        <v>40657</v>
      </c>
      <c r="AG11" s="16">
        <v>6126</v>
      </c>
      <c r="AH11" s="16">
        <v>1</v>
      </c>
      <c r="AI11" s="16">
        <v>28036</v>
      </c>
      <c r="AJ11" s="16">
        <v>33584</v>
      </c>
      <c r="AK11" s="16">
        <v>6281</v>
      </c>
      <c r="AL11" s="16">
        <v>0</v>
      </c>
      <c r="AM11" s="16">
        <v>0</v>
      </c>
      <c r="AN11" s="16">
        <v>20988</v>
      </c>
      <c r="AO11" s="16">
        <v>106145</v>
      </c>
      <c r="AP11" s="16">
        <v>0</v>
      </c>
      <c r="AQ11" s="16">
        <v>0</v>
      </c>
      <c r="AR11" s="16">
        <v>26975</v>
      </c>
      <c r="AS11" s="16">
        <v>0</v>
      </c>
      <c r="AT11" s="16">
        <v>110782</v>
      </c>
      <c r="AU11" s="16">
        <v>26481</v>
      </c>
      <c r="AV11" s="16">
        <v>38723</v>
      </c>
      <c r="AW11" s="16">
        <v>2040</v>
      </c>
      <c r="AX11" s="16">
        <v>6607</v>
      </c>
      <c r="AY11" s="16">
        <v>0</v>
      </c>
      <c r="AZ11" s="16">
        <v>0</v>
      </c>
      <c r="BA11" s="16">
        <v>0</v>
      </c>
      <c r="BB11" s="16">
        <v>26458</v>
      </c>
      <c r="BC11" s="16">
        <v>10473</v>
      </c>
      <c r="BD11" s="87">
        <v>0</v>
      </c>
    </row>
    <row r="12" spans="1:56" s="89" customFormat="1" ht="22.5" customHeight="1">
      <c r="A12" s="90">
        <v>2</v>
      </c>
      <c r="B12" s="4"/>
      <c r="C12" s="92" t="s">
        <v>17</v>
      </c>
      <c r="D12" s="91"/>
      <c r="E12" s="16">
        <v>1329353</v>
      </c>
      <c r="F12" s="16">
        <v>122646</v>
      </c>
      <c r="G12" s="16">
        <v>859</v>
      </c>
      <c r="H12" s="16">
        <v>17528</v>
      </c>
      <c r="I12" s="16">
        <v>0</v>
      </c>
      <c r="J12" s="16">
        <v>57490</v>
      </c>
      <c r="K12" s="16">
        <v>44919</v>
      </c>
      <c r="L12" s="16">
        <v>6206</v>
      </c>
      <c r="M12" s="16">
        <v>38713</v>
      </c>
      <c r="N12" s="16">
        <v>995</v>
      </c>
      <c r="O12" s="16">
        <v>11576</v>
      </c>
      <c r="P12" s="16">
        <v>25038</v>
      </c>
      <c r="Q12" s="16">
        <v>24224</v>
      </c>
      <c r="R12" s="16">
        <v>0</v>
      </c>
      <c r="S12" s="16">
        <v>0</v>
      </c>
      <c r="T12" s="16">
        <v>0</v>
      </c>
      <c r="U12" s="16">
        <v>0</v>
      </c>
      <c r="V12" s="16">
        <v>7489</v>
      </c>
      <c r="W12" s="16">
        <v>4431</v>
      </c>
      <c r="X12" s="16">
        <v>149</v>
      </c>
      <c r="Y12" s="16">
        <v>12155</v>
      </c>
      <c r="Z12" s="16">
        <v>28009</v>
      </c>
      <c r="AA12" s="16">
        <v>0</v>
      </c>
      <c r="AB12" s="16">
        <v>0</v>
      </c>
      <c r="AC12" s="16">
        <v>479468</v>
      </c>
      <c r="AD12" s="16">
        <v>286113</v>
      </c>
      <c r="AE12" s="16">
        <v>0</v>
      </c>
      <c r="AF12" s="16">
        <v>1508</v>
      </c>
      <c r="AG12" s="16">
        <v>0</v>
      </c>
      <c r="AH12" s="16">
        <v>0</v>
      </c>
      <c r="AI12" s="16">
        <v>0</v>
      </c>
      <c r="AJ12" s="16">
        <v>167996</v>
      </c>
      <c r="AK12" s="16">
        <v>0</v>
      </c>
      <c r="AL12" s="16">
        <v>5720</v>
      </c>
      <c r="AM12" s="16">
        <v>136584</v>
      </c>
      <c r="AN12" s="16">
        <v>25692</v>
      </c>
      <c r="AO12" s="16">
        <v>23851</v>
      </c>
      <c r="AP12" s="16">
        <v>0</v>
      </c>
      <c r="AQ12" s="16">
        <v>0</v>
      </c>
      <c r="AR12" s="16">
        <v>15252</v>
      </c>
      <c r="AS12" s="16">
        <v>0</v>
      </c>
      <c r="AT12" s="16">
        <v>559698</v>
      </c>
      <c r="AU12" s="16">
        <v>410130</v>
      </c>
      <c r="AV12" s="16">
        <v>101800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8592</v>
      </c>
      <c r="BC12" s="16">
        <v>39176</v>
      </c>
      <c r="BD12" s="87">
        <v>0</v>
      </c>
    </row>
    <row r="13" spans="1:56" s="89" customFormat="1" ht="22.5" customHeight="1">
      <c r="A13" s="90">
        <v>3</v>
      </c>
      <c r="B13" s="4"/>
      <c r="C13" s="92" t="s">
        <v>18</v>
      </c>
      <c r="D13" s="91"/>
      <c r="E13" s="16">
        <v>4301717</v>
      </c>
      <c r="F13" s="16">
        <v>302492</v>
      </c>
      <c r="G13" s="16">
        <v>41834</v>
      </c>
      <c r="H13" s="16">
        <v>100741</v>
      </c>
      <c r="I13" s="16">
        <v>5290</v>
      </c>
      <c r="J13" s="16">
        <v>98030</v>
      </c>
      <c r="K13" s="16">
        <v>75882</v>
      </c>
      <c r="L13" s="16">
        <v>74745</v>
      </c>
      <c r="M13" s="16">
        <v>1137</v>
      </c>
      <c r="N13" s="16">
        <v>17289</v>
      </c>
      <c r="O13" s="16">
        <v>4859</v>
      </c>
      <c r="P13" s="16">
        <v>0</v>
      </c>
      <c r="Q13" s="16">
        <v>214271</v>
      </c>
      <c r="R13" s="16">
        <v>4612</v>
      </c>
      <c r="S13" s="16">
        <v>78287</v>
      </c>
      <c r="T13" s="16">
        <v>8402</v>
      </c>
      <c r="U13" s="16">
        <v>0</v>
      </c>
      <c r="V13" s="16">
        <v>1292</v>
      </c>
      <c r="W13" s="16">
        <v>25156</v>
      </c>
      <c r="X13" s="16">
        <v>3144</v>
      </c>
      <c r="Y13" s="16">
        <v>93378</v>
      </c>
      <c r="Z13" s="16">
        <v>37266</v>
      </c>
      <c r="AA13" s="16">
        <v>0</v>
      </c>
      <c r="AB13" s="16">
        <v>4529</v>
      </c>
      <c r="AC13" s="16">
        <v>3014677</v>
      </c>
      <c r="AD13" s="16">
        <v>790616</v>
      </c>
      <c r="AE13" s="16">
        <v>19847</v>
      </c>
      <c r="AF13" s="16">
        <v>37352</v>
      </c>
      <c r="AG13" s="16">
        <v>0</v>
      </c>
      <c r="AH13" s="16">
        <v>0</v>
      </c>
      <c r="AI13" s="16">
        <v>331</v>
      </c>
      <c r="AJ13" s="16">
        <v>2057161</v>
      </c>
      <c r="AK13" s="16">
        <v>2352</v>
      </c>
      <c r="AL13" s="16">
        <v>8318</v>
      </c>
      <c r="AM13" s="16">
        <v>2037227</v>
      </c>
      <c r="AN13" s="16">
        <v>9264</v>
      </c>
      <c r="AO13" s="16">
        <v>106830</v>
      </c>
      <c r="AP13" s="16">
        <v>0</v>
      </c>
      <c r="AQ13" s="16">
        <v>2540</v>
      </c>
      <c r="AR13" s="16">
        <v>32955</v>
      </c>
      <c r="AS13" s="16">
        <v>244</v>
      </c>
      <c r="AT13" s="16">
        <v>501285</v>
      </c>
      <c r="AU13" s="16">
        <v>261128</v>
      </c>
      <c r="AV13" s="16">
        <v>41753</v>
      </c>
      <c r="AW13" s="16">
        <v>0</v>
      </c>
      <c r="AX13" s="16">
        <v>6155</v>
      </c>
      <c r="AY13" s="16">
        <v>0</v>
      </c>
      <c r="AZ13" s="16">
        <v>0</v>
      </c>
      <c r="BA13" s="16">
        <v>0</v>
      </c>
      <c r="BB13" s="16">
        <v>53028</v>
      </c>
      <c r="BC13" s="16">
        <v>139221</v>
      </c>
      <c r="BD13" s="87">
        <v>0</v>
      </c>
    </row>
    <row r="14" spans="1:56" s="89" customFormat="1" ht="22.5" customHeight="1">
      <c r="A14" s="90">
        <v>4</v>
      </c>
      <c r="B14" s="4"/>
      <c r="C14" s="92" t="s">
        <v>19</v>
      </c>
      <c r="D14" s="91"/>
      <c r="E14" s="16">
        <v>363800</v>
      </c>
      <c r="F14" s="16">
        <v>58319</v>
      </c>
      <c r="G14" s="16">
        <v>9645</v>
      </c>
      <c r="H14" s="16">
        <v>10378</v>
      </c>
      <c r="I14" s="16">
        <v>0</v>
      </c>
      <c r="J14" s="16">
        <v>12972</v>
      </c>
      <c r="K14" s="16">
        <v>12472</v>
      </c>
      <c r="L14" s="16">
        <v>1000</v>
      </c>
      <c r="M14" s="16">
        <v>11472</v>
      </c>
      <c r="N14" s="16">
        <v>500</v>
      </c>
      <c r="O14" s="16">
        <v>0</v>
      </c>
      <c r="P14" s="16">
        <v>0</v>
      </c>
      <c r="Q14" s="16">
        <v>35918</v>
      </c>
      <c r="R14" s="16">
        <v>4236</v>
      </c>
      <c r="S14" s="16">
        <v>6362</v>
      </c>
      <c r="T14" s="16">
        <v>330</v>
      </c>
      <c r="U14" s="16">
        <v>0</v>
      </c>
      <c r="V14" s="16">
        <v>1537</v>
      </c>
      <c r="W14" s="16">
        <v>3524</v>
      </c>
      <c r="X14" s="16">
        <v>2174</v>
      </c>
      <c r="Y14" s="16">
        <v>17755</v>
      </c>
      <c r="Z14" s="16">
        <v>34080</v>
      </c>
      <c r="AA14" s="16">
        <v>0</v>
      </c>
      <c r="AB14" s="16">
        <v>16347</v>
      </c>
      <c r="AC14" s="16">
        <v>102712</v>
      </c>
      <c r="AD14" s="16">
        <v>44527</v>
      </c>
      <c r="AE14" s="16">
        <v>446</v>
      </c>
      <c r="AF14" s="16">
        <v>18630</v>
      </c>
      <c r="AG14" s="16">
        <v>0</v>
      </c>
      <c r="AH14" s="16">
        <v>0</v>
      </c>
      <c r="AI14" s="16">
        <v>0</v>
      </c>
      <c r="AJ14" s="16">
        <v>9095</v>
      </c>
      <c r="AK14" s="16">
        <v>0</v>
      </c>
      <c r="AL14" s="16">
        <v>538</v>
      </c>
      <c r="AM14" s="16">
        <v>0</v>
      </c>
      <c r="AN14" s="16">
        <v>5125</v>
      </c>
      <c r="AO14" s="16">
        <v>29739</v>
      </c>
      <c r="AP14" s="16">
        <v>0</v>
      </c>
      <c r="AQ14" s="16">
        <v>275</v>
      </c>
      <c r="AR14" s="16">
        <v>30801</v>
      </c>
      <c r="AS14" s="16">
        <v>0</v>
      </c>
      <c r="AT14" s="16">
        <v>78620</v>
      </c>
      <c r="AU14" s="16">
        <v>10846</v>
      </c>
      <c r="AV14" s="16">
        <v>14275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46516</v>
      </c>
      <c r="BC14" s="16">
        <v>6983</v>
      </c>
      <c r="BD14" s="87">
        <v>0</v>
      </c>
    </row>
    <row r="15" spans="1:58" s="89" customFormat="1" ht="22.5" customHeight="1">
      <c r="A15" s="90">
        <v>5</v>
      </c>
      <c r="B15" s="4"/>
      <c r="C15" s="92" t="s">
        <v>20</v>
      </c>
      <c r="D15" s="91"/>
      <c r="E15" s="16">
        <v>521830</v>
      </c>
      <c r="F15" s="16">
        <v>73978</v>
      </c>
      <c r="G15" s="16">
        <v>31031</v>
      </c>
      <c r="H15" s="16">
        <v>26107</v>
      </c>
      <c r="I15" s="16">
        <v>18040</v>
      </c>
      <c r="J15" s="16">
        <v>6215</v>
      </c>
      <c r="K15" s="16">
        <v>6215</v>
      </c>
      <c r="L15" s="16">
        <v>95</v>
      </c>
      <c r="M15" s="16">
        <v>6120</v>
      </c>
      <c r="N15" s="16">
        <v>0</v>
      </c>
      <c r="O15" s="16">
        <v>0</v>
      </c>
      <c r="P15" s="16">
        <v>1815</v>
      </c>
      <c r="Q15" s="16">
        <v>74738</v>
      </c>
      <c r="R15" s="16">
        <v>6149</v>
      </c>
      <c r="S15" s="16">
        <v>0</v>
      </c>
      <c r="T15" s="16">
        <v>0</v>
      </c>
      <c r="U15" s="16">
        <v>0</v>
      </c>
      <c r="V15" s="16">
        <v>11502</v>
      </c>
      <c r="W15" s="16">
        <v>38167</v>
      </c>
      <c r="X15" s="16">
        <v>0</v>
      </c>
      <c r="Y15" s="16">
        <v>18920</v>
      </c>
      <c r="Z15" s="16">
        <v>13982</v>
      </c>
      <c r="AA15" s="16">
        <v>0</v>
      </c>
      <c r="AB15" s="16">
        <v>13982</v>
      </c>
      <c r="AC15" s="16">
        <v>149919</v>
      </c>
      <c r="AD15" s="16">
        <v>73634</v>
      </c>
      <c r="AE15" s="16">
        <v>7798</v>
      </c>
      <c r="AF15" s="16">
        <v>10685</v>
      </c>
      <c r="AG15" s="16">
        <v>0</v>
      </c>
      <c r="AH15" s="16">
        <v>0</v>
      </c>
      <c r="AI15" s="16">
        <v>0</v>
      </c>
      <c r="AJ15" s="16">
        <v>37837</v>
      </c>
      <c r="AK15" s="16">
        <v>32817</v>
      </c>
      <c r="AL15" s="16">
        <v>0</v>
      </c>
      <c r="AM15" s="16">
        <v>13</v>
      </c>
      <c r="AN15" s="16">
        <v>5007</v>
      </c>
      <c r="AO15" s="16">
        <v>19965</v>
      </c>
      <c r="AP15" s="16">
        <v>0</v>
      </c>
      <c r="AQ15" s="16">
        <v>0</v>
      </c>
      <c r="AR15" s="16">
        <v>31961</v>
      </c>
      <c r="AS15" s="16">
        <v>8751</v>
      </c>
      <c r="AT15" s="16">
        <v>143115</v>
      </c>
      <c r="AU15" s="16">
        <v>67490</v>
      </c>
      <c r="AV15" s="16">
        <v>25593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23299</v>
      </c>
      <c r="BC15" s="16">
        <v>26733</v>
      </c>
      <c r="BD15" s="87">
        <v>0</v>
      </c>
      <c r="BF15" s="88"/>
    </row>
    <row r="16" spans="1:56" s="89" customFormat="1" ht="22.5" customHeight="1">
      <c r="A16" s="90">
        <v>6</v>
      </c>
      <c r="B16" s="4"/>
      <c r="C16" s="92" t="s">
        <v>21</v>
      </c>
      <c r="D16" s="91"/>
      <c r="E16" s="16">
        <v>429850</v>
      </c>
      <c r="F16" s="16">
        <v>16894</v>
      </c>
      <c r="G16" s="16">
        <v>2860</v>
      </c>
      <c r="H16" s="16">
        <v>5164</v>
      </c>
      <c r="I16" s="16">
        <v>42</v>
      </c>
      <c r="J16" s="16">
        <v>1823</v>
      </c>
      <c r="K16" s="16">
        <v>1823</v>
      </c>
      <c r="L16" s="16">
        <v>1379</v>
      </c>
      <c r="M16" s="16">
        <v>444</v>
      </c>
      <c r="N16" s="16">
        <v>0</v>
      </c>
      <c r="O16" s="16">
        <v>0</v>
      </c>
      <c r="P16" s="16">
        <v>765</v>
      </c>
      <c r="Q16" s="16">
        <v>70343</v>
      </c>
      <c r="R16" s="16">
        <v>5446</v>
      </c>
      <c r="S16" s="16">
        <v>2409</v>
      </c>
      <c r="T16" s="16">
        <v>924</v>
      </c>
      <c r="U16" s="16">
        <v>0</v>
      </c>
      <c r="V16" s="16">
        <v>0</v>
      </c>
      <c r="W16" s="16">
        <v>53170</v>
      </c>
      <c r="X16" s="16">
        <v>0</v>
      </c>
      <c r="Y16" s="16">
        <v>8394</v>
      </c>
      <c r="Z16" s="16">
        <v>175</v>
      </c>
      <c r="AA16" s="16">
        <v>0</v>
      </c>
      <c r="AB16" s="16">
        <v>175</v>
      </c>
      <c r="AC16" s="16">
        <v>244978</v>
      </c>
      <c r="AD16" s="16">
        <v>115794</v>
      </c>
      <c r="AE16" s="16">
        <v>4291</v>
      </c>
      <c r="AF16" s="16">
        <v>10340</v>
      </c>
      <c r="AG16" s="16">
        <v>0</v>
      </c>
      <c r="AH16" s="16">
        <v>0</v>
      </c>
      <c r="AI16" s="16">
        <v>0</v>
      </c>
      <c r="AJ16" s="16">
        <v>98121</v>
      </c>
      <c r="AK16" s="16">
        <v>38083</v>
      </c>
      <c r="AL16" s="16">
        <v>0</v>
      </c>
      <c r="AM16" s="16">
        <v>16075</v>
      </c>
      <c r="AN16" s="16">
        <v>13803</v>
      </c>
      <c r="AO16" s="16">
        <v>16432</v>
      </c>
      <c r="AP16" s="16">
        <v>0</v>
      </c>
      <c r="AQ16" s="16">
        <v>0</v>
      </c>
      <c r="AR16" s="16">
        <v>2010</v>
      </c>
      <c r="AS16" s="16">
        <v>0</v>
      </c>
      <c r="AT16" s="16">
        <v>87698</v>
      </c>
      <c r="AU16" s="16">
        <v>56207</v>
      </c>
      <c r="AV16" s="16">
        <v>4000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17876</v>
      </c>
      <c r="BC16" s="16">
        <v>9615</v>
      </c>
      <c r="BD16" s="87">
        <v>0</v>
      </c>
    </row>
    <row r="17" spans="1:56" s="89" customFormat="1" ht="22.5" customHeight="1">
      <c r="A17" s="90">
        <v>7</v>
      </c>
      <c r="B17" s="4"/>
      <c r="C17" s="92" t="s">
        <v>22</v>
      </c>
      <c r="D17" s="91"/>
      <c r="E17" s="16">
        <v>2145057</v>
      </c>
      <c r="F17" s="16">
        <v>399353</v>
      </c>
      <c r="G17" s="16">
        <v>233357</v>
      </c>
      <c r="H17" s="16">
        <v>9298</v>
      </c>
      <c r="I17" s="16">
        <v>1617</v>
      </c>
      <c r="J17" s="16">
        <v>22662</v>
      </c>
      <c r="K17" s="16">
        <v>9331</v>
      </c>
      <c r="L17" s="16">
        <v>6738</v>
      </c>
      <c r="M17" s="16">
        <v>2593</v>
      </c>
      <c r="N17" s="16">
        <v>8781</v>
      </c>
      <c r="O17" s="16">
        <v>4550</v>
      </c>
      <c r="P17" s="16">
        <v>0</v>
      </c>
      <c r="Q17" s="16">
        <v>216162</v>
      </c>
      <c r="R17" s="16">
        <v>14406</v>
      </c>
      <c r="S17" s="16">
        <v>7472</v>
      </c>
      <c r="T17" s="16">
        <v>322</v>
      </c>
      <c r="U17" s="16">
        <v>0</v>
      </c>
      <c r="V17" s="16">
        <v>323</v>
      </c>
      <c r="W17" s="16">
        <v>54985</v>
      </c>
      <c r="X17" s="16">
        <v>0</v>
      </c>
      <c r="Y17" s="16">
        <v>138654</v>
      </c>
      <c r="Z17" s="16">
        <v>33025</v>
      </c>
      <c r="AA17" s="16">
        <v>0</v>
      </c>
      <c r="AB17" s="16">
        <v>33025</v>
      </c>
      <c r="AC17" s="16">
        <v>996830</v>
      </c>
      <c r="AD17" s="16">
        <v>485049</v>
      </c>
      <c r="AE17" s="16">
        <v>11482</v>
      </c>
      <c r="AF17" s="16">
        <v>32337</v>
      </c>
      <c r="AG17" s="16">
        <v>703</v>
      </c>
      <c r="AH17" s="16">
        <v>0</v>
      </c>
      <c r="AI17" s="16">
        <v>1977</v>
      </c>
      <c r="AJ17" s="16">
        <v>380621</v>
      </c>
      <c r="AK17" s="16">
        <v>8810</v>
      </c>
      <c r="AL17" s="16">
        <v>27514</v>
      </c>
      <c r="AM17" s="16">
        <v>280300</v>
      </c>
      <c r="AN17" s="16">
        <v>63997</v>
      </c>
      <c r="AO17" s="16">
        <v>84661</v>
      </c>
      <c r="AP17" s="16">
        <v>0</v>
      </c>
      <c r="AQ17" s="16">
        <v>0</v>
      </c>
      <c r="AR17" s="16">
        <v>69068</v>
      </c>
      <c r="AS17" s="16">
        <v>0</v>
      </c>
      <c r="AT17" s="16">
        <v>398659</v>
      </c>
      <c r="AU17" s="16">
        <v>200413</v>
      </c>
      <c r="AV17" s="16">
        <v>116792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42389</v>
      </c>
      <c r="BC17" s="16">
        <v>39065</v>
      </c>
      <c r="BD17" s="87">
        <v>0</v>
      </c>
    </row>
    <row r="18" spans="1:56" s="89" customFormat="1" ht="22.5" customHeight="1">
      <c r="A18" s="90">
        <v>8</v>
      </c>
      <c r="B18" s="4"/>
      <c r="C18" s="92" t="s">
        <v>23</v>
      </c>
      <c r="D18" s="91"/>
      <c r="E18" s="16">
        <v>231497</v>
      </c>
      <c r="F18" s="16">
        <v>450</v>
      </c>
      <c r="G18" s="16">
        <v>60</v>
      </c>
      <c r="H18" s="16">
        <v>4548</v>
      </c>
      <c r="I18" s="16">
        <v>3031</v>
      </c>
      <c r="J18" s="16">
        <v>954</v>
      </c>
      <c r="K18" s="16">
        <v>50</v>
      </c>
      <c r="L18" s="16">
        <v>0</v>
      </c>
      <c r="M18" s="16">
        <v>50</v>
      </c>
      <c r="N18" s="16">
        <v>893</v>
      </c>
      <c r="O18" s="16">
        <v>11</v>
      </c>
      <c r="P18" s="16">
        <v>45</v>
      </c>
      <c r="Q18" s="16">
        <v>81928</v>
      </c>
      <c r="R18" s="16">
        <v>45510</v>
      </c>
      <c r="S18" s="16">
        <v>0</v>
      </c>
      <c r="T18" s="16">
        <v>2624</v>
      </c>
      <c r="U18" s="16">
        <v>0</v>
      </c>
      <c r="V18" s="16">
        <v>445</v>
      </c>
      <c r="W18" s="16">
        <v>14168</v>
      </c>
      <c r="X18" s="16">
        <v>16012</v>
      </c>
      <c r="Y18" s="16">
        <v>3169</v>
      </c>
      <c r="Z18" s="16">
        <v>156</v>
      </c>
      <c r="AA18" s="16">
        <v>0</v>
      </c>
      <c r="AB18" s="16">
        <v>156</v>
      </c>
      <c r="AC18" s="16">
        <v>100215</v>
      </c>
      <c r="AD18" s="16">
        <v>53631</v>
      </c>
      <c r="AE18" s="16">
        <v>0</v>
      </c>
      <c r="AF18" s="16">
        <v>6306</v>
      </c>
      <c r="AG18" s="16">
        <v>0</v>
      </c>
      <c r="AH18" s="16">
        <v>0</v>
      </c>
      <c r="AI18" s="16">
        <v>0</v>
      </c>
      <c r="AJ18" s="16">
        <v>8439</v>
      </c>
      <c r="AK18" s="16">
        <v>0</v>
      </c>
      <c r="AL18" s="16">
        <v>0</v>
      </c>
      <c r="AM18" s="16">
        <v>0</v>
      </c>
      <c r="AN18" s="16">
        <v>8439</v>
      </c>
      <c r="AO18" s="16">
        <v>31839</v>
      </c>
      <c r="AP18" s="16">
        <v>0</v>
      </c>
      <c r="AQ18" s="16">
        <v>0</v>
      </c>
      <c r="AR18" s="16">
        <v>18363</v>
      </c>
      <c r="AS18" s="16">
        <v>0</v>
      </c>
      <c r="AT18" s="16">
        <v>24838</v>
      </c>
      <c r="AU18" s="16">
        <v>1601</v>
      </c>
      <c r="AV18" s="16">
        <v>90</v>
      </c>
      <c r="AW18" s="16">
        <v>0</v>
      </c>
      <c r="AX18" s="16">
        <v>770</v>
      </c>
      <c r="AY18" s="16">
        <v>0</v>
      </c>
      <c r="AZ18" s="16">
        <v>0</v>
      </c>
      <c r="BA18" s="16">
        <v>0</v>
      </c>
      <c r="BB18" s="16">
        <v>3177</v>
      </c>
      <c r="BC18" s="16">
        <v>19200</v>
      </c>
      <c r="BD18" s="87">
        <v>0</v>
      </c>
    </row>
    <row r="19" spans="1:56" s="89" customFormat="1" ht="22.5" customHeight="1">
      <c r="A19" s="90">
        <v>9</v>
      </c>
      <c r="B19" s="4"/>
      <c r="C19" s="92" t="s">
        <v>24</v>
      </c>
      <c r="D19" s="91"/>
      <c r="E19" s="16">
        <v>215029</v>
      </c>
      <c r="F19" s="16">
        <v>35574</v>
      </c>
      <c r="G19" s="16">
        <v>3868</v>
      </c>
      <c r="H19" s="16">
        <v>8192</v>
      </c>
      <c r="I19" s="16">
        <v>2515</v>
      </c>
      <c r="J19" s="16">
        <v>1416</v>
      </c>
      <c r="K19" s="16">
        <v>266</v>
      </c>
      <c r="L19" s="16">
        <v>184</v>
      </c>
      <c r="M19" s="16">
        <v>82</v>
      </c>
      <c r="N19" s="16">
        <v>0</v>
      </c>
      <c r="O19" s="16">
        <v>1150</v>
      </c>
      <c r="P19" s="16">
        <v>0</v>
      </c>
      <c r="Q19" s="16">
        <v>35900</v>
      </c>
      <c r="R19" s="16">
        <v>19275</v>
      </c>
      <c r="S19" s="16">
        <v>0</v>
      </c>
      <c r="T19" s="16">
        <v>0</v>
      </c>
      <c r="U19" s="16">
        <v>0</v>
      </c>
      <c r="V19" s="16">
        <v>6245</v>
      </c>
      <c r="W19" s="16">
        <v>3348</v>
      </c>
      <c r="X19" s="16">
        <v>0</v>
      </c>
      <c r="Y19" s="16">
        <v>7032</v>
      </c>
      <c r="Z19" s="16">
        <v>16188</v>
      </c>
      <c r="AA19" s="16">
        <v>0</v>
      </c>
      <c r="AB19" s="16">
        <v>12578</v>
      </c>
      <c r="AC19" s="16">
        <v>91229</v>
      </c>
      <c r="AD19" s="16">
        <v>29485</v>
      </c>
      <c r="AE19" s="16">
        <v>473</v>
      </c>
      <c r="AF19" s="16">
        <v>1418</v>
      </c>
      <c r="AG19" s="16">
        <v>0</v>
      </c>
      <c r="AH19" s="16">
        <v>0</v>
      </c>
      <c r="AI19" s="16">
        <v>0</v>
      </c>
      <c r="AJ19" s="16">
        <v>3335</v>
      </c>
      <c r="AK19" s="16">
        <v>0</v>
      </c>
      <c r="AL19" s="16">
        <v>0</v>
      </c>
      <c r="AM19" s="16">
        <v>0</v>
      </c>
      <c r="AN19" s="16">
        <v>3335</v>
      </c>
      <c r="AO19" s="16">
        <v>56518</v>
      </c>
      <c r="AP19" s="16">
        <v>0</v>
      </c>
      <c r="AQ19" s="16">
        <v>0</v>
      </c>
      <c r="AR19" s="16">
        <v>17279</v>
      </c>
      <c r="AS19" s="16">
        <v>0</v>
      </c>
      <c r="AT19" s="16">
        <v>9251</v>
      </c>
      <c r="AU19" s="16">
        <v>1311</v>
      </c>
      <c r="AV19" s="16">
        <v>2338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3781</v>
      </c>
      <c r="BC19" s="16">
        <v>1821</v>
      </c>
      <c r="BD19" s="87">
        <v>0</v>
      </c>
    </row>
    <row r="20" spans="1:56" s="89" customFormat="1" ht="22.5" customHeight="1">
      <c r="A20" s="90">
        <v>10</v>
      </c>
      <c r="B20" s="4"/>
      <c r="C20" s="92" t="s">
        <v>25</v>
      </c>
      <c r="D20" s="91"/>
      <c r="E20" s="16">
        <v>213062</v>
      </c>
      <c r="F20" s="16">
        <v>52255</v>
      </c>
      <c r="G20" s="16">
        <v>4752</v>
      </c>
      <c r="H20" s="16">
        <v>9006</v>
      </c>
      <c r="I20" s="16">
        <v>0</v>
      </c>
      <c r="J20" s="16">
        <v>4323</v>
      </c>
      <c r="K20" s="16">
        <v>2838</v>
      </c>
      <c r="L20" s="16">
        <v>2838</v>
      </c>
      <c r="M20" s="16">
        <v>0</v>
      </c>
      <c r="N20" s="16">
        <v>1485</v>
      </c>
      <c r="O20" s="16">
        <v>0</v>
      </c>
      <c r="P20" s="16">
        <v>0</v>
      </c>
      <c r="Q20" s="16">
        <v>20848</v>
      </c>
      <c r="R20" s="16">
        <v>0</v>
      </c>
      <c r="S20" s="16">
        <v>0</v>
      </c>
      <c r="T20" s="16">
        <v>0</v>
      </c>
      <c r="U20" s="16">
        <v>0</v>
      </c>
      <c r="V20" s="16">
        <v>8201</v>
      </c>
      <c r="W20" s="16">
        <v>8553</v>
      </c>
      <c r="X20" s="16">
        <v>0</v>
      </c>
      <c r="Y20" s="16">
        <v>4094</v>
      </c>
      <c r="Z20" s="16">
        <v>1780</v>
      </c>
      <c r="AA20" s="16">
        <v>0</v>
      </c>
      <c r="AB20" s="16">
        <v>0</v>
      </c>
      <c r="AC20" s="16">
        <v>54920</v>
      </c>
      <c r="AD20" s="16">
        <v>47124</v>
      </c>
      <c r="AE20" s="16">
        <v>104</v>
      </c>
      <c r="AF20" s="16">
        <v>0</v>
      </c>
      <c r="AG20" s="16">
        <v>0</v>
      </c>
      <c r="AH20" s="16">
        <v>0</v>
      </c>
      <c r="AI20" s="16">
        <v>0</v>
      </c>
      <c r="AJ20" s="16">
        <v>2439</v>
      </c>
      <c r="AK20" s="16">
        <v>401</v>
      </c>
      <c r="AL20" s="16">
        <v>990</v>
      </c>
      <c r="AM20" s="16">
        <v>0</v>
      </c>
      <c r="AN20" s="16">
        <v>1048</v>
      </c>
      <c r="AO20" s="16">
        <v>5253</v>
      </c>
      <c r="AP20" s="16">
        <v>0</v>
      </c>
      <c r="AQ20" s="16">
        <v>0</v>
      </c>
      <c r="AR20" s="16">
        <v>1448</v>
      </c>
      <c r="AS20" s="16">
        <v>0</v>
      </c>
      <c r="AT20" s="16">
        <v>68482</v>
      </c>
      <c r="AU20" s="16">
        <v>37454</v>
      </c>
      <c r="AV20" s="16">
        <v>5548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10624</v>
      </c>
      <c r="BC20" s="16">
        <v>14856</v>
      </c>
      <c r="BD20" s="87">
        <v>0</v>
      </c>
    </row>
    <row r="21" spans="1:56" s="89" customFormat="1" ht="22.5" customHeight="1">
      <c r="A21" s="90">
        <v>11</v>
      </c>
      <c r="B21" s="4"/>
      <c r="C21" s="92" t="s">
        <v>26</v>
      </c>
      <c r="D21" s="91"/>
      <c r="E21" s="16">
        <v>363965</v>
      </c>
      <c r="F21" s="16">
        <v>141270</v>
      </c>
      <c r="G21" s="16">
        <v>107868</v>
      </c>
      <c r="H21" s="16">
        <v>9174</v>
      </c>
      <c r="I21" s="16">
        <v>8107</v>
      </c>
      <c r="J21" s="16">
        <v>17672</v>
      </c>
      <c r="K21" s="16">
        <v>6831</v>
      </c>
      <c r="L21" s="16">
        <v>6831</v>
      </c>
      <c r="M21" s="16">
        <v>0</v>
      </c>
      <c r="N21" s="16">
        <v>10841</v>
      </c>
      <c r="O21" s="16">
        <v>0</v>
      </c>
      <c r="P21" s="16">
        <v>0</v>
      </c>
      <c r="Q21" s="16">
        <v>32492</v>
      </c>
      <c r="R21" s="16">
        <v>9630</v>
      </c>
      <c r="S21" s="16">
        <v>3279</v>
      </c>
      <c r="T21" s="16">
        <v>1335</v>
      </c>
      <c r="U21" s="16">
        <v>0</v>
      </c>
      <c r="V21" s="16">
        <v>0</v>
      </c>
      <c r="W21" s="16">
        <v>11379</v>
      </c>
      <c r="X21" s="16">
        <v>0</v>
      </c>
      <c r="Y21" s="16">
        <v>6869</v>
      </c>
      <c r="Z21" s="16">
        <v>6974</v>
      </c>
      <c r="AA21" s="16">
        <v>0</v>
      </c>
      <c r="AB21" s="16">
        <v>6974</v>
      </c>
      <c r="AC21" s="16">
        <v>64564</v>
      </c>
      <c r="AD21" s="16">
        <v>39025</v>
      </c>
      <c r="AE21" s="16">
        <v>0</v>
      </c>
      <c r="AF21" s="16">
        <v>5680</v>
      </c>
      <c r="AG21" s="16">
        <v>0</v>
      </c>
      <c r="AH21" s="16">
        <v>0</v>
      </c>
      <c r="AI21" s="16">
        <v>0</v>
      </c>
      <c r="AJ21" s="16">
        <v>14327</v>
      </c>
      <c r="AK21" s="16">
        <v>10226</v>
      </c>
      <c r="AL21" s="16">
        <v>880</v>
      </c>
      <c r="AM21" s="16">
        <v>0</v>
      </c>
      <c r="AN21" s="16">
        <v>3221</v>
      </c>
      <c r="AO21" s="16">
        <v>5532</v>
      </c>
      <c r="AP21" s="16">
        <v>0</v>
      </c>
      <c r="AQ21" s="16">
        <v>0</v>
      </c>
      <c r="AR21" s="16">
        <v>44942</v>
      </c>
      <c r="AS21" s="16">
        <v>42750</v>
      </c>
      <c r="AT21" s="16">
        <v>46877</v>
      </c>
      <c r="AU21" s="16">
        <v>11150</v>
      </c>
      <c r="AV21" s="16">
        <v>8698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23280</v>
      </c>
      <c r="BC21" s="16">
        <v>3749</v>
      </c>
      <c r="BD21" s="87">
        <v>0</v>
      </c>
    </row>
    <row r="22" spans="1:56" s="89" customFormat="1" ht="22.5" customHeight="1">
      <c r="A22" s="90">
        <v>12</v>
      </c>
      <c r="B22" s="4"/>
      <c r="C22" s="92" t="s">
        <v>27</v>
      </c>
      <c r="D22" s="91"/>
      <c r="E22" s="16">
        <v>778085</v>
      </c>
      <c r="F22" s="16">
        <v>37004</v>
      </c>
      <c r="G22" s="16">
        <v>8777</v>
      </c>
      <c r="H22" s="16">
        <v>21272</v>
      </c>
      <c r="I22" s="16">
        <v>90</v>
      </c>
      <c r="J22" s="16">
        <v>29609</v>
      </c>
      <c r="K22" s="16">
        <v>3204</v>
      </c>
      <c r="L22" s="16">
        <v>0</v>
      </c>
      <c r="M22" s="16">
        <v>0</v>
      </c>
      <c r="N22" s="16">
        <v>4767</v>
      </c>
      <c r="O22" s="16">
        <v>21638</v>
      </c>
      <c r="P22" s="16">
        <v>0</v>
      </c>
      <c r="Q22" s="16">
        <v>153699</v>
      </c>
      <c r="R22" s="16">
        <v>6625</v>
      </c>
      <c r="S22" s="16">
        <v>9943</v>
      </c>
      <c r="T22" s="16">
        <v>827</v>
      </c>
      <c r="U22" s="16">
        <v>0</v>
      </c>
      <c r="V22" s="16">
        <v>21228</v>
      </c>
      <c r="W22" s="16">
        <v>47340</v>
      </c>
      <c r="X22" s="16">
        <v>15385</v>
      </c>
      <c r="Y22" s="16">
        <v>52351</v>
      </c>
      <c r="Z22" s="16">
        <v>6871</v>
      </c>
      <c r="AA22" s="16">
        <v>0</v>
      </c>
      <c r="AB22" s="16">
        <v>6871</v>
      </c>
      <c r="AC22" s="16">
        <v>310623</v>
      </c>
      <c r="AD22" s="16">
        <v>111467</v>
      </c>
      <c r="AE22" s="16">
        <v>5586</v>
      </c>
      <c r="AF22" s="16">
        <v>9579</v>
      </c>
      <c r="AG22" s="16">
        <v>1098</v>
      </c>
      <c r="AH22" s="16">
        <v>0</v>
      </c>
      <c r="AI22" s="16">
        <v>0</v>
      </c>
      <c r="AJ22" s="16">
        <v>110842</v>
      </c>
      <c r="AK22" s="16">
        <v>8254</v>
      </c>
      <c r="AL22" s="16">
        <v>4872</v>
      </c>
      <c r="AM22" s="16">
        <v>64179</v>
      </c>
      <c r="AN22" s="16">
        <v>33537</v>
      </c>
      <c r="AO22" s="16">
        <v>72051</v>
      </c>
      <c r="AP22" s="16">
        <v>0</v>
      </c>
      <c r="AQ22" s="16">
        <v>0</v>
      </c>
      <c r="AR22" s="16">
        <v>125436</v>
      </c>
      <c r="AS22" s="16">
        <v>56417</v>
      </c>
      <c r="AT22" s="16">
        <v>93571</v>
      </c>
      <c r="AU22" s="16">
        <v>47002</v>
      </c>
      <c r="AV22" s="16">
        <v>8508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27181</v>
      </c>
      <c r="BC22" s="16">
        <v>10880</v>
      </c>
      <c r="BD22" s="87">
        <v>0</v>
      </c>
    </row>
    <row r="23" spans="1:56" s="89" customFormat="1" ht="22.5" customHeight="1">
      <c r="A23" s="90">
        <v>13</v>
      </c>
      <c r="B23" s="4"/>
      <c r="C23" s="92" t="s">
        <v>28</v>
      </c>
      <c r="D23" s="91"/>
      <c r="E23" s="16">
        <v>565373</v>
      </c>
      <c r="F23" s="16">
        <v>100545</v>
      </c>
      <c r="G23" s="16">
        <v>76812</v>
      </c>
      <c r="H23" s="16">
        <v>76834</v>
      </c>
      <c r="I23" s="16">
        <v>58464</v>
      </c>
      <c r="J23" s="16">
        <v>30033</v>
      </c>
      <c r="K23" s="16">
        <v>29593</v>
      </c>
      <c r="L23" s="16">
        <v>28183</v>
      </c>
      <c r="M23" s="16">
        <v>1410</v>
      </c>
      <c r="N23" s="16">
        <v>440</v>
      </c>
      <c r="O23" s="16">
        <v>0</v>
      </c>
      <c r="P23" s="16">
        <v>0</v>
      </c>
      <c r="Q23" s="16">
        <v>29870</v>
      </c>
      <c r="R23" s="16">
        <v>0</v>
      </c>
      <c r="S23" s="16">
        <v>0</v>
      </c>
      <c r="T23" s="16">
        <v>0</v>
      </c>
      <c r="U23" s="16">
        <v>0</v>
      </c>
      <c r="V23" s="16">
        <v>7208</v>
      </c>
      <c r="W23" s="16">
        <v>22662</v>
      </c>
      <c r="X23" s="16">
        <v>0</v>
      </c>
      <c r="Y23" s="16">
        <v>0</v>
      </c>
      <c r="Z23" s="16">
        <v>4904</v>
      </c>
      <c r="AA23" s="16">
        <v>0</v>
      </c>
      <c r="AB23" s="16">
        <v>0</v>
      </c>
      <c r="AC23" s="16">
        <v>177579</v>
      </c>
      <c r="AD23" s="16">
        <v>38475</v>
      </c>
      <c r="AE23" s="16">
        <v>20</v>
      </c>
      <c r="AF23" s="16">
        <v>2457</v>
      </c>
      <c r="AG23" s="16">
        <v>0</v>
      </c>
      <c r="AH23" s="16">
        <v>0</v>
      </c>
      <c r="AI23" s="16">
        <v>0</v>
      </c>
      <c r="AJ23" s="16">
        <v>128432</v>
      </c>
      <c r="AK23" s="16">
        <v>122</v>
      </c>
      <c r="AL23" s="16">
        <v>0</v>
      </c>
      <c r="AM23" s="16">
        <v>1354</v>
      </c>
      <c r="AN23" s="16">
        <v>126956</v>
      </c>
      <c r="AO23" s="16">
        <v>8195</v>
      </c>
      <c r="AP23" s="16">
        <v>0</v>
      </c>
      <c r="AQ23" s="16">
        <v>0</v>
      </c>
      <c r="AR23" s="16">
        <v>6589</v>
      </c>
      <c r="AS23" s="16">
        <v>0</v>
      </c>
      <c r="AT23" s="16">
        <v>139019</v>
      </c>
      <c r="AU23" s="16">
        <v>47991</v>
      </c>
      <c r="AV23" s="16">
        <v>48152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25770</v>
      </c>
      <c r="BC23" s="16">
        <v>17106</v>
      </c>
      <c r="BD23" s="87">
        <v>0</v>
      </c>
    </row>
    <row r="24" spans="1:56" s="89" customFormat="1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87"/>
    </row>
    <row r="25" spans="1:56" s="89" customFormat="1" ht="15.75" customHeight="1">
      <c r="A25" s="84" t="s">
        <v>2</v>
      </c>
      <c r="B25" s="85"/>
      <c r="C25" s="85"/>
      <c r="D25" s="86"/>
      <c r="E25" s="16">
        <f aca="true" t="shared" si="2" ref="E25:AJ25">SUM(E11:E23)</f>
        <v>12324376</v>
      </c>
      <c r="F25" s="16">
        <f t="shared" si="2"/>
        <v>1396119</v>
      </c>
      <c r="G25" s="16">
        <f t="shared" si="2"/>
        <v>525890</v>
      </c>
      <c r="H25" s="16">
        <f t="shared" si="2"/>
        <v>331477</v>
      </c>
      <c r="I25" s="16">
        <f t="shared" si="2"/>
        <v>97455</v>
      </c>
      <c r="J25" s="16">
        <f t="shared" si="2"/>
        <v>413441</v>
      </c>
      <c r="K25" s="16">
        <f t="shared" si="2"/>
        <v>302894</v>
      </c>
      <c r="L25" s="16">
        <f t="shared" si="2"/>
        <v>195327</v>
      </c>
      <c r="M25" s="16">
        <f t="shared" si="2"/>
        <v>63154</v>
      </c>
      <c r="N25" s="16">
        <f t="shared" si="2"/>
        <v>49766</v>
      </c>
      <c r="O25" s="16">
        <f t="shared" si="2"/>
        <v>60781</v>
      </c>
      <c r="P25" s="16">
        <f t="shared" si="2"/>
        <v>31327</v>
      </c>
      <c r="Q25" s="16">
        <f t="shared" si="2"/>
        <v>1186271</v>
      </c>
      <c r="R25" s="16">
        <f t="shared" si="2"/>
        <v>144717</v>
      </c>
      <c r="S25" s="16">
        <f t="shared" si="2"/>
        <v>113354</v>
      </c>
      <c r="T25" s="16">
        <f t="shared" si="2"/>
        <v>14764</v>
      </c>
      <c r="U25" s="16">
        <f t="shared" si="2"/>
        <v>0</v>
      </c>
      <c r="V25" s="16">
        <f t="shared" si="2"/>
        <v>178448</v>
      </c>
      <c r="W25" s="16">
        <f t="shared" si="2"/>
        <v>300954</v>
      </c>
      <c r="X25" s="16">
        <f t="shared" si="2"/>
        <v>36864</v>
      </c>
      <c r="Y25" s="16">
        <f t="shared" si="2"/>
        <v>397170</v>
      </c>
      <c r="Z25" s="16">
        <f t="shared" si="2"/>
        <v>208552</v>
      </c>
      <c r="AA25" s="16">
        <f t="shared" si="2"/>
        <v>0</v>
      </c>
      <c r="AB25" s="16">
        <f t="shared" si="2"/>
        <v>116141</v>
      </c>
      <c r="AC25" s="16">
        <f t="shared" si="2"/>
        <v>6072215</v>
      </c>
      <c r="AD25" s="16">
        <f t="shared" si="2"/>
        <v>2180843</v>
      </c>
      <c r="AE25" s="16">
        <f t="shared" si="2"/>
        <v>54096</v>
      </c>
      <c r="AF25" s="16">
        <f t="shared" si="2"/>
        <v>176949</v>
      </c>
      <c r="AG25" s="16">
        <f t="shared" si="2"/>
        <v>7927</v>
      </c>
      <c r="AH25" s="16">
        <f t="shared" si="2"/>
        <v>1</v>
      </c>
      <c r="AI25" s="16">
        <f t="shared" si="2"/>
        <v>30344</v>
      </c>
      <c r="AJ25" s="16">
        <f t="shared" si="2"/>
        <v>3052229</v>
      </c>
      <c r="AK25" s="16">
        <f aca="true" t="shared" si="3" ref="AK25:BD25">SUM(AK11:AK23)</f>
        <v>107346</v>
      </c>
      <c r="AL25" s="16">
        <f t="shared" si="3"/>
        <v>48832</v>
      </c>
      <c r="AM25" s="16">
        <f t="shared" si="3"/>
        <v>2535732</v>
      </c>
      <c r="AN25" s="16">
        <f t="shared" si="3"/>
        <v>320412</v>
      </c>
      <c r="AO25" s="16">
        <f t="shared" si="3"/>
        <v>567011</v>
      </c>
      <c r="AP25" s="16">
        <f t="shared" si="3"/>
        <v>0</v>
      </c>
      <c r="AQ25" s="16">
        <f t="shared" si="3"/>
        <v>2815</v>
      </c>
      <c r="AR25" s="16">
        <f t="shared" si="3"/>
        <v>423079</v>
      </c>
      <c r="AS25" s="16">
        <f t="shared" si="3"/>
        <v>108162</v>
      </c>
      <c r="AT25" s="16">
        <f t="shared" si="3"/>
        <v>2261895</v>
      </c>
      <c r="AU25" s="16">
        <f t="shared" si="3"/>
        <v>1179204</v>
      </c>
      <c r="AV25" s="16">
        <f t="shared" si="3"/>
        <v>416270</v>
      </c>
      <c r="AW25" s="16">
        <f t="shared" si="3"/>
        <v>2040</v>
      </c>
      <c r="AX25" s="16">
        <f t="shared" si="3"/>
        <v>13532</v>
      </c>
      <c r="AY25" s="16">
        <f t="shared" si="3"/>
        <v>0</v>
      </c>
      <c r="AZ25" s="16">
        <f t="shared" si="3"/>
        <v>0</v>
      </c>
      <c r="BA25" s="16">
        <f t="shared" si="3"/>
        <v>0</v>
      </c>
      <c r="BB25" s="16">
        <f t="shared" si="3"/>
        <v>311971</v>
      </c>
      <c r="BC25" s="16">
        <f t="shared" si="3"/>
        <v>338878</v>
      </c>
      <c r="BD25" s="87">
        <f t="shared" si="3"/>
        <v>0</v>
      </c>
    </row>
    <row r="26" spans="1:56" s="89" customFormat="1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87"/>
    </row>
    <row r="27" spans="1:56" s="89" customFormat="1" ht="22.5" customHeight="1">
      <c r="A27" s="90">
        <v>1</v>
      </c>
      <c r="B27" s="4"/>
      <c r="C27" s="92" t="s">
        <v>29</v>
      </c>
      <c r="D27" s="91"/>
      <c r="E27" s="16">
        <v>324319</v>
      </c>
      <c r="F27" s="16">
        <v>28512</v>
      </c>
      <c r="G27" s="16">
        <v>957</v>
      </c>
      <c r="H27" s="16">
        <v>16902</v>
      </c>
      <c r="I27" s="16">
        <v>0</v>
      </c>
      <c r="J27" s="16">
        <v>12386</v>
      </c>
      <c r="K27" s="16">
        <v>2115</v>
      </c>
      <c r="L27" s="16">
        <v>1544</v>
      </c>
      <c r="M27" s="16">
        <v>571</v>
      </c>
      <c r="N27" s="16">
        <v>2122</v>
      </c>
      <c r="O27" s="16">
        <v>8149</v>
      </c>
      <c r="P27" s="16">
        <v>0</v>
      </c>
      <c r="Q27" s="16">
        <v>78553</v>
      </c>
      <c r="R27" s="16">
        <v>337</v>
      </c>
      <c r="S27" s="16">
        <v>597</v>
      </c>
      <c r="T27" s="16">
        <v>0</v>
      </c>
      <c r="U27" s="16">
        <v>0</v>
      </c>
      <c r="V27" s="16">
        <v>45111</v>
      </c>
      <c r="W27" s="16">
        <v>17162</v>
      </c>
      <c r="X27" s="16">
        <v>0</v>
      </c>
      <c r="Y27" s="16">
        <v>15346</v>
      </c>
      <c r="Z27" s="16">
        <v>46529</v>
      </c>
      <c r="AA27" s="16">
        <v>0</v>
      </c>
      <c r="AB27" s="16">
        <v>44963</v>
      </c>
      <c r="AC27" s="16">
        <v>85467</v>
      </c>
      <c r="AD27" s="16">
        <v>78626</v>
      </c>
      <c r="AE27" s="16">
        <v>0</v>
      </c>
      <c r="AF27" s="16">
        <v>6640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201</v>
      </c>
      <c r="AP27" s="16">
        <v>0</v>
      </c>
      <c r="AQ27" s="16">
        <v>0</v>
      </c>
      <c r="AR27" s="16">
        <v>30</v>
      </c>
      <c r="AS27" s="16">
        <v>0</v>
      </c>
      <c r="AT27" s="16">
        <v>55940</v>
      </c>
      <c r="AU27" s="16">
        <v>13695</v>
      </c>
      <c r="AV27" s="16">
        <v>5139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7240</v>
      </c>
      <c r="BC27" s="16">
        <v>29866</v>
      </c>
      <c r="BD27" s="87">
        <v>0</v>
      </c>
    </row>
    <row r="28" spans="1:56" s="89" customFormat="1" ht="22.5" customHeight="1">
      <c r="A28" s="90">
        <v>2</v>
      </c>
      <c r="B28" s="4"/>
      <c r="C28" s="92" t="s">
        <v>30</v>
      </c>
      <c r="D28" s="91"/>
      <c r="E28" s="16">
        <v>174279</v>
      </c>
      <c r="F28" s="16">
        <v>80826</v>
      </c>
      <c r="G28" s="16">
        <v>4341</v>
      </c>
      <c r="H28" s="16">
        <v>2290</v>
      </c>
      <c r="I28" s="16">
        <v>0</v>
      </c>
      <c r="J28" s="16">
        <v>1988</v>
      </c>
      <c r="K28" s="16">
        <v>0</v>
      </c>
      <c r="L28" s="16">
        <v>0</v>
      </c>
      <c r="M28" s="16">
        <v>0</v>
      </c>
      <c r="N28" s="16">
        <v>0</v>
      </c>
      <c r="O28" s="16">
        <v>1988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27119</v>
      </c>
      <c r="AD28" s="16">
        <v>21267</v>
      </c>
      <c r="AE28" s="16">
        <v>0</v>
      </c>
      <c r="AF28" s="16">
        <v>495</v>
      </c>
      <c r="AG28" s="16">
        <v>0</v>
      </c>
      <c r="AH28" s="16">
        <v>0</v>
      </c>
      <c r="AI28" s="16">
        <v>0</v>
      </c>
      <c r="AJ28" s="16">
        <v>1531</v>
      </c>
      <c r="AK28" s="16">
        <v>0</v>
      </c>
      <c r="AL28" s="16">
        <v>0</v>
      </c>
      <c r="AM28" s="16">
        <v>0</v>
      </c>
      <c r="AN28" s="16">
        <v>1531</v>
      </c>
      <c r="AO28" s="16">
        <v>3329</v>
      </c>
      <c r="AP28" s="16">
        <v>0</v>
      </c>
      <c r="AQ28" s="16">
        <v>497</v>
      </c>
      <c r="AR28" s="16">
        <v>10067</v>
      </c>
      <c r="AS28" s="16">
        <v>0</v>
      </c>
      <c r="AT28" s="16">
        <v>51989</v>
      </c>
      <c r="AU28" s="16">
        <v>0</v>
      </c>
      <c r="AV28" s="16">
        <v>500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44068</v>
      </c>
      <c r="BC28" s="16">
        <v>7421</v>
      </c>
      <c r="BD28" s="87">
        <v>0</v>
      </c>
    </row>
    <row r="29" spans="1:56" s="89" customFormat="1" ht="22.5" customHeight="1">
      <c r="A29" s="90">
        <v>3</v>
      </c>
      <c r="B29" s="4"/>
      <c r="C29" s="92" t="s">
        <v>31</v>
      </c>
      <c r="D29" s="91"/>
      <c r="E29" s="16">
        <v>185452</v>
      </c>
      <c r="F29" s="16">
        <v>33775</v>
      </c>
      <c r="G29" s="16">
        <v>19170</v>
      </c>
      <c r="H29" s="16">
        <v>6423</v>
      </c>
      <c r="I29" s="16">
        <v>0</v>
      </c>
      <c r="J29" s="16">
        <v>8177</v>
      </c>
      <c r="K29" s="16">
        <v>0</v>
      </c>
      <c r="L29" s="16">
        <v>0</v>
      </c>
      <c r="M29" s="16">
        <v>0</v>
      </c>
      <c r="N29" s="16">
        <v>0</v>
      </c>
      <c r="O29" s="16">
        <v>8177</v>
      </c>
      <c r="P29" s="16">
        <v>0</v>
      </c>
      <c r="Q29" s="16">
        <v>26064</v>
      </c>
      <c r="R29" s="16">
        <v>0</v>
      </c>
      <c r="S29" s="16">
        <v>0</v>
      </c>
      <c r="T29" s="16">
        <v>0</v>
      </c>
      <c r="U29" s="16">
        <v>0</v>
      </c>
      <c r="V29" s="16">
        <v>15267</v>
      </c>
      <c r="W29" s="16">
        <v>6198</v>
      </c>
      <c r="X29" s="16">
        <v>4599</v>
      </c>
      <c r="Y29" s="16">
        <v>0</v>
      </c>
      <c r="Z29" s="16">
        <v>8632</v>
      </c>
      <c r="AA29" s="16">
        <v>0</v>
      </c>
      <c r="AB29" s="16">
        <v>4024</v>
      </c>
      <c r="AC29" s="16">
        <v>79384</v>
      </c>
      <c r="AD29" s="16">
        <v>48633</v>
      </c>
      <c r="AE29" s="16">
        <v>0</v>
      </c>
      <c r="AF29" s="16">
        <v>16905</v>
      </c>
      <c r="AG29" s="16">
        <v>90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13756</v>
      </c>
      <c r="AP29" s="16">
        <v>0</v>
      </c>
      <c r="AQ29" s="16">
        <v>0</v>
      </c>
      <c r="AR29" s="16">
        <v>690</v>
      </c>
      <c r="AS29" s="16">
        <v>0</v>
      </c>
      <c r="AT29" s="16">
        <v>22307</v>
      </c>
      <c r="AU29" s="16">
        <v>6498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7191</v>
      </c>
      <c r="BC29" s="16">
        <v>8618</v>
      </c>
      <c r="BD29" s="87">
        <v>0</v>
      </c>
    </row>
    <row r="30" spans="1:56" s="89" customFormat="1" ht="22.5" customHeight="1">
      <c r="A30" s="90">
        <v>4</v>
      </c>
      <c r="B30" s="4"/>
      <c r="C30" s="92" t="s">
        <v>0</v>
      </c>
      <c r="D30" s="91"/>
      <c r="E30" s="16">
        <v>167588</v>
      </c>
      <c r="F30" s="16">
        <v>20174</v>
      </c>
      <c r="G30" s="16">
        <v>2850</v>
      </c>
      <c r="H30" s="16">
        <v>10690</v>
      </c>
      <c r="I30" s="16">
        <v>9388</v>
      </c>
      <c r="J30" s="16">
        <v>418</v>
      </c>
      <c r="K30" s="16">
        <v>0</v>
      </c>
      <c r="L30" s="16">
        <v>0</v>
      </c>
      <c r="M30" s="16">
        <v>0</v>
      </c>
      <c r="N30" s="16">
        <v>0</v>
      </c>
      <c r="O30" s="16">
        <v>418</v>
      </c>
      <c r="P30" s="16">
        <v>0</v>
      </c>
      <c r="Q30" s="16">
        <v>17704</v>
      </c>
      <c r="R30" s="16">
        <v>1554</v>
      </c>
      <c r="S30" s="16">
        <v>0</v>
      </c>
      <c r="T30" s="16">
        <v>0</v>
      </c>
      <c r="U30" s="16">
        <v>0</v>
      </c>
      <c r="V30" s="16">
        <v>2728</v>
      </c>
      <c r="W30" s="16">
        <v>991</v>
      </c>
      <c r="X30" s="16">
        <v>7140</v>
      </c>
      <c r="Y30" s="16">
        <v>5291</v>
      </c>
      <c r="Z30" s="16">
        <v>2222</v>
      </c>
      <c r="AA30" s="16">
        <v>0</v>
      </c>
      <c r="AB30" s="16">
        <v>0</v>
      </c>
      <c r="AC30" s="16">
        <v>45644</v>
      </c>
      <c r="AD30" s="16">
        <v>42261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896</v>
      </c>
      <c r="AK30" s="16">
        <v>0</v>
      </c>
      <c r="AL30" s="16">
        <v>197</v>
      </c>
      <c r="AM30" s="16">
        <v>0</v>
      </c>
      <c r="AN30" s="16">
        <v>699</v>
      </c>
      <c r="AO30" s="16">
        <v>154</v>
      </c>
      <c r="AP30" s="16">
        <v>0</v>
      </c>
      <c r="AQ30" s="16">
        <v>2333</v>
      </c>
      <c r="AR30" s="16">
        <v>7011</v>
      </c>
      <c r="AS30" s="16">
        <v>198</v>
      </c>
      <c r="AT30" s="16">
        <v>63725</v>
      </c>
      <c r="AU30" s="16">
        <v>8617</v>
      </c>
      <c r="AV30" s="16">
        <v>20578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28879</v>
      </c>
      <c r="BC30" s="16">
        <v>5651</v>
      </c>
      <c r="BD30" s="87">
        <v>0</v>
      </c>
    </row>
    <row r="31" spans="1:59" s="89" customFormat="1" ht="22.5" customHeight="1">
      <c r="A31" s="90">
        <v>5</v>
      </c>
      <c r="B31" s="4"/>
      <c r="C31" s="92" t="s">
        <v>32</v>
      </c>
      <c r="D31" s="91"/>
      <c r="E31" s="16">
        <v>84539</v>
      </c>
      <c r="F31" s="16">
        <v>9245</v>
      </c>
      <c r="G31" s="16">
        <v>4825</v>
      </c>
      <c r="H31" s="16">
        <v>4044</v>
      </c>
      <c r="I31" s="16">
        <v>359</v>
      </c>
      <c r="J31" s="16">
        <v>2128</v>
      </c>
      <c r="K31" s="16">
        <v>332</v>
      </c>
      <c r="L31" s="16">
        <v>0</v>
      </c>
      <c r="M31" s="16">
        <v>332</v>
      </c>
      <c r="N31" s="16">
        <v>0</v>
      </c>
      <c r="O31" s="16">
        <v>1796</v>
      </c>
      <c r="P31" s="16">
        <v>0</v>
      </c>
      <c r="Q31" s="16">
        <v>8853</v>
      </c>
      <c r="R31" s="16">
        <v>245</v>
      </c>
      <c r="S31" s="16">
        <v>980</v>
      </c>
      <c r="T31" s="16">
        <v>0</v>
      </c>
      <c r="U31" s="16">
        <v>0</v>
      </c>
      <c r="V31" s="16">
        <v>0</v>
      </c>
      <c r="W31" s="16">
        <v>6894</v>
      </c>
      <c r="X31" s="16">
        <v>734</v>
      </c>
      <c r="Y31" s="16">
        <v>0</v>
      </c>
      <c r="Z31" s="16">
        <v>5615</v>
      </c>
      <c r="AA31" s="16">
        <v>0</v>
      </c>
      <c r="AB31" s="16">
        <v>5615</v>
      </c>
      <c r="AC31" s="16">
        <v>26981</v>
      </c>
      <c r="AD31" s="16">
        <v>17274</v>
      </c>
      <c r="AE31" s="16">
        <v>1749</v>
      </c>
      <c r="AF31" s="16">
        <v>1770</v>
      </c>
      <c r="AG31" s="16">
        <v>0</v>
      </c>
      <c r="AH31" s="16">
        <v>0</v>
      </c>
      <c r="AI31" s="16">
        <v>0</v>
      </c>
      <c r="AJ31" s="16">
        <v>464</v>
      </c>
      <c r="AK31" s="16">
        <v>0</v>
      </c>
      <c r="AL31" s="16">
        <v>0</v>
      </c>
      <c r="AM31" s="16">
        <v>0</v>
      </c>
      <c r="AN31" s="16">
        <v>464</v>
      </c>
      <c r="AO31" s="16">
        <v>5724</v>
      </c>
      <c r="AP31" s="16">
        <v>0</v>
      </c>
      <c r="AQ31" s="16">
        <v>0</v>
      </c>
      <c r="AR31" s="16">
        <v>350</v>
      </c>
      <c r="AS31" s="16">
        <v>0</v>
      </c>
      <c r="AT31" s="16">
        <v>27323</v>
      </c>
      <c r="AU31" s="16">
        <v>17667</v>
      </c>
      <c r="AV31" s="16">
        <v>1195</v>
      </c>
      <c r="AW31" s="16">
        <v>0</v>
      </c>
      <c r="AX31" s="16">
        <v>4192</v>
      </c>
      <c r="AY31" s="16">
        <v>0</v>
      </c>
      <c r="AZ31" s="16">
        <v>0</v>
      </c>
      <c r="BA31" s="16">
        <v>0</v>
      </c>
      <c r="BB31" s="16">
        <v>2016</v>
      </c>
      <c r="BC31" s="16">
        <v>2253</v>
      </c>
      <c r="BD31" s="87">
        <v>0</v>
      </c>
      <c r="BF31" s="88"/>
      <c r="BG31" s="88"/>
    </row>
    <row r="32" spans="1:56" s="89" customFormat="1" ht="22.5" customHeight="1">
      <c r="A32" s="90">
        <v>6</v>
      </c>
      <c r="B32" s="4"/>
      <c r="C32" s="92" t="s">
        <v>33</v>
      </c>
      <c r="D32" s="91"/>
      <c r="E32" s="16">
        <v>216722</v>
      </c>
      <c r="F32" s="16">
        <v>66425</v>
      </c>
      <c r="G32" s="16">
        <v>6302</v>
      </c>
      <c r="H32" s="16">
        <v>4985</v>
      </c>
      <c r="I32" s="16">
        <v>3404</v>
      </c>
      <c r="J32" s="16">
        <v>1589</v>
      </c>
      <c r="K32" s="16">
        <v>198</v>
      </c>
      <c r="L32" s="16">
        <v>198</v>
      </c>
      <c r="M32" s="16">
        <v>0</v>
      </c>
      <c r="N32" s="16">
        <v>0</v>
      </c>
      <c r="O32" s="16">
        <v>1391</v>
      </c>
      <c r="P32" s="16">
        <v>0</v>
      </c>
      <c r="Q32" s="16">
        <v>18048</v>
      </c>
      <c r="R32" s="16">
        <v>0</v>
      </c>
      <c r="S32" s="16">
        <v>0</v>
      </c>
      <c r="T32" s="16">
        <v>0</v>
      </c>
      <c r="U32" s="16">
        <v>0</v>
      </c>
      <c r="V32" s="16">
        <v>506</v>
      </c>
      <c r="W32" s="16">
        <v>0</v>
      </c>
      <c r="X32" s="16">
        <v>0</v>
      </c>
      <c r="Y32" s="16">
        <v>17542</v>
      </c>
      <c r="Z32" s="16">
        <v>68074</v>
      </c>
      <c r="AA32" s="16">
        <v>0</v>
      </c>
      <c r="AB32" s="16">
        <v>275</v>
      </c>
      <c r="AC32" s="16">
        <v>43046</v>
      </c>
      <c r="AD32" s="16">
        <v>42600</v>
      </c>
      <c r="AE32" s="16">
        <v>0</v>
      </c>
      <c r="AF32" s="16">
        <v>446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3218</v>
      </c>
      <c r="AS32" s="16">
        <v>0</v>
      </c>
      <c r="AT32" s="16">
        <v>11337</v>
      </c>
      <c r="AU32" s="16">
        <v>1278</v>
      </c>
      <c r="AV32" s="16">
        <v>1986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5378</v>
      </c>
      <c r="BC32" s="16">
        <v>2695</v>
      </c>
      <c r="BD32" s="87">
        <v>0</v>
      </c>
    </row>
    <row r="33" spans="1:56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87"/>
    </row>
    <row r="34" spans="1:56" s="89" customFormat="1" ht="15.75" customHeight="1">
      <c r="A34" s="84" t="s">
        <v>35</v>
      </c>
      <c r="B34" s="85"/>
      <c r="C34" s="85"/>
      <c r="D34" s="86"/>
      <c r="E34" s="16">
        <f aca="true" t="shared" si="4" ref="E34:AJ34">SUM(E27:E32)</f>
        <v>1152899</v>
      </c>
      <c r="F34" s="16">
        <f t="shared" si="4"/>
        <v>238957</v>
      </c>
      <c r="G34" s="16">
        <f t="shared" si="4"/>
        <v>38445</v>
      </c>
      <c r="H34" s="16">
        <f t="shared" si="4"/>
        <v>45334</v>
      </c>
      <c r="I34" s="16">
        <f t="shared" si="4"/>
        <v>13151</v>
      </c>
      <c r="J34" s="16">
        <f t="shared" si="4"/>
        <v>26686</v>
      </c>
      <c r="K34" s="16">
        <f t="shared" si="4"/>
        <v>2645</v>
      </c>
      <c r="L34" s="16">
        <f t="shared" si="4"/>
        <v>1742</v>
      </c>
      <c r="M34" s="16">
        <f t="shared" si="4"/>
        <v>903</v>
      </c>
      <c r="N34" s="16">
        <f t="shared" si="4"/>
        <v>2122</v>
      </c>
      <c r="O34" s="16">
        <f t="shared" si="4"/>
        <v>21919</v>
      </c>
      <c r="P34" s="16">
        <f t="shared" si="4"/>
        <v>0</v>
      </c>
      <c r="Q34" s="16">
        <f t="shared" si="4"/>
        <v>149222</v>
      </c>
      <c r="R34" s="16">
        <f t="shared" si="4"/>
        <v>2136</v>
      </c>
      <c r="S34" s="16">
        <f t="shared" si="4"/>
        <v>1577</v>
      </c>
      <c r="T34" s="16">
        <f t="shared" si="4"/>
        <v>0</v>
      </c>
      <c r="U34" s="16">
        <f t="shared" si="4"/>
        <v>0</v>
      </c>
      <c r="V34" s="16">
        <f t="shared" si="4"/>
        <v>63612</v>
      </c>
      <c r="W34" s="16">
        <f t="shared" si="4"/>
        <v>31245</v>
      </c>
      <c r="X34" s="16">
        <f t="shared" si="4"/>
        <v>12473</v>
      </c>
      <c r="Y34" s="16">
        <f t="shared" si="4"/>
        <v>38179</v>
      </c>
      <c r="Z34" s="16">
        <f t="shared" si="4"/>
        <v>131072</v>
      </c>
      <c r="AA34" s="16">
        <f t="shared" si="4"/>
        <v>0</v>
      </c>
      <c r="AB34" s="16">
        <f t="shared" si="4"/>
        <v>54877</v>
      </c>
      <c r="AC34" s="16">
        <f t="shared" si="4"/>
        <v>307641</v>
      </c>
      <c r="AD34" s="16">
        <f t="shared" si="4"/>
        <v>250661</v>
      </c>
      <c r="AE34" s="16">
        <f t="shared" si="4"/>
        <v>1749</v>
      </c>
      <c r="AF34" s="16">
        <f t="shared" si="4"/>
        <v>26256</v>
      </c>
      <c r="AG34" s="16">
        <f t="shared" si="4"/>
        <v>90</v>
      </c>
      <c r="AH34" s="16">
        <f t="shared" si="4"/>
        <v>0</v>
      </c>
      <c r="AI34" s="16">
        <f t="shared" si="4"/>
        <v>0</v>
      </c>
      <c r="AJ34" s="16">
        <f t="shared" si="4"/>
        <v>2891</v>
      </c>
      <c r="AK34" s="16">
        <f aca="true" t="shared" si="5" ref="AK34:BD34">SUM(AK27:AK32)</f>
        <v>0</v>
      </c>
      <c r="AL34" s="16">
        <f t="shared" si="5"/>
        <v>197</v>
      </c>
      <c r="AM34" s="16">
        <f t="shared" si="5"/>
        <v>0</v>
      </c>
      <c r="AN34" s="16">
        <f t="shared" si="5"/>
        <v>2694</v>
      </c>
      <c r="AO34" s="16">
        <f t="shared" si="5"/>
        <v>23164</v>
      </c>
      <c r="AP34" s="16">
        <f t="shared" si="5"/>
        <v>0</v>
      </c>
      <c r="AQ34" s="16">
        <f t="shared" si="5"/>
        <v>2830</v>
      </c>
      <c r="AR34" s="16">
        <f t="shared" si="5"/>
        <v>21366</v>
      </c>
      <c r="AS34" s="16">
        <f t="shared" si="5"/>
        <v>198</v>
      </c>
      <c r="AT34" s="16">
        <f t="shared" si="5"/>
        <v>232621</v>
      </c>
      <c r="AU34" s="16">
        <f t="shared" si="5"/>
        <v>47755</v>
      </c>
      <c r="AV34" s="16">
        <f t="shared" si="5"/>
        <v>29398</v>
      </c>
      <c r="AW34" s="16">
        <f t="shared" si="5"/>
        <v>0</v>
      </c>
      <c r="AX34" s="16">
        <f t="shared" si="5"/>
        <v>4192</v>
      </c>
      <c r="AY34" s="16">
        <f t="shared" si="5"/>
        <v>0</v>
      </c>
      <c r="AZ34" s="16">
        <f t="shared" si="5"/>
        <v>0</v>
      </c>
      <c r="BA34" s="16">
        <f t="shared" si="5"/>
        <v>0</v>
      </c>
      <c r="BB34" s="16">
        <f t="shared" si="5"/>
        <v>94772</v>
      </c>
      <c r="BC34" s="16">
        <f t="shared" si="5"/>
        <v>56504</v>
      </c>
      <c r="BD34" s="87">
        <f t="shared" si="5"/>
        <v>0</v>
      </c>
    </row>
    <row r="35" spans="1:56" s="89" customFormat="1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96"/>
    </row>
    <row r="36" spans="1:56" s="19" customFormat="1" ht="14.25" customHeight="1">
      <c r="A36" s="97"/>
      <c r="B36" s="97"/>
      <c r="C36" s="97"/>
      <c r="D36" s="9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</row>
    <row r="37" spans="1:56" s="19" customFormat="1" ht="14.25" customHeight="1">
      <c r="A37" s="97"/>
      <c r="B37" s="97"/>
      <c r="C37" s="97"/>
      <c r="D37" s="9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</row>
    <row r="38" spans="1:4" s="19" customFormat="1" ht="14.25" customHeight="1">
      <c r="A38" s="97"/>
      <c r="B38" s="97"/>
      <c r="C38" s="97"/>
      <c r="D38" s="97"/>
    </row>
    <row r="39" ht="14.25" customHeight="1"/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8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E27" sqref="E27:AG32"/>
      <selection pane="topRight" activeCell="E27" sqref="E27:AG32"/>
      <selection pane="bottomLeft" activeCell="E27" sqref="E27:AG32"/>
      <selection pane="bottomRight" activeCell="A1" sqref="A1"/>
    </sheetView>
  </sheetViews>
  <sheetFormatPr defaultColWidth="8.875" defaultRowHeight="17.25" customHeight="1"/>
  <cols>
    <col min="1" max="1" width="3.00390625" style="104" customWidth="1"/>
    <col min="2" max="2" width="0.74609375" style="104" customWidth="1"/>
    <col min="3" max="3" width="12.00390625" style="104" customWidth="1"/>
    <col min="4" max="4" width="0.74609375" style="104" customWidth="1"/>
    <col min="5" max="27" width="11.75390625" style="89" customWidth="1"/>
    <col min="28" max="16384" width="8.875" style="89" customWidth="1"/>
  </cols>
  <sheetData>
    <row r="1" spans="1:10" s="2" customFormat="1" ht="17.25" customHeight="1">
      <c r="A1" s="4"/>
      <c r="B1" s="4"/>
      <c r="C1" s="4"/>
      <c r="E1" s="21" t="s">
        <v>117</v>
      </c>
      <c r="J1" s="4"/>
    </row>
    <row r="2" spans="1:27" s="2" customFormat="1" ht="22.5" customHeight="1" thickBot="1">
      <c r="A2" s="4"/>
      <c r="B2" s="4"/>
      <c r="C2" s="4"/>
      <c r="E2" s="21" t="s">
        <v>115</v>
      </c>
      <c r="J2" s="4"/>
      <c r="AA2" s="75" t="s">
        <v>39</v>
      </c>
    </row>
    <row r="3" spans="1:27" s="1" customFormat="1" ht="17.25" customHeight="1">
      <c r="A3" s="5"/>
      <c r="B3" s="6"/>
      <c r="C3" s="7"/>
      <c r="D3" s="64"/>
      <c r="E3" s="12"/>
      <c r="F3" s="12"/>
      <c r="G3" s="63"/>
      <c r="H3" s="12"/>
      <c r="I3" s="12"/>
      <c r="J3" s="63"/>
      <c r="K3" s="6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3"/>
      <c r="Z3" s="64"/>
      <c r="AA3" s="58"/>
    </row>
    <row r="4" spans="1:27" s="1" customFormat="1" ht="17.25" customHeight="1">
      <c r="A4" s="8"/>
      <c r="B4" s="9"/>
      <c r="C4" s="106" t="s">
        <v>3</v>
      </c>
      <c r="D4" s="46"/>
      <c r="E4" s="110" t="s">
        <v>105</v>
      </c>
      <c r="F4" s="65">
        <v>1</v>
      </c>
      <c r="G4" s="66">
        <v>2</v>
      </c>
      <c r="H4" s="65">
        <v>3</v>
      </c>
      <c r="I4" s="65">
        <v>4</v>
      </c>
      <c r="J4" s="66">
        <v>5</v>
      </c>
      <c r="K4" s="67"/>
      <c r="L4" s="65">
        <v>6</v>
      </c>
      <c r="M4" s="65">
        <v>7</v>
      </c>
      <c r="N4" s="45" t="s">
        <v>42</v>
      </c>
      <c r="O4" s="45" t="s">
        <v>43</v>
      </c>
      <c r="P4" s="45" t="s">
        <v>44</v>
      </c>
      <c r="Q4" s="45" t="s">
        <v>45</v>
      </c>
      <c r="R4" s="13" t="s">
        <v>86</v>
      </c>
      <c r="S4" s="13" t="s">
        <v>87</v>
      </c>
      <c r="T4" s="13" t="s">
        <v>88</v>
      </c>
      <c r="U4" s="13" t="s">
        <v>89</v>
      </c>
      <c r="V4" s="45" t="s">
        <v>46</v>
      </c>
      <c r="W4" s="45" t="s">
        <v>47</v>
      </c>
      <c r="X4" s="65">
        <v>8</v>
      </c>
      <c r="Y4" s="66">
        <v>9</v>
      </c>
      <c r="Z4" s="67"/>
      <c r="AA4" s="61">
        <v>10</v>
      </c>
    </row>
    <row r="5" spans="1:27" s="1" customFormat="1" ht="17.25" customHeight="1">
      <c r="A5" s="8"/>
      <c r="B5" s="9"/>
      <c r="C5" s="9"/>
      <c r="D5" s="46"/>
      <c r="E5" s="111"/>
      <c r="F5" s="44" t="s">
        <v>90</v>
      </c>
      <c r="G5" s="48" t="s">
        <v>53</v>
      </c>
      <c r="H5" s="44" t="s">
        <v>54</v>
      </c>
      <c r="I5" s="44" t="s">
        <v>91</v>
      </c>
      <c r="J5" s="48" t="s">
        <v>92</v>
      </c>
      <c r="K5" s="68" t="s">
        <v>93</v>
      </c>
      <c r="L5" s="44" t="s">
        <v>67</v>
      </c>
      <c r="M5" s="44" t="s">
        <v>68</v>
      </c>
      <c r="N5" s="44" t="s">
        <v>94</v>
      </c>
      <c r="O5" s="44" t="s">
        <v>95</v>
      </c>
      <c r="P5" s="44" t="s">
        <v>72</v>
      </c>
      <c r="Q5" s="44" t="s">
        <v>96</v>
      </c>
      <c r="R5" s="44" t="s">
        <v>97</v>
      </c>
      <c r="S5" s="44" t="s">
        <v>98</v>
      </c>
      <c r="T5" s="44" t="s">
        <v>99</v>
      </c>
      <c r="U5" s="44" t="s">
        <v>100</v>
      </c>
      <c r="V5" s="44" t="s">
        <v>101</v>
      </c>
      <c r="W5" s="44" t="s">
        <v>100</v>
      </c>
      <c r="X5" s="44" t="s">
        <v>102</v>
      </c>
      <c r="Y5" s="44" t="s">
        <v>103</v>
      </c>
      <c r="Z5" s="68"/>
      <c r="AA5" s="62" t="s">
        <v>100</v>
      </c>
    </row>
    <row r="6" spans="1:27" s="1" customFormat="1" ht="17.25" customHeight="1">
      <c r="A6" s="108" t="s">
        <v>34</v>
      </c>
      <c r="B6" s="109"/>
      <c r="C6" s="109"/>
      <c r="D6" s="46"/>
      <c r="E6" s="111"/>
      <c r="F6" s="13"/>
      <c r="G6" s="51"/>
      <c r="H6" s="13"/>
      <c r="I6" s="13"/>
      <c r="J6" s="51"/>
      <c r="K6" s="44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44" t="s">
        <v>104</v>
      </c>
      <c r="AA6" s="59"/>
    </row>
    <row r="7" spans="1:27" s="1" customFormat="1" ht="17.25" customHeight="1">
      <c r="A7" s="10"/>
      <c r="B7" s="11"/>
      <c r="C7" s="11"/>
      <c r="D7" s="67"/>
      <c r="E7" s="14"/>
      <c r="F7" s="14"/>
      <c r="G7" s="69"/>
      <c r="H7" s="14"/>
      <c r="I7" s="14"/>
      <c r="J7" s="6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60"/>
    </row>
    <row r="8" spans="1:27" ht="11.25" customHeight="1">
      <c r="A8" s="99"/>
      <c r="B8" s="100"/>
      <c r="C8" s="4"/>
      <c r="D8" s="91"/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</row>
    <row r="9" spans="1:27" ht="15.75" customHeight="1">
      <c r="A9" s="84" t="s">
        <v>1</v>
      </c>
      <c r="B9" s="85"/>
      <c r="C9" s="85"/>
      <c r="D9" s="86"/>
      <c r="E9" s="16">
        <f aca="true" t="shared" si="0" ref="E9:AA9">E25+E34</f>
        <v>400911</v>
      </c>
      <c r="F9" s="16">
        <f t="shared" si="0"/>
        <v>4883</v>
      </c>
      <c r="G9" s="16">
        <f t="shared" si="0"/>
        <v>0</v>
      </c>
      <c r="H9" s="16">
        <f t="shared" si="0"/>
        <v>4000</v>
      </c>
      <c r="I9" s="16">
        <f t="shared" si="0"/>
        <v>0</v>
      </c>
      <c r="J9" s="16">
        <f t="shared" si="0"/>
        <v>136064</v>
      </c>
      <c r="K9" s="16">
        <f t="shared" si="0"/>
        <v>117721</v>
      </c>
      <c r="L9" s="16">
        <f t="shared" si="0"/>
        <v>0</v>
      </c>
      <c r="M9" s="16">
        <f t="shared" si="0"/>
        <v>255964</v>
      </c>
      <c r="N9" s="16">
        <f t="shared" si="0"/>
        <v>87531</v>
      </c>
      <c r="O9" s="16">
        <f t="shared" si="0"/>
        <v>83221</v>
      </c>
      <c r="P9" s="16">
        <f t="shared" si="0"/>
        <v>37470</v>
      </c>
      <c r="Q9" s="16">
        <f t="shared" si="0"/>
        <v>40913</v>
      </c>
      <c r="R9" s="16">
        <f t="shared" si="0"/>
        <v>32080</v>
      </c>
      <c r="S9" s="16">
        <f t="shared" si="0"/>
        <v>0</v>
      </c>
      <c r="T9" s="16">
        <f t="shared" si="0"/>
        <v>1450</v>
      </c>
      <c r="U9" s="16">
        <f t="shared" si="0"/>
        <v>7383</v>
      </c>
      <c r="V9" s="16">
        <f t="shared" si="0"/>
        <v>0</v>
      </c>
      <c r="W9" s="16">
        <f t="shared" si="0"/>
        <v>6829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87">
        <f t="shared" si="0"/>
        <v>0</v>
      </c>
    </row>
    <row r="10" spans="1:27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7"/>
    </row>
    <row r="11" spans="1:27" ht="22.5" customHeight="1">
      <c r="A11" s="90">
        <v>1</v>
      </c>
      <c r="B11" s="4"/>
      <c r="C11" s="92" t="s">
        <v>16</v>
      </c>
      <c r="D11" s="91"/>
      <c r="E11" s="16">
        <v>37150</v>
      </c>
      <c r="F11" s="16">
        <v>0</v>
      </c>
      <c r="G11" s="16">
        <v>0</v>
      </c>
      <c r="H11" s="16">
        <v>0</v>
      </c>
      <c r="I11" s="16">
        <v>0</v>
      </c>
      <c r="J11" s="16">
        <v>22791</v>
      </c>
      <c r="K11" s="16">
        <v>21814</v>
      </c>
      <c r="L11" s="16">
        <v>0</v>
      </c>
      <c r="M11" s="16">
        <v>14359</v>
      </c>
      <c r="N11" s="16">
        <v>3219</v>
      </c>
      <c r="O11" s="16">
        <v>5599</v>
      </c>
      <c r="P11" s="16">
        <v>152</v>
      </c>
      <c r="Q11" s="16">
        <v>5389</v>
      </c>
      <c r="R11" s="16">
        <v>5389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87">
        <v>0</v>
      </c>
    </row>
    <row r="12" spans="1:27" ht="22.5" customHeight="1">
      <c r="A12" s="90">
        <v>2</v>
      </c>
      <c r="B12" s="4"/>
      <c r="C12" s="92" t="s">
        <v>17</v>
      </c>
      <c r="D12" s="91"/>
      <c r="E12" s="16">
        <v>24525</v>
      </c>
      <c r="F12" s="16">
        <v>0</v>
      </c>
      <c r="G12" s="16">
        <v>0</v>
      </c>
      <c r="H12" s="16">
        <v>0</v>
      </c>
      <c r="I12" s="16">
        <v>0</v>
      </c>
      <c r="J12" s="16">
        <v>1383</v>
      </c>
      <c r="K12" s="16">
        <v>0</v>
      </c>
      <c r="L12" s="16">
        <v>0</v>
      </c>
      <c r="M12" s="16">
        <v>23142</v>
      </c>
      <c r="N12" s="16">
        <v>10481</v>
      </c>
      <c r="O12" s="16">
        <v>1288</v>
      </c>
      <c r="P12" s="16">
        <v>11373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87">
        <v>0</v>
      </c>
    </row>
    <row r="13" spans="1:27" ht="22.5" customHeight="1">
      <c r="A13" s="90">
        <v>3</v>
      </c>
      <c r="B13" s="4"/>
      <c r="C13" s="92" t="s">
        <v>18</v>
      </c>
      <c r="D13" s="91"/>
      <c r="E13" s="16">
        <v>69758</v>
      </c>
      <c r="F13" s="16">
        <v>0</v>
      </c>
      <c r="G13" s="16">
        <v>0</v>
      </c>
      <c r="H13" s="16">
        <v>0</v>
      </c>
      <c r="I13" s="16">
        <v>0</v>
      </c>
      <c r="J13" s="16">
        <v>18580</v>
      </c>
      <c r="K13" s="16">
        <v>18370</v>
      </c>
      <c r="L13" s="16">
        <v>0</v>
      </c>
      <c r="M13" s="16">
        <v>51178</v>
      </c>
      <c r="N13" s="16">
        <v>27091</v>
      </c>
      <c r="O13" s="16">
        <v>3533</v>
      </c>
      <c r="P13" s="16">
        <v>500</v>
      </c>
      <c r="Q13" s="16">
        <v>20054</v>
      </c>
      <c r="R13" s="16">
        <v>14454</v>
      </c>
      <c r="S13" s="16">
        <v>0</v>
      </c>
      <c r="T13" s="16">
        <v>1450</v>
      </c>
      <c r="U13" s="16">
        <v>4150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87">
        <v>0</v>
      </c>
    </row>
    <row r="14" spans="1:27" ht="22.5" customHeight="1">
      <c r="A14" s="90">
        <v>4</v>
      </c>
      <c r="B14" s="4"/>
      <c r="C14" s="92" t="s">
        <v>19</v>
      </c>
      <c r="D14" s="91"/>
      <c r="E14" s="16">
        <v>29477</v>
      </c>
      <c r="F14" s="16">
        <v>0</v>
      </c>
      <c r="G14" s="16">
        <v>0</v>
      </c>
      <c r="H14" s="16">
        <v>0</v>
      </c>
      <c r="I14" s="16">
        <v>0</v>
      </c>
      <c r="J14" s="16">
        <v>974</v>
      </c>
      <c r="K14" s="16">
        <v>375</v>
      </c>
      <c r="L14" s="16">
        <v>0</v>
      </c>
      <c r="M14" s="16">
        <v>28503</v>
      </c>
      <c r="N14" s="16">
        <v>330</v>
      </c>
      <c r="O14" s="16">
        <v>27541</v>
      </c>
      <c r="P14" s="16">
        <v>50</v>
      </c>
      <c r="Q14" s="16">
        <v>582</v>
      </c>
      <c r="R14" s="16">
        <v>0</v>
      </c>
      <c r="S14" s="16">
        <v>0</v>
      </c>
      <c r="T14" s="16">
        <v>0</v>
      </c>
      <c r="U14" s="16">
        <v>582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87">
        <v>0</v>
      </c>
    </row>
    <row r="15" spans="1:27" ht="22.5" customHeight="1">
      <c r="A15" s="90">
        <v>5</v>
      </c>
      <c r="B15" s="4"/>
      <c r="C15" s="92" t="s">
        <v>20</v>
      </c>
      <c r="D15" s="91"/>
      <c r="E15" s="16">
        <v>11614</v>
      </c>
      <c r="F15" s="16">
        <v>0</v>
      </c>
      <c r="G15" s="16">
        <v>0</v>
      </c>
      <c r="H15" s="16">
        <v>0</v>
      </c>
      <c r="I15" s="16">
        <v>0</v>
      </c>
      <c r="J15" s="16">
        <v>11403</v>
      </c>
      <c r="K15" s="16">
        <v>9693</v>
      </c>
      <c r="L15" s="16">
        <v>0</v>
      </c>
      <c r="M15" s="16">
        <v>211</v>
      </c>
      <c r="N15" s="16">
        <v>99</v>
      </c>
      <c r="O15" s="16">
        <v>36</v>
      </c>
      <c r="P15" s="16">
        <v>0</v>
      </c>
      <c r="Q15" s="16">
        <v>76</v>
      </c>
      <c r="R15" s="16">
        <v>76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87">
        <v>0</v>
      </c>
    </row>
    <row r="16" spans="1:27" ht="22.5" customHeight="1">
      <c r="A16" s="90">
        <v>6</v>
      </c>
      <c r="B16" s="4"/>
      <c r="C16" s="92" t="s">
        <v>21</v>
      </c>
      <c r="D16" s="91"/>
      <c r="E16" s="16">
        <v>18422</v>
      </c>
      <c r="F16" s="16">
        <v>0</v>
      </c>
      <c r="G16" s="16">
        <v>0</v>
      </c>
      <c r="H16" s="16">
        <v>0</v>
      </c>
      <c r="I16" s="16">
        <v>0</v>
      </c>
      <c r="J16" s="16">
        <v>1678</v>
      </c>
      <c r="K16" s="16">
        <v>0</v>
      </c>
      <c r="L16" s="16">
        <v>0</v>
      </c>
      <c r="M16" s="16">
        <v>16744</v>
      </c>
      <c r="N16" s="16">
        <v>12339</v>
      </c>
      <c r="O16" s="16">
        <v>0</v>
      </c>
      <c r="P16" s="16">
        <v>2605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1800</v>
      </c>
      <c r="X16" s="16">
        <v>0</v>
      </c>
      <c r="Y16" s="16">
        <v>0</v>
      </c>
      <c r="Z16" s="16">
        <v>0</v>
      </c>
      <c r="AA16" s="87">
        <v>0</v>
      </c>
    </row>
    <row r="17" spans="1:27" ht="22.5" customHeight="1">
      <c r="A17" s="90">
        <v>7</v>
      </c>
      <c r="B17" s="4"/>
      <c r="C17" s="92" t="s">
        <v>22</v>
      </c>
      <c r="D17" s="91"/>
      <c r="E17" s="16">
        <v>58577</v>
      </c>
      <c r="F17" s="16">
        <v>0</v>
      </c>
      <c r="G17" s="16">
        <v>0</v>
      </c>
      <c r="H17" s="16">
        <v>4000</v>
      </c>
      <c r="I17" s="16">
        <v>0</v>
      </c>
      <c r="J17" s="16">
        <v>3740</v>
      </c>
      <c r="K17" s="16">
        <v>3609</v>
      </c>
      <c r="L17" s="16">
        <v>0</v>
      </c>
      <c r="M17" s="16">
        <v>50837</v>
      </c>
      <c r="N17" s="16">
        <v>13568</v>
      </c>
      <c r="O17" s="16">
        <v>33478</v>
      </c>
      <c r="P17" s="16">
        <v>3791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87">
        <v>0</v>
      </c>
    </row>
    <row r="18" spans="1:27" ht="22.5" customHeight="1">
      <c r="A18" s="90">
        <v>8</v>
      </c>
      <c r="B18" s="4"/>
      <c r="C18" s="92" t="s">
        <v>23</v>
      </c>
      <c r="D18" s="91"/>
      <c r="E18" s="16">
        <v>1117</v>
      </c>
      <c r="F18" s="16">
        <v>0</v>
      </c>
      <c r="G18" s="16">
        <v>0</v>
      </c>
      <c r="H18" s="16">
        <v>0</v>
      </c>
      <c r="I18" s="16">
        <v>0</v>
      </c>
      <c r="J18" s="16">
        <v>60</v>
      </c>
      <c r="K18" s="16">
        <v>60</v>
      </c>
      <c r="L18" s="16">
        <v>0</v>
      </c>
      <c r="M18" s="16">
        <v>1057</v>
      </c>
      <c r="N18" s="16">
        <v>122</v>
      </c>
      <c r="O18" s="16">
        <v>0</v>
      </c>
      <c r="P18" s="16">
        <v>935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87">
        <v>0</v>
      </c>
    </row>
    <row r="19" spans="1:27" ht="22.5" customHeight="1">
      <c r="A19" s="90">
        <v>9</v>
      </c>
      <c r="B19" s="4"/>
      <c r="C19" s="92" t="s">
        <v>24</v>
      </c>
      <c r="D19" s="91"/>
      <c r="E19" s="16">
        <v>23549</v>
      </c>
      <c r="F19" s="16">
        <v>4883</v>
      </c>
      <c r="G19" s="16">
        <v>0</v>
      </c>
      <c r="H19" s="16">
        <v>0</v>
      </c>
      <c r="I19" s="16">
        <v>0</v>
      </c>
      <c r="J19" s="16">
        <v>18475</v>
      </c>
      <c r="K19" s="16">
        <v>17348</v>
      </c>
      <c r="L19" s="16">
        <v>0</v>
      </c>
      <c r="M19" s="16">
        <v>191</v>
      </c>
      <c r="N19" s="16">
        <v>72</v>
      </c>
      <c r="O19" s="16">
        <v>119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87">
        <v>0</v>
      </c>
    </row>
    <row r="20" spans="1:27" ht="22.5" customHeight="1">
      <c r="A20" s="90">
        <v>10</v>
      </c>
      <c r="B20" s="4"/>
      <c r="C20" s="92" t="s">
        <v>25</v>
      </c>
      <c r="D20" s="91"/>
      <c r="E20" s="16">
        <v>16581</v>
      </c>
      <c r="F20" s="16">
        <v>0</v>
      </c>
      <c r="G20" s="16">
        <v>0</v>
      </c>
      <c r="H20" s="16">
        <v>0</v>
      </c>
      <c r="I20" s="16">
        <v>0</v>
      </c>
      <c r="J20" s="16">
        <v>581</v>
      </c>
      <c r="K20" s="16">
        <v>581</v>
      </c>
      <c r="L20" s="16">
        <v>0</v>
      </c>
      <c r="M20" s="16">
        <v>16000</v>
      </c>
      <c r="N20" s="16">
        <v>8648</v>
      </c>
      <c r="O20" s="16">
        <v>2245</v>
      </c>
      <c r="P20" s="16">
        <v>4657</v>
      </c>
      <c r="Q20" s="16">
        <v>450</v>
      </c>
      <c r="R20" s="16">
        <v>450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87">
        <v>0</v>
      </c>
    </row>
    <row r="21" spans="1:27" ht="22.5" customHeight="1">
      <c r="A21" s="90">
        <v>11</v>
      </c>
      <c r="B21" s="4"/>
      <c r="C21" s="92" t="s">
        <v>26</v>
      </c>
      <c r="D21" s="91"/>
      <c r="E21" s="16">
        <v>16799</v>
      </c>
      <c r="F21" s="16">
        <v>0</v>
      </c>
      <c r="G21" s="16">
        <v>0</v>
      </c>
      <c r="H21" s="16">
        <v>0</v>
      </c>
      <c r="I21" s="16">
        <v>0</v>
      </c>
      <c r="J21" s="16">
        <v>7966</v>
      </c>
      <c r="K21" s="16">
        <v>7966</v>
      </c>
      <c r="L21" s="16">
        <v>0</v>
      </c>
      <c r="M21" s="16">
        <v>8833</v>
      </c>
      <c r="N21" s="16">
        <v>8833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87">
        <v>0</v>
      </c>
    </row>
    <row r="22" spans="1:27" ht="22.5" customHeight="1">
      <c r="A22" s="90">
        <v>12</v>
      </c>
      <c r="B22" s="4"/>
      <c r="C22" s="92" t="s">
        <v>27</v>
      </c>
      <c r="D22" s="91"/>
      <c r="E22" s="16">
        <v>9804</v>
      </c>
      <c r="F22" s="16">
        <v>0</v>
      </c>
      <c r="G22" s="16">
        <v>0</v>
      </c>
      <c r="H22" s="16">
        <v>0</v>
      </c>
      <c r="I22" s="16">
        <v>0</v>
      </c>
      <c r="J22" s="16">
        <v>9489</v>
      </c>
      <c r="K22" s="16">
        <v>8450</v>
      </c>
      <c r="L22" s="16">
        <v>0</v>
      </c>
      <c r="M22" s="16">
        <v>315</v>
      </c>
      <c r="N22" s="16">
        <v>66</v>
      </c>
      <c r="O22" s="16">
        <v>176</v>
      </c>
      <c r="P22" s="16">
        <v>0</v>
      </c>
      <c r="Q22" s="16">
        <v>73</v>
      </c>
      <c r="R22" s="16">
        <v>73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87">
        <v>0</v>
      </c>
    </row>
    <row r="23" spans="1:27" ht="22.5" customHeight="1">
      <c r="A23" s="90">
        <v>13</v>
      </c>
      <c r="B23" s="4"/>
      <c r="C23" s="49" t="s">
        <v>28</v>
      </c>
      <c r="D23" s="91"/>
      <c r="E23" s="16">
        <v>18177</v>
      </c>
      <c r="F23" s="16">
        <v>0</v>
      </c>
      <c r="G23" s="16">
        <v>0</v>
      </c>
      <c r="H23" s="16">
        <v>0</v>
      </c>
      <c r="I23" s="16">
        <v>0</v>
      </c>
      <c r="J23" s="16">
        <v>5058</v>
      </c>
      <c r="K23" s="16">
        <v>5058</v>
      </c>
      <c r="L23" s="16">
        <v>0</v>
      </c>
      <c r="M23" s="16">
        <v>13119</v>
      </c>
      <c r="N23" s="16">
        <v>1220</v>
      </c>
      <c r="O23" s="16">
        <v>148</v>
      </c>
      <c r="P23" s="16">
        <v>8665</v>
      </c>
      <c r="Q23" s="16">
        <v>1886</v>
      </c>
      <c r="R23" s="16">
        <v>1886</v>
      </c>
      <c r="S23" s="16">
        <v>0</v>
      </c>
      <c r="T23" s="16">
        <v>0</v>
      </c>
      <c r="U23" s="16">
        <v>0</v>
      </c>
      <c r="V23" s="16">
        <v>0</v>
      </c>
      <c r="W23" s="16">
        <v>1200</v>
      </c>
      <c r="X23" s="16">
        <v>0</v>
      </c>
      <c r="Y23" s="16">
        <v>0</v>
      </c>
      <c r="Z23" s="16">
        <v>0</v>
      </c>
      <c r="AA23" s="87">
        <v>0</v>
      </c>
    </row>
    <row r="24" spans="1:27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87"/>
    </row>
    <row r="25" spans="1:27" ht="15.75" customHeight="1">
      <c r="A25" s="84" t="s">
        <v>2</v>
      </c>
      <c r="B25" s="85"/>
      <c r="C25" s="85"/>
      <c r="D25" s="86"/>
      <c r="E25" s="16">
        <f aca="true" t="shared" si="1" ref="E25:AA25">SUM(E11:E23)</f>
        <v>335550</v>
      </c>
      <c r="F25" s="16">
        <f t="shared" si="1"/>
        <v>4883</v>
      </c>
      <c r="G25" s="16">
        <f t="shared" si="1"/>
        <v>0</v>
      </c>
      <c r="H25" s="16">
        <f t="shared" si="1"/>
        <v>4000</v>
      </c>
      <c r="I25" s="16">
        <f t="shared" si="1"/>
        <v>0</v>
      </c>
      <c r="J25" s="16">
        <f t="shared" si="1"/>
        <v>102178</v>
      </c>
      <c r="K25" s="16">
        <f t="shared" si="1"/>
        <v>93324</v>
      </c>
      <c r="L25" s="16">
        <f t="shared" si="1"/>
        <v>0</v>
      </c>
      <c r="M25" s="16">
        <f t="shared" si="1"/>
        <v>224489</v>
      </c>
      <c r="N25" s="16">
        <f t="shared" si="1"/>
        <v>86088</v>
      </c>
      <c r="O25" s="16">
        <f t="shared" si="1"/>
        <v>74163</v>
      </c>
      <c r="P25" s="16">
        <f t="shared" si="1"/>
        <v>32728</v>
      </c>
      <c r="Q25" s="16">
        <f t="shared" si="1"/>
        <v>28510</v>
      </c>
      <c r="R25" s="16">
        <f t="shared" si="1"/>
        <v>22328</v>
      </c>
      <c r="S25" s="16">
        <f t="shared" si="1"/>
        <v>0</v>
      </c>
      <c r="T25" s="16">
        <f t="shared" si="1"/>
        <v>1450</v>
      </c>
      <c r="U25" s="16">
        <f t="shared" si="1"/>
        <v>4732</v>
      </c>
      <c r="V25" s="16">
        <f t="shared" si="1"/>
        <v>0</v>
      </c>
      <c r="W25" s="16">
        <f t="shared" si="1"/>
        <v>3000</v>
      </c>
      <c r="X25" s="16">
        <f t="shared" si="1"/>
        <v>0</v>
      </c>
      <c r="Y25" s="16">
        <f t="shared" si="1"/>
        <v>0</v>
      </c>
      <c r="Z25" s="16">
        <f t="shared" si="1"/>
        <v>0</v>
      </c>
      <c r="AA25" s="87">
        <f t="shared" si="1"/>
        <v>0</v>
      </c>
    </row>
    <row r="26" spans="1:27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87"/>
    </row>
    <row r="27" spans="1:27" ht="22.5" customHeight="1">
      <c r="A27" s="90">
        <v>1</v>
      </c>
      <c r="B27" s="4"/>
      <c r="C27" s="92" t="s">
        <v>29</v>
      </c>
      <c r="D27" s="91"/>
      <c r="E27" s="16">
        <v>18041</v>
      </c>
      <c r="F27" s="16">
        <v>0</v>
      </c>
      <c r="G27" s="16">
        <v>0</v>
      </c>
      <c r="H27" s="16">
        <v>0</v>
      </c>
      <c r="I27" s="16">
        <v>0</v>
      </c>
      <c r="J27" s="16">
        <v>6192</v>
      </c>
      <c r="K27" s="16">
        <v>6192</v>
      </c>
      <c r="L27" s="16">
        <v>0</v>
      </c>
      <c r="M27" s="16">
        <v>11849</v>
      </c>
      <c r="N27" s="16">
        <v>0</v>
      </c>
      <c r="O27" s="16">
        <v>7165</v>
      </c>
      <c r="P27" s="16">
        <v>2033</v>
      </c>
      <c r="Q27" s="16">
        <v>2651</v>
      </c>
      <c r="R27" s="16">
        <v>0</v>
      </c>
      <c r="S27" s="16">
        <v>0</v>
      </c>
      <c r="T27" s="16">
        <v>0</v>
      </c>
      <c r="U27" s="16">
        <v>2651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87">
        <v>0</v>
      </c>
    </row>
    <row r="28" spans="1:27" ht="22.5" customHeight="1">
      <c r="A28" s="90">
        <v>2</v>
      </c>
      <c r="B28" s="4"/>
      <c r="C28" s="92" t="s">
        <v>30</v>
      </c>
      <c r="D28" s="91"/>
      <c r="E28" s="16">
        <v>3829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3829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3829</v>
      </c>
      <c r="X28" s="16">
        <v>0</v>
      </c>
      <c r="Y28" s="16">
        <v>0</v>
      </c>
      <c r="Z28" s="16">
        <v>0</v>
      </c>
      <c r="AA28" s="87">
        <v>0</v>
      </c>
    </row>
    <row r="29" spans="1:27" ht="22.5" customHeight="1">
      <c r="A29" s="90">
        <v>3</v>
      </c>
      <c r="B29" s="4"/>
      <c r="C29" s="92" t="s">
        <v>31</v>
      </c>
      <c r="D29" s="91"/>
      <c r="E29" s="16">
        <v>2724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2724</v>
      </c>
      <c r="N29" s="16">
        <v>0</v>
      </c>
      <c r="O29" s="16">
        <v>275</v>
      </c>
      <c r="P29" s="16">
        <v>2449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87">
        <v>0</v>
      </c>
    </row>
    <row r="30" spans="1:27" ht="22.5" customHeight="1">
      <c r="A30" s="90">
        <v>4</v>
      </c>
      <c r="B30" s="4"/>
      <c r="C30" s="92" t="s">
        <v>0</v>
      </c>
      <c r="D30" s="91"/>
      <c r="E30" s="16">
        <v>23871</v>
      </c>
      <c r="F30" s="16">
        <v>0</v>
      </c>
      <c r="G30" s="16">
        <v>0</v>
      </c>
      <c r="H30" s="16">
        <v>0</v>
      </c>
      <c r="I30" s="16">
        <v>0</v>
      </c>
      <c r="J30" s="16">
        <v>13135</v>
      </c>
      <c r="K30" s="16">
        <v>13135</v>
      </c>
      <c r="L30" s="16">
        <v>0</v>
      </c>
      <c r="M30" s="16">
        <v>10736</v>
      </c>
      <c r="N30" s="16">
        <v>224</v>
      </c>
      <c r="O30" s="16">
        <v>500</v>
      </c>
      <c r="P30" s="16">
        <v>260</v>
      </c>
      <c r="Q30" s="16">
        <v>9752</v>
      </c>
      <c r="R30" s="16">
        <v>9752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87">
        <v>0</v>
      </c>
    </row>
    <row r="31" spans="1:27" ht="22.5" customHeight="1">
      <c r="A31" s="90">
        <v>5</v>
      </c>
      <c r="B31" s="4"/>
      <c r="C31" s="92" t="s">
        <v>32</v>
      </c>
      <c r="D31" s="91"/>
      <c r="E31" s="16">
        <v>2457</v>
      </c>
      <c r="F31" s="16">
        <v>0</v>
      </c>
      <c r="G31" s="16">
        <v>0</v>
      </c>
      <c r="H31" s="16">
        <v>0</v>
      </c>
      <c r="I31" s="16">
        <v>0</v>
      </c>
      <c r="J31" s="16">
        <v>120</v>
      </c>
      <c r="K31" s="16">
        <v>120</v>
      </c>
      <c r="L31" s="16">
        <v>0</v>
      </c>
      <c r="M31" s="16">
        <v>2337</v>
      </c>
      <c r="N31" s="16">
        <v>1219</v>
      </c>
      <c r="O31" s="16">
        <v>1118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87">
        <v>0</v>
      </c>
    </row>
    <row r="32" spans="1:27" ht="22.5" customHeight="1">
      <c r="A32" s="90">
        <v>6</v>
      </c>
      <c r="B32" s="4"/>
      <c r="C32" s="92" t="s">
        <v>33</v>
      </c>
      <c r="D32" s="91"/>
      <c r="E32" s="16">
        <v>14439</v>
      </c>
      <c r="F32" s="16">
        <v>0</v>
      </c>
      <c r="G32" s="16">
        <v>0</v>
      </c>
      <c r="H32" s="16">
        <v>0</v>
      </c>
      <c r="I32" s="16">
        <v>0</v>
      </c>
      <c r="J32" s="16">
        <v>14439</v>
      </c>
      <c r="K32" s="16">
        <v>4950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87">
        <v>0</v>
      </c>
    </row>
    <row r="33" spans="1:27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87"/>
    </row>
    <row r="34" spans="1:27" ht="15.75" customHeight="1">
      <c r="A34" s="84" t="s">
        <v>35</v>
      </c>
      <c r="B34" s="85"/>
      <c r="C34" s="85"/>
      <c r="D34" s="86"/>
      <c r="E34" s="16">
        <f aca="true" t="shared" si="2" ref="E34:AA34">SUM(E27:E32)</f>
        <v>65361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33886</v>
      </c>
      <c r="K34" s="16">
        <f t="shared" si="2"/>
        <v>24397</v>
      </c>
      <c r="L34" s="16">
        <f t="shared" si="2"/>
        <v>0</v>
      </c>
      <c r="M34" s="16">
        <f t="shared" si="2"/>
        <v>31475</v>
      </c>
      <c r="N34" s="16">
        <f t="shared" si="2"/>
        <v>1443</v>
      </c>
      <c r="O34" s="16">
        <f t="shared" si="2"/>
        <v>9058</v>
      </c>
      <c r="P34" s="16">
        <f t="shared" si="2"/>
        <v>4742</v>
      </c>
      <c r="Q34" s="16">
        <f t="shared" si="2"/>
        <v>12403</v>
      </c>
      <c r="R34" s="16">
        <f t="shared" si="2"/>
        <v>9752</v>
      </c>
      <c r="S34" s="16">
        <f t="shared" si="2"/>
        <v>0</v>
      </c>
      <c r="T34" s="16">
        <f t="shared" si="2"/>
        <v>0</v>
      </c>
      <c r="U34" s="16">
        <f t="shared" si="2"/>
        <v>2651</v>
      </c>
      <c r="V34" s="16">
        <f t="shared" si="2"/>
        <v>0</v>
      </c>
      <c r="W34" s="16">
        <f t="shared" si="2"/>
        <v>3829</v>
      </c>
      <c r="X34" s="16">
        <f t="shared" si="2"/>
        <v>0</v>
      </c>
      <c r="Y34" s="16">
        <f t="shared" si="2"/>
        <v>0</v>
      </c>
      <c r="Z34" s="16">
        <f t="shared" si="2"/>
        <v>0</v>
      </c>
      <c r="AA34" s="87">
        <f t="shared" si="2"/>
        <v>0</v>
      </c>
    </row>
    <row r="35" spans="1:27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96"/>
    </row>
    <row r="36" spans="1:4" s="19" customFormat="1" ht="17.25" customHeight="1">
      <c r="A36" s="97"/>
      <c r="B36" s="97"/>
      <c r="C36" s="97"/>
      <c r="D36" s="97"/>
    </row>
    <row r="37" spans="1:4" s="19" customFormat="1" ht="17.25" customHeight="1">
      <c r="A37" s="97"/>
      <c r="B37" s="97"/>
      <c r="C37" s="97"/>
      <c r="D37" s="97"/>
    </row>
    <row r="38" spans="1:4" s="19" customFormat="1" ht="17.25" customHeight="1">
      <c r="A38" s="97"/>
      <c r="B38" s="97"/>
      <c r="C38" s="97"/>
      <c r="D38" s="97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8"/>
  <sheetViews>
    <sheetView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2.00390625" style="3" customWidth="1"/>
    <col min="4" max="4" width="0.74609375" style="3" customWidth="1"/>
    <col min="5" max="33" width="11.75390625" style="20" customWidth="1"/>
    <col min="34" max="16384" width="9.00390625" style="20" customWidth="1"/>
  </cols>
  <sheetData>
    <row r="1" spans="1:6" s="2" customFormat="1" ht="17.25" customHeight="1">
      <c r="A1" s="4"/>
      <c r="B1" s="4"/>
      <c r="C1" s="4"/>
      <c r="E1" s="21" t="s">
        <v>117</v>
      </c>
      <c r="F1" s="105"/>
    </row>
    <row r="2" spans="1:33" s="2" customFormat="1" ht="22.5" customHeight="1" thickBot="1">
      <c r="A2" s="4"/>
      <c r="B2" s="4"/>
      <c r="C2" s="4"/>
      <c r="E2" s="21" t="s">
        <v>116</v>
      </c>
      <c r="AG2" s="75" t="s">
        <v>39</v>
      </c>
    </row>
    <row r="3" spans="1:33" s="1" customFormat="1" ht="17.25" customHeight="1">
      <c r="A3" s="5"/>
      <c r="B3" s="6"/>
      <c r="C3" s="6"/>
      <c r="D3" s="64"/>
      <c r="E3" s="12"/>
      <c r="F3" s="12"/>
      <c r="G3" s="63"/>
      <c r="H3" s="12"/>
      <c r="I3" s="12"/>
      <c r="J3" s="63"/>
      <c r="K3" s="6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3"/>
      <c r="Z3" s="64"/>
      <c r="AA3" s="12"/>
      <c r="AB3" s="6"/>
      <c r="AC3" s="6"/>
      <c r="AD3" s="6"/>
      <c r="AE3" s="6"/>
      <c r="AF3" s="6"/>
      <c r="AG3" s="58"/>
    </row>
    <row r="4" spans="1:33" s="1" customFormat="1" ht="17.25" customHeight="1">
      <c r="A4" s="8"/>
      <c r="B4" s="9"/>
      <c r="C4" s="106" t="s">
        <v>36</v>
      </c>
      <c r="D4" s="46"/>
      <c r="E4" s="43" t="s">
        <v>106</v>
      </c>
      <c r="F4" s="65">
        <v>1</v>
      </c>
      <c r="G4" s="66">
        <v>2</v>
      </c>
      <c r="H4" s="65">
        <v>3</v>
      </c>
      <c r="I4" s="65">
        <v>4</v>
      </c>
      <c r="J4" s="66">
        <v>5</v>
      </c>
      <c r="K4" s="67"/>
      <c r="L4" s="65">
        <v>6</v>
      </c>
      <c r="M4" s="65">
        <v>7</v>
      </c>
      <c r="N4" s="45" t="s">
        <v>42</v>
      </c>
      <c r="O4" s="45" t="s">
        <v>43</v>
      </c>
      <c r="P4" s="45" t="s">
        <v>44</v>
      </c>
      <c r="Q4" s="45" t="s">
        <v>45</v>
      </c>
      <c r="R4" s="13" t="s">
        <v>86</v>
      </c>
      <c r="S4" s="13" t="s">
        <v>87</v>
      </c>
      <c r="T4" s="13" t="s">
        <v>88</v>
      </c>
      <c r="U4" s="13" t="s">
        <v>89</v>
      </c>
      <c r="V4" s="45" t="s">
        <v>46</v>
      </c>
      <c r="W4" s="45" t="s">
        <v>47</v>
      </c>
      <c r="X4" s="65">
        <v>8</v>
      </c>
      <c r="Y4" s="66">
        <v>9</v>
      </c>
      <c r="Z4" s="67"/>
      <c r="AA4" s="65">
        <v>10</v>
      </c>
      <c r="AB4" s="112" t="s">
        <v>37</v>
      </c>
      <c r="AC4" s="112"/>
      <c r="AD4" s="112"/>
      <c r="AE4" s="112"/>
      <c r="AF4" s="112"/>
      <c r="AG4" s="113"/>
    </row>
    <row r="5" spans="1:33" s="1" customFormat="1" ht="17.25" customHeight="1">
      <c r="A5" s="8"/>
      <c r="B5" s="9"/>
      <c r="C5" s="9"/>
      <c r="D5" s="46"/>
      <c r="E5" s="43" t="s">
        <v>107</v>
      </c>
      <c r="F5" s="44" t="s">
        <v>90</v>
      </c>
      <c r="G5" s="48" t="s">
        <v>53</v>
      </c>
      <c r="H5" s="44" t="s">
        <v>54</v>
      </c>
      <c r="I5" s="44" t="s">
        <v>91</v>
      </c>
      <c r="J5" s="48" t="s">
        <v>92</v>
      </c>
      <c r="K5" s="68" t="s">
        <v>93</v>
      </c>
      <c r="L5" s="44" t="s">
        <v>67</v>
      </c>
      <c r="M5" s="44" t="s">
        <v>68</v>
      </c>
      <c r="N5" s="44" t="s">
        <v>94</v>
      </c>
      <c r="O5" s="44" t="s">
        <v>95</v>
      </c>
      <c r="P5" s="44" t="s">
        <v>72</v>
      </c>
      <c r="Q5" s="44" t="s">
        <v>96</v>
      </c>
      <c r="R5" s="44" t="s">
        <v>97</v>
      </c>
      <c r="S5" s="44" t="s">
        <v>98</v>
      </c>
      <c r="T5" s="44" t="s">
        <v>99</v>
      </c>
      <c r="U5" s="44" t="s">
        <v>100</v>
      </c>
      <c r="V5" s="44" t="s">
        <v>101</v>
      </c>
      <c r="W5" s="44" t="s">
        <v>100</v>
      </c>
      <c r="X5" s="44" t="s">
        <v>102</v>
      </c>
      <c r="Y5" s="44" t="s">
        <v>103</v>
      </c>
      <c r="Z5" s="68"/>
      <c r="AA5" s="44" t="s">
        <v>100</v>
      </c>
      <c r="AB5" s="70">
        <v>1</v>
      </c>
      <c r="AC5" s="71">
        <v>2</v>
      </c>
      <c r="AD5" s="71">
        <v>3</v>
      </c>
      <c r="AE5" s="71">
        <v>4</v>
      </c>
      <c r="AF5" s="71">
        <v>5</v>
      </c>
      <c r="AG5" s="72"/>
    </row>
    <row r="6" spans="1:33" s="1" customFormat="1" ht="17.25" customHeight="1">
      <c r="A6" s="108" t="s">
        <v>41</v>
      </c>
      <c r="B6" s="109"/>
      <c r="C6" s="109"/>
      <c r="D6" s="46"/>
      <c r="E6" s="43" t="s">
        <v>108</v>
      </c>
      <c r="F6" s="13"/>
      <c r="G6" s="51"/>
      <c r="H6" s="13"/>
      <c r="I6" s="13"/>
      <c r="J6" s="51"/>
      <c r="K6" s="44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44" t="s">
        <v>104</v>
      </c>
      <c r="AA6" s="13"/>
      <c r="AB6" s="47" t="s">
        <v>109</v>
      </c>
      <c r="AC6" s="44" t="s">
        <v>110</v>
      </c>
      <c r="AD6" s="44" t="s">
        <v>111</v>
      </c>
      <c r="AE6" s="44" t="s">
        <v>112</v>
      </c>
      <c r="AF6" s="44" t="s">
        <v>100</v>
      </c>
      <c r="AG6" s="73" t="s">
        <v>38</v>
      </c>
    </row>
    <row r="7" spans="1:33" s="1" customFormat="1" ht="17.25" customHeight="1">
      <c r="A7" s="107"/>
      <c r="B7" s="11"/>
      <c r="C7" s="11"/>
      <c r="D7" s="67"/>
      <c r="E7" s="14"/>
      <c r="F7" s="14"/>
      <c r="G7" s="69"/>
      <c r="H7" s="14"/>
      <c r="I7" s="14"/>
      <c r="J7" s="6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67"/>
      <c r="AC7" s="14"/>
      <c r="AD7" s="14"/>
      <c r="AE7" s="14"/>
      <c r="AF7" s="14"/>
      <c r="AG7" s="74"/>
    </row>
    <row r="8" spans="1:33" s="89" customFormat="1" ht="11.25" customHeight="1">
      <c r="A8" s="99"/>
      <c r="B8" s="100"/>
      <c r="C8" s="4"/>
      <c r="D8" s="91"/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3"/>
    </row>
    <row r="9" spans="1:33" s="89" customFormat="1" ht="15.75" customHeight="1">
      <c r="A9" s="84" t="s">
        <v>1</v>
      </c>
      <c r="B9" s="85"/>
      <c r="C9" s="85"/>
      <c r="D9" s="86"/>
      <c r="E9" s="16">
        <f aca="true" t="shared" si="0" ref="E9:AG9">E25+E34</f>
        <v>110445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110445</v>
      </c>
      <c r="N9" s="16">
        <f t="shared" si="0"/>
        <v>0</v>
      </c>
      <c r="O9" s="16">
        <f t="shared" si="0"/>
        <v>0</v>
      </c>
      <c r="P9" s="16">
        <f t="shared" si="0"/>
        <v>110439</v>
      </c>
      <c r="Q9" s="16">
        <f t="shared" si="0"/>
        <v>6</v>
      </c>
      <c r="R9" s="16">
        <f t="shared" si="0"/>
        <v>0</v>
      </c>
      <c r="S9" s="16">
        <f t="shared" si="0"/>
        <v>0</v>
      </c>
      <c r="T9" s="16">
        <f t="shared" si="0"/>
        <v>6</v>
      </c>
      <c r="U9" s="16">
        <f t="shared" si="0"/>
        <v>0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110439</v>
      </c>
      <c r="AE9" s="16">
        <f t="shared" si="0"/>
        <v>0</v>
      </c>
      <c r="AF9" s="16">
        <f t="shared" si="0"/>
        <v>0</v>
      </c>
      <c r="AG9" s="87">
        <f t="shared" si="0"/>
        <v>110439</v>
      </c>
    </row>
    <row r="10" spans="1:33" s="89" customFormat="1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87"/>
    </row>
    <row r="11" spans="1:33" s="89" customFormat="1" ht="22.5" customHeight="1">
      <c r="A11" s="90">
        <v>1</v>
      </c>
      <c r="B11" s="4"/>
      <c r="C11" s="92" t="s">
        <v>16</v>
      </c>
      <c r="D11" s="91"/>
      <c r="E11" s="16">
        <v>110439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110439</v>
      </c>
      <c r="N11" s="16">
        <v>0</v>
      </c>
      <c r="O11" s="16">
        <v>0</v>
      </c>
      <c r="P11" s="16">
        <v>110439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110439</v>
      </c>
      <c r="AE11" s="16">
        <v>0</v>
      </c>
      <c r="AF11" s="16">
        <v>0</v>
      </c>
      <c r="AG11" s="87">
        <v>110439</v>
      </c>
    </row>
    <row r="12" spans="1:33" s="89" customFormat="1" ht="22.5" customHeight="1">
      <c r="A12" s="90">
        <v>2</v>
      </c>
      <c r="B12" s="4"/>
      <c r="C12" s="92" t="s">
        <v>17</v>
      </c>
      <c r="D12" s="9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87">
        <v>0</v>
      </c>
    </row>
    <row r="13" spans="1:33" s="89" customFormat="1" ht="22.5" customHeight="1">
      <c r="A13" s="90">
        <v>3</v>
      </c>
      <c r="B13" s="4"/>
      <c r="C13" s="92" t="s">
        <v>18</v>
      </c>
      <c r="D13" s="91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87">
        <v>0</v>
      </c>
    </row>
    <row r="14" spans="1:33" s="89" customFormat="1" ht="22.5" customHeight="1">
      <c r="A14" s="90">
        <v>4</v>
      </c>
      <c r="B14" s="4"/>
      <c r="C14" s="92" t="s">
        <v>19</v>
      </c>
      <c r="D14" s="91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87">
        <v>0</v>
      </c>
    </row>
    <row r="15" spans="1:33" s="89" customFormat="1" ht="22.5" customHeight="1">
      <c r="A15" s="90">
        <v>5</v>
      </c>
      <c r="B15" s="4"/>
      <c r="C15" s="92" t="s">
        <v>20</v>
      </c>
      <c r="D15" s="91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87">
        <v>0</v>
      </c>
    </row>
    <row r="16" spans="1:33" s="89" customFormat="1" ht="22.5" customHeight="1">
      <c r="A16" s="90">
        <v>6</v>
      </c>
      <c r="B16" s="4"/>
      <c r="C16" s="92" t="s">
        <v>21</v>
      </c>
      <c r="D16" s="91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87">
        <v>0</v>
      </c>
    </row>
    <row r="17" spans="1:33" s="89" customFormat="1" ht="22.5" customHeight="1">
      <c r="A17" s="90">
        <v>7</v>
      </c>
      <c r="B17" s="4"/>
      <c r="C17" s="92" t="s">
        <v>22</v>
      </c>
      <c r="D17" s="91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87">
        <v>0</v>
      </c>
    </row>
    <row r="18" spans="1:33" s="89" customFormat="1" ht="22.5" customHeight="1">
      <c r="A18" s="90">
        <v>8</v>
      </c>
      <c r="B18" s="4"/>
      <c r="C18" s="92" t="s">
        <v>23</v>
      </c>
      <c r="D18" s="91"/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87">
        <v>0</v>
      </c>
    </row>
    <row r="19" spans="1:33" s="89" customFormat="1" ht="22.5" customHeight="1">
      <c r="A19" s="90">
        <v>9</v>
      </c>
      <c r="B19" s="4"/>
      <c r="C19" s="92" t="s">
        <v>24</v>
      </c>
      <c r="D19" s="91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87">
        <v>0</v>
      </c>
    </row>
    <row r="20" spans="1:33" s="89" customFormat="1" ht="22.5" customHeight="1">
      <c r="A20" s="90">
        <v>10</v>
      </c>
      <c r="B20" s="4"/>
      <c r="C20" s="92" t="s">
        <v>25</v>
      </c>
      <c r="D20" s="91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87">
        <v>0</v>
      </c>
    </row>
    <row r="21" spans="1:33" s="89" customFormat="1" ht="22.5" customHeight="1">
      <c r="A21" s="90">
        <v>11</v>
      </c>
      <c r="B21" s="4"/>
      <c r="C21" s="92" t="s">
        <v>26</v>
      </c>
      <c r="D21" s="91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87">
        <v>0</v>
      </c>
    </row>
    <row r="22" spans="1:33" s="89" customFormat="1" ht="22.5" customHeight="1">
      <c r="A22" s="90">
        <v>12</v>
      </c>
      <c r="B22" s="4"/>
      <c r="C22" s="92" t="s">
        <v>27</v>
      </c>
      <c r="D22" s="91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87">
        <v>0</v>
      </c>
    </row>
    <row r="23" spans="1:33" s="89" customFormat="1" ht="22.5" customHeight="1">
      <c r="A23" s="90">
        <v>13</v>
      </c>
      <c r="B23" s="4"/>
      <c r="C23" s="92" t="s">
        <v>28</v>
      </c>
      <c r="D23" s="91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87">
        <v>0</v>
      </c>
    </row>
    <row r="24" spans="1:33" s="89" customFormat="1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87"/>
    </row>
    <row r="25" spans="1:33" s="89" customFormat="1" ht="15.75" customHeight="1">
      <c r="A25" s="84" t="s">
        <v>2</v>
      </c>
      <c r="B25" s="85"/>
      <c r="C25" s="85"/>
      <c r="D25" s="86"/>
      <c r="E25" s="16">
        <f aca="true" t="shared" si="1" ref="E25:AG25">SUM(E11:E23)</f>
        <v>110439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110439</v>
      </c>
      <c r="N25" s="16">
        <f t="shared" si="1"/>
        <v>0</v>
      </c>
      <c r="O25" s="16">
        <f t="shared" si="1"/>
        <v>0</v>
      </c>
      <c r="P25" s="16">
        <f t="shared" si="1"/>
        <v>110439</v>
      </c>
      <c r="Q25" s="16">
        <f t="shared" si="1"/>
        <v>0</v>
      </c>
      <c r="R25" s="16">
        <f t="shared" si="1"/>
        <v>0</v>
      </c>
      <c r="S25" s="16">
        <f t="shared" si="1"/>
        <v>0</v>
      </c>
      <c r="T25" s="16">
        <f t="shared" si="1"/>
        <v>0</v>
      </c>
      <c r="U25" s="16">
        <f t="shared" si="1"/>
        <v>0</v>
      </c>
      <c r="V25" s="16">
        <f t="shared" si="1"/>
        <v>0</v>
      </c>
      <c r="W25" s="16">
        <f t="shared" si="1"/>
        <v>0</v>
      </c>
      <c r="X25" s="16">
        <f t="shared" si="1"/>
        <v>0</v>
      </c>
      <c r="Y25" s="16">
        <f t="shared" si="1"/>
        <v>0</v>
      </c>
      <c r="Z25" s="16">
        <f t="shared" si="1"/>
        <v>0</v>
      </c>
      <c r="AA25" s="16">
        <f t="shared" si="1"/>
        <v>0</v>
      </c>
      <c r="AB25" s="16">
        <f t="shared" si="1"/>
        <v>0</v>
      </c>
      <c r="AC25" s="16">
        <f t="shared" si="1"/>
        <v>0</v>
      </c>
      <c r="AD25" s="16">
        <f t="shared" si="1"/>
        <v>110439</v>
      </c>
      <c r="AE25" s="16">
        <f t="shared" si="1"/>
        <v>0</v>
      </c>
      <c r="AF25" s="16">
        <f t="shared" si="1"/>
        <v>0</v>
      </c>
      <c r="AG25" s="87">
        <f t="shared" si="1"/>
        <v>110439</v>
      </c>
    </row>
    <row r="26" spans="1:33" s="89" customFormat="1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7"/>
    </row>
    <row r="27" spans="1:33" s="89" customFormat="1" ht="22.5" customHeight="1">
      <c r="A27" s="90">
        <v>1</v>
      </c>
      <c r="B27" s="4"/>
      <c r="C27" s="92" t="s">
        <v>29</v>
      </c>
      <c r="D27" s="91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87">
        <v>0</v>
      </c>
    </row>
    <row r="28" spans="1:33" s="89" customFormat="1" ht="22.5" customHeight="1">
      <c r="A28" s="90">
        <v>2</v>
      </c>
      <c r="B28" s="4"/>
      <c r="C28" s="92" t="s">
        <v>30</v>
      </c>
      <c r="D28" s="91"/>
      <c r="E28" s="16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6</v>
      </c>
      <c r="N28" s="16">
        <v>0</v>
      </c>
      <c r="O28" s="16">
        <v>0</v>
      </c>
      <c r="P28" s="16">
        <v>0</v>
      </c>
      <c r="Q28" s="16">
        <v>6</v>
      </c>
      <c r="R28" s="16">
        <v>0</v>
      </c>
      <c r="S28" s="16">
        <v>0</v>
      </c>
      <c r="T28" s="16">
        <v>6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87">
        <v>0</v>
      </c>
    </row>
    <row r="29" spans="1:33" s="89" customFormat="1" ht="22.5" customHeight="1">
      <c r="A29" s="90">
        <v>3</v>
      </c>
      <c r="B29" s="4"/>
      <c r="C29" s="92" t="s">
        <v>31</v>
      </c>
      <c r="D29" s="91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87">
        <v>0</v>
      </c>
    </row>
    <row r="30" spans="1:33" s="89" customFormat="1" ht="22.5" customHeight="1">
      <c r="A30" s="90">
        <v>4</v>
      </c>
      <c r="B30" s="4"/>
      <c r="C30" s="92" t="s">
        <v>0</v>
      </c>
      <c r="D30" s="91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87">
        <v>0</v>
      </c>
    </row>
    <row r="31" spans="1:33" s="89" customFormat="1" ht="22.5" customHeight="1">
      <c r="A31" s="90">
        <v>5</v>
      </c>
      <c r="B31" s="4"/>
      <c r="C31" s="92" t="s">
        <v>32</v>
      </c>
      <c r="D31" s="9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87">
        <v>0</v>
      </c>
    </row>
    <row r="32" spans="1:33" s="89" customFormat="1" ht="22.5" customHeight="1">
      <c r="A32" s="90">
        <v>6</v>
      </c>
      <c r="B32" s="4"/>
      <c r="C32" s="92" t="s">
        <v>33</v>
      </c>
      <c r="D32" s="91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87">
        <v>0</v>
      </c>
    </row>
    <row r="33" spans="1:33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87"/>
    </row>
    <row r="34" spans="1:33" s="89" customFormat="1" ht="15.75" customHeight="1">
      <c r="A34" s="84" t="s">
        <v>35</v>
      </c>
      <c r="B34" s="85"/>
      <c r="C34" s="85"/>
      <c r="D34" s="86"/>
      <c r="E34" s="16">
        <f aca="true" t="shared" si="2" ref="E34:AG34">SUM(E27:E32)</f>
        <v>6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0</v>
      </c>
      <c r="K34" s="16">
        <f t="shared" si="2"/>
        <v>0</v>
      </c>
      <c r="L34" s="16">
        <f t="shared" si="2"/>
        <v>0</v>
      </c>
      <c r="M34" s="16">
        <f t="shared" si="2"/>
        <v>6</v>
      </c>
      <c r="N34" s="16">
        <f t="shared" si="2"/>
        <v>0</v>
      </c>
      <c r="O34" s="16">
        <f t="shared" si="2"/>
        <v>0</v>
      </c>
      <c r="P34" s="16">
        <f t="shared" si="2"/>
        <v>0</v>
      </c>
      <c r="Q34" s="16">
        <f t="shared" si="2"/>
        <v>6</v>
      </c>
      <c r="R34" s="16">
        <f t="shared" si="2"/>
        <v>0</v>
      </c>
      <c r="S34" s="16">
        <f t="shared" si="2"/>
        <v>0</v>
      </c>
      <c r="T34" s="16">
        <f t="shared" si="2"/>
        <v>6</v>
      </c>
      <c r="U34" s="16">
        <f t="shared" si="2"/>
        <v>0</v>
      </c>
      <c r="V34" s="16">
        <f t="shared" si="2"/>
        <v>0</v>
      </c>
      <c r="W34" s="16">
        <f t="shared" si="2"/>
        <v>0</v>
      </c>
      <c r="X34" s="16">
        <f t="shared" si="2"/>
        <v>0</v>
      </c>
      <c r="Y34" s="16">
        <f t="shared" si="2"/>
        <v>0</v>
      </c>
      <c r="Z34" s="16">
        <f t="shared" si="2"/>
        <v>0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</v>
      </c>
      <c r="AE34" s="16">
        <f t="shared" si="2"/>
        <v>0</v>
      </c>
      <c r="AF34" s="16">
        <f t="shared" si="2"/>
        <v>0</v>
      </c>
      <c r="AG34" s="87">
        <f t="shared" si="2"/>
        <v>0</v>
      </c>
    </row>
    <row r="35" spans="1:33" s="89" customFormat="1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96"/>
    </row>
    <row r="36" spans="1:4" s="19" customFormat="1" ht="17.25" customHeight="1">
      <c r="A36" s="97"/>
      <c r="B36" s="97"/>
      <c r="C36" s="97"/>
      <c r="D36" s="97"/>
    </row>
    <row r="37" spans="1:4" s="19" customFormat="1" ht="17.25" customHeight="1">
      <c r="A37" s="97"/>
      <c r="B37" s="97"/>
      <c r="C37" s="97"/>
      <c r="D37" s="97"/>
    </row>
    <row r="38" spans="1:4" s="19" customFormat="1" ht="17.25" customHeight="1">
      <c r="A38" s="97"/>
      <c r="B38" s="97"/>
      <c r="C38" s="97"/>
      <c r="D38" s="97"/>
    </row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2022-02-10T04:56:51Z</cp:lastPrinted>
  <dcterms:created xsi:type="dcterms:W3CDTF">2004-12-29T02:28:16Z</dcterms:created>
  <dcterms:modified xsi:type="dcterms:W3CDTF">2022-03-14T04:26:04Z</dcterms:modified>
  <cp:category/>
  <cp:version/>
  <cp:contentType/>
  <cp:contentStatus/>
</cp:coreProperties>
</file>