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9000水道局\01総務課\経理係\14経営比較分析表\経営比較分析資料（R4.2.下旬予定）\"/>
    </mc:Choice>
  </mc:AlternateContent>
  <workbookProtection workbookAlgorithmName="SHA-512" workbookHashValue="vfMJegDy6UhSOFGUFUEV8yhfeKDbKC6iTQFWnHeMXc02IIHMAZTCSsdQdsnwCJdAwvmluK+cbvuFEQ4mZvdHQA==" workbookSaltValue="PfCfgLmxQx7Ro3r4KZSs/Q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K10" i="5" l="1"/>
  <c r="AS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BC10" i="5"/>
  <c r="BM10" i="5"/>
  <c r="BQ10" i="5"/>
  <c r="CA10" i="5"/>
</calcChain>
</file>

<file path=xl/sharedStrings.xml><?xml version="1.0" encoding="utf-8"?>
<sst xmlns="http://schemas.openxmlformats.org/spreadsheetml/2006/main" count="262" uniqueCount="108">
  <si>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</si>
  <si>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</si>
  <si>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</si>
  <si>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</si>
  <si>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</si>
  <si>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</si>
  <si>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</si>
  <si>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</si>
  <si>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</si>
  <si>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</si>
  <si>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</si>
  <si>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</si>
  <si>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</si>
  <si>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</si>
  <si>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</si>
  <si>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</si>
  <si>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</si>
  <si>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</si>
  <si>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</si>
  <si>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</si>
  <si>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</si>
  <si>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</si>
  <si>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</si>
  <si>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</si>
  <si>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</si>
  <si>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</si>
  <si>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</si>
  <si>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</si>
  <si>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</si>
  <si>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</si>
  <si>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</si>
  <si>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</si>
  <si>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</si>
  <si>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</si>
  <si>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</si>
  <si>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</si>
  <si>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</si>
  <si>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</si>
  <si>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</si>
  <si>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</si>
  <si>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</si>
  <si>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</si>
  <si>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</si>
  <si>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</si>
  <si>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</si>
  <si>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</si>
  <si>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</si>
  <si>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</si>
  <si>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</si>
  <si>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</si>
  <si>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</si>
  <si>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</si>
  <si>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</si>
  <si>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</si>
  <si>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</si>
  <si>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</si>
  <si>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</si>
  <si>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</si>
  <si>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</si>
  <si>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</si>
  <si>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</si>
  <si>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</si>
  <si>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</si>
  <si>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</si>
  <si>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</si>
  <si>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</si>
  <si>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</si>
  <si>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</si>
  <si>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</si>
  <si>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</si>
  <si>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</si>
  <si>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</si>
  <si>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</si>
  <si>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</si>
  <si>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</si>
  <si>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</si>
  <si>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</si>
  <si>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</si>
  <si>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</si>
  <si>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</si>
  <si>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</si>
  <si>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</si>
  <si>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</si>
  <si>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</si>
  <si>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</si>
  <si>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</si>
  <si>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</si>
  <si>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</si>
  <si>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</si>
  <si>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352080</t>
  </si>
  <si>
    <t>46</t>
  </si>
  <si>
    <t>02</t>
  </si>
  <si>
    <t>0</t>
  </si>
  <si>
    <t>000</t>
  </si>
  <si>
    <t>山口県　岩国市</t>
  </si>
  <si>
    <t>法適用</t>
  </si>
  <si>
    <t>工業用水道事業</t>
  </si>
  <si>
    <t>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</si>
  <si>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</si>
  <si>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</si>
  <si>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</si>
  <si>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</si>
  <si>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</si>
  <si>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</si>
  <si>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</si>
  <si>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①経常収支比率（％）
　100％以上であり、健全な経営状態を維持しているが、今後、施設の更新により減価償却費が増加し、比率の減少が見込まれる。
③流動比率（％）
　類似団体と比較しても、高い比率を維持しており、支払い能力に問題はない。
⑤料金回収率（％）
　100％を上回る水準を維持しているが、今後は施設更新により減価償却費も増加するため、状況を注視していく必要がある。
⑥給水原価（円）
　今後は施設更新による減価償却費の増加により、給水原価の増加が見込まれる。
⑦施設利用率（％）、⑧契約率（％）
　施設利用率、契約率ともに類似団体と比較して低く、また、現時点で企業の新規参入や契約水量が増量する予定もないため、施設の適切な規模へのダウンサイジング化等の検討が必要である。</t>
    <rPh sb="1" eb="3">
      <t>ケイジョウ</t>
    </rPh>
    <rPh sb="3" eb="5">
      <t>シュウシ</t>
    </rPh>
    <rPh sb="5" eb="7">
      <t>ヒリツ</t>
    </rPh>
    <rPh sb="16" eb="18">
      <t>イジョウ</t>
    </rPh>
    <rPh sb="38" eb="40">
      <t>コンゴ</t>
    </rPh>
    <rPh sb="41" eb="43">
      <t>シセツ</t>
    </rPh>
    <rPh sb="44" eb="46">
      <t>コウシン</t>
    </rPh>
    <rPh sb="49" eb="54">
      <t>ゲンカショウキャクヒ</t>
    </rPh>
    <rPh sb="55" eb="57">
      <t>ゾウカ</t>
    </rPh>
    <rPh sb="59" eb="61">
      <t>ヒリツ</t>
    </rPh>
    <rPh sb="62" eb="64">
      <t>ゲンショウ</t>
    </rPh>
    <rPh sb="65" eb="67">
      <t>ミコ</t>
    </rPh>
    <rPh sb="73" eb="75">
      <t>リュウドウ</t>
    </rPh>
    <rPh sb="75" eb="77">
      <t>ヒリツ</t>
    </rPh>
    <rPh sb="82" eb="84">
      <t>ルイジ</t>
    </rPh>
    <rPh sb="84" eb="86">
      <t>ダンタイ</t>
    </rPh>
    <rPh sb="87" eb="89">
      <t>ヒカク</t>
    </rPh>
    <rPh sb="93" eb="94">
      <t>タカ</t>
    </rPh>
    <rPh sb="95" eb="97">
      <t>ヒリツ</t>
    </rPh>
    <rPh sb="98" eb="100">
      <t>イジ</t>
    </rPh>
    <rPh sb="105" eb="107">
      <t>シハラ</t>
    </rPh>
    <rPh sb="108" eb="110">
      <t>ノウリョク</t>
    </rPh>
    <rPh sb="111" eb="113">
      <t>モンダイ</t>
    </rPh>
    <rPh sb="119" eb="121">
      <t>リョウキン</t>
    </rPh>
    <rPh sb="121" eb="123">
      <t>カイシュウ</t>
    </rPh>
    <rPh sb="123" eb="124">
      <t>リツ</t>
    </rPh>
    <rPh sb="134" eb="136">
      <t>ウワマワ</t>
    </rPh>
    <rPh sb="137" eb="139">
      <t>スイジュン</t>
    </rPh>
    <rPh sb="140" eb="142">
      <t>イジ</t>
    </rPh>
    <rPh sb="148" eb="150">
      <t>コンゴ</t>
    </rPh>
    <rPh sb="151" eb="153">
      <t>シセツ</t>
    </rPh>
    <rPh sb="153" eb="155">
      <t>コウシン</t>
    </rPh>
    <rPh sb="158" eb="163">
      <t>ゲンカショウキャクヒ</t>
    </rPh>
    <rPh sb="164" eb="166">
      <t>ゾウカ</t>
    </rPh>
    <rPh sb="171" eb="173">
      <t>ジョウキョウ</t>
    </rPh>
    <rPh sb="174" eb="176">
      <t>チュウシ</t>
    </rPh>
    <rPh sb="180" eb="182">
      <t>ヒツヨウ</t>
    </rPh>
    <rPh sb="188" eb="190">
      <t>キュウスイ</t>
    </rPh>
    <rPh sb="190" eb="192">
      <t>ゲンカ</t>
    </rPh>
    <rPh sb="193" eb="194">
      <t>エン</t>
    </rPh>
    <rPh sb="197" eb="199">
      <t>コンゴ</t>
    </rPh>
    <rPh sb="200" eb="202">
      <t>シセツ</t>
    </rPh>
    <rPh sb="202" eb="204">
      <t>コウシン</t>
    </rPh>
    <rPh sb="207" eb="212">
      <t>ゲンカショウキャクヒ</t>
    </rPh>
    <rPh sb="213" eb="215">
      <t>ゾウカ</t>
    </rPh>
    <rPh sb="219" eb="221">
      <t>キュウスイ</t>
    </rPh>
    <rPh sb="221" eb="223">
      <t>ゲンカ</t>
    </rPh>
    <rPh sb="224" eb="226">
      <t>ゾウカ</t>
    </rPh>
    <rPh sb="227" eb="229">
      <t>ミコ</t>
    </rPh>
    <rPh sb="235" eb="237">
      <t>シセツ</t>
    </rPh>
    <rPh sb="237" eb="239">
      <t>リヨウ</t>
    </rPh>
    <rPh sb="239" eb="240">
      <t>リツ</t>
    </rPh>
    <rPh sb="245" eb="248">
      <t>ケイヤクリツ</t>
    </rPh>
    <rPh sb="253" eb="255">
      <t>シセツ</t>
    </rPh>
    <rPh sb="255" eb="257">
      <t>リヨウ</t>
    </rPh>
    <rPh sb="257" eb="258">
      <t>リツ</t>
    </rPh>
    <rPh sb="259" eb="261">
      <t>ケイヤク</t>
    </rPh>
    <rPh sb="261" eb="262">
      <t>リツ</t>
    </rPh>
    <rPh sb="265" eb="269">
      <t>ルイジダンタイ</t>
    </rPh>
    <rPh sb="270" eb="272">
      <t>ヒカク</t>
    </rPh>
    <rPh sb="274" eb="275">
      <t>ヒク</t>
    </rPh>
    <rPh sb="280" eb="283">
      <t>ゲンジテン</t>
    </rPh>
    <rPh sb="284" eb="286">
      <t>キギョウ</t>
    </rPh>
    <rPh sb="287" eb="289">
      <t>シンキ</t>
    </rPh>
    <rPh sb="289" eb="291">
      <t>サンニュウ</t>
    </rPh>
    <rPh sb="292" eb="294">
      <t>ケイヤク</t>
    </rPh>
    <rPh sb="297" eb="299">
      <t>ゾウリョウ</t>
    </rPh>
    <rPh sb="301" eb="303">
      <t>ヨテイ</t>
    </rPh>
    <rPh sb="309" eb="311">
      <t>シセツ</t>
    </rPh>
    <rPh sb="312" eb="314">
      <t>テキセツ</t>
    </rPh>
    <rPh sb="315" eb="317">
      <t>キボ</t>
    </rPh>
    <phoneticPr fontId="5"/>
  </si>
  <si>
    <t>　管路総延長約17kmに対し、法定耐用年数を経過した管路延長は約15kmと、事業創設期の施設がほとんどを占めている。また、老朽化により、ここ数年は漏水事故が多発している。
　今後は、管路施設の更新事業に着手し、緊急性及び重要性の高いものから順次更新していく予定である。</t>
    <rPh sb="38" eb="40">
      <t>ジギョウ</t>
    </rPh>
    <rPh sb="40" eb="43">
      <t>ソウセツキ</t>
    </rPh>
    <rPh sb="44" eb="46">
      <t>シセツ</t>
    </rPh>
    <rPh sb="52" eb="53">
      <t>シ</t>
    </rPh>
    <rPh sb="61" eb="64">
      <t>ロウキュウカ</t>
    </rPh>
    <rPh sb="70" eb="72">
      <t>スウネン</t>
    </rPh>
    <rPh sb="73" eb="75">
      <t>ロウスイ</t>
    </rPh>
    <rPh sb="75" eb="77">
      <t>ジコ</t>
    </rPh>
    <rPh sb="78" eb="80">
      <t>タハツ</t>
    </rPh>
    <rPh sb="87" eb="89">
      <t>コンゴ</t>
    </rPh>
    <rPh sb="91" eb="93">
      <t>カンロ</t>
    </rPh>
    <rPh sb="93" eb="95">
      <t>シセツ</t>
    </rPh>
    <rPh sb="96" eb="98">
      <t>コウシン</t>
    </rPh>
    <rPh sb="98" eb="100">
      <t>ジギョウ</t>
    </rPh>
    <rPh sb="101" eb="103">
      <t>チャクシュ</t>
    </rPh>
    <rPh sb="105" eb="108">
      <t>キンキュウセイ</t>
    </rPh>
    <rPh sb="108" eb="109">
      <t>オヨ</t>
    </rPh>
    <rPh sb="110" eb="113">
      <t>ジュウヨウセイ</t>
    </rPh>
    <rPh sb="114" eb="115">
      <t>タカ</t>
    </rPh>
    <rPh sb="120" eb="122">
      <t>ジュンジ</t>
    </rPh>
    <rPh sb="122" eb="124">
      <t>コウシン</t>
    </rPh>
    <rPh sb="128" eb="130">
      <t>ヨテイ</t>
    </rPh>
    <phoneticPr fontId="5"/>
  </si>
  <si>
    <t>　岩国市の工業用水道は通水開始から40年以上が経過し、施設の大半が老朽化し更新時期を迎えているため、今後は、優先順位の高いものから順次、施設更新を行う予定である。
　また、収益面では給水先企業の撤退や、事業規模の縮小により、給水収益が減少しているため、料金水準の見直しの検討や、更なる効率的な経営を目指す必要がある。</t>
    <rPh sb="1" eb="3">
      <t>イワクニ</t>
    </rPh>
    <rPh sb="3" eb="4">
      <t>シ</t>
    </rPh>
    <rPh sb="5" eb="8">
      <t>コウギョウヨウ</t>
    </rPh>
    <rPh sb="8" eb="10">
      <t>スイドウ</t>
    </rPh>
    <rPh sb="11" eb="13">
      <t>ツウスイ</t>
    </rPh>
    <rPh sb="13" eb="15">
      <t>カイシ</t>
    </rPh>
    <rPh sb="19" eb="20">
      <t>ネン</t>
    </rPh>
    <rPh sb="20" eb="22">
      <t>イジョウ</t>
    </rPh>
    <rPh sb="23" eb="25">
      <t>ケイカ</t>
    </rPh>
    <rPh sb="27" eb="29">
      <t>シセツ</t>
    </rPh>
    <rPh sb="30" eb="32">
      <t>タイハン</t>
    </rPh>
    <rPh sb="33" eb="36">
      <t>ロウキュウカ</t>
    </rPh>
    <rPh sb="37" eb="39">
      <t>コウシン</t>
    </rPh>
    <rPh sb="39" eb="41">
      <t>ジキ</t>
    </rPh>
    <rPh sb="42" eb="43">
      <t>ムカ</t>
    </rPh>
    <rPh sb="50" eb="52">
      <t>コンゴ</t>
    </rPh>
    <rPh sb="54" eb="56">
      <t>ユウセン</t>
    </rPh>
    <rPh sb="56" eb="58">
      <t>ジュンイ</t>
    </rPh>
    <rPh sb="59" eb="60">
      <t>タカ</t>
    </rPh>
    <rPh sb="65" eb="67">
      <t>ジュンジ</t>
    </rPh>
    <rPh sb="68" eb="70">
      <t>シセツ</t>
    </rPh>
    <rPh sb="70" eb="72">
      <t>コウシン</t>
    </rPh>
    <rPh sb="73" eb="74">
      <t>オコナ</t>
    </rPh>
    <rPh sb="75" eb="77">
      <t>ヨテイ</t>
    </rPh>
    <rPh sb="86" eb="88">
      <t>シュウエキ</t>
    </rPh>
    <rPh sb="88" eb="89">
      <t>メン</t>
    </rPh>
    <rPh sb="91" eb="93">
      <t>キュウスイ</t>
    </rPh>
    <rPh sb="93" eb="94">
      <t>サキ</t>
    </rPh>
    <rPh sb="94" eb="96">
      <t>キギョウ</t>
    </rPh>
    <rPh sb="97" eb="99">
      <t>テッタイ</t>
    </rPh>
    <rPh sb="101" eb="103">
      <t>ジギョウ</t>
    </rPh>
    <rPh sb="103" eb="105">
      <t>キボ</t>
    </rPh>
    <rPh sb="106" eb="108">
      <t>シュクショウ</t>
    </rPh>
    <rPh sb="112" eb="114">
      <t>キュウスイ</t>
    </rPh>
    <rPh sb="114" eb="116">
      <t>シュウエキ</t>
    </rPh>
    <rPh sb="117" eb="119">
      <t>ゲンショウ</t>
    </rPh>
    <rPh sb="126" eb="128">
      <t>リョウキン</t>
    </rPh>
    <rPh sb="128" eb="130">
      <t>スイジュン</t>
    </rPh>
    <rPh sb="131" eb="133">
      <t>ミナオ</t>
    </rPh>
    <rPh sb="135" eb="137">
      <t>ケントウ</t>
    </rPh>
    <rPh sb="139" eb="140">
      <t>サラ</t>
    </rPh>
    <rPh sb="142" eb="145">
      <t>コウリツテキ</t>
    </rPh>
    <rPh sb="146" eb="148">
      <t>ケイエイ</t>
    </rPh>
    <rPh sb="149" eb="151">
      <t>メザ</t>
    </rPh>
    <rPh sb="152" eb="154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</si>
</sst>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74.650000000000006</c:v>
                </c:pt>
                <c:pt idx="1">
                  <c:v>75.8</c:v>
                </c:pt>
                <c:pt idx="2">
                  <c:v>74.45</c:v>
                </c:pt>
                <c:pt idx="3">
                  <c:v>74.83</c:v>
                </c:pt>
                <c:pt idx="4">
                  <c:v>71.16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F-4A93-9CE8-70E978362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51.15</c:v>
                </c:pt>
                <c:pt idx="1">
                  <c:v>52.15</c:v>
                </c:pt>
                <c:pt idx="2">
                  <c:v>52.21</c:v>
                </c:pt>
                <c:pt idx="3">
                  <c:v>54.51</c:v>
                </c:pt>
                <c:pt idx="4">
                  <c:v>55.38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F-4A93-9CE8-70E978362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8-474A-B978-FBFCF18D2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83.56</c:v>
                </c:pt>
                <c:pt idx="1">
                  <c:v>82.78</c:v>
                </c:pt>
                <c:pt idx="2">
                  <c:v>79.27</c:v>
                </c:pt>
                <c:pt idx="3">
                  <c:v>75.56</c:v>
                </c:pt>
                <c:pt idx="4">
                  <c:v>68.38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8-474A-B978-FBFCF18D2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118.54</c:v>
                </c:pt>
                <c:pt idx="1">
                  <c:v>105.84</c:v>
                </c:pt>
                <c:pt idx="2">
                  <c:v>119.04</c:v>
                </c:pt>
                <c:pt idx="3">
                  <c:v>122.93</c:v>
                </c:pt>
                <c:pt idx="4">
                  <c:v>111.36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4-4594-A918-DA0BC0B2D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109.99</c:v>
                </c:pt>
                <c:pt idx="1">
                  <c:v>109.1</c:v>
                </c:pt>
                <c:pt idx="2">
                  <c:v>108.18</c:v>
                </c:pt>
                <c:pt idx="3">
                  <c:v>114.99</c:v>
                </c:pt>
                <c:pt idx="4">
                  <c:v>110.04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4-4594-A918-DA0BC0B2D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87.82</c:v>
                </c:pt>
                <c:pt idx="1">
                  <c:v>87.82</c:v>
                </c:pt>
                <c:pt idx="2">
                  <c:v>87.82</c:v>
                </c:pt>
                <c:pt idx="3">
                  <c:v>85.53</c:v>
                </c:pt>
                <c:pt idx="4">
                  <c:v>85.34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A-40EF-9091-A2A8D7847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20.8</c:v>
                </c:pt>
                <c:pt idx="1">
                  <c:v>29.43</c:v>
                </c:pt>
                <c:pt idx="2">
                  <c:v>32.03</c:v>
                </c:pt>
                <c:pt idx="3">
                  <c:v>36.58</c:v>
                </c:pt>
                <c:pt idx="4">
                  <c:v>40.880000000000003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AA-40EF-9091-A2A8D7847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2-4D11-8C0F-E764CC315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0.11</c:v>
                </c:pt>
                <c:pt idx="1">
                  <c:v>0.11</c:v>
                </c:pt>
                <c:pt idx="2">
                  <c:v>0.11</c:v>
                </c:pt>
                <c:pt idx="3">
                  <c:v>0.36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E2-4D11-8C0F-E764CC315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2114.5100000000002</c:v>
                </c:pt>
                <c:pt idx="1">
                  <c:v>1827.16</c:v>
                </c:pt>
                <c:pt idx="2">
                  <c:v>1383.92</c:v>
                </c:pt>
                <c:pt idx="3">
                  <c:v>3846.45</c:v>
                </c:pt>
                <c:pt idx="4">
                  <c:v>1227.1600000000001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7-4A1C-A998-97196B9BF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688.41</c:v>
                </c:pt>
                <c:pt idx="1">
                  <c:v>649.91999999999996</c:v>
                </c:pt>
                <c:pt idx="2">
                  <c:v>680.22</c:v>
                </c:pt>
                <c:pt idx="3">
                  <c:v>786.06</c:v>
                </c:pt>
                <c:pt idx="4">
                  <c:v>771.18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07-4A1C-A998-97196B9BF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9.1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C-4F48-AC75-EBFAE9E55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505.25</c:v>
                </c:pt>
                <c:pt idx="1">
                  <c:v>531.53</c:v>
                </c:pt>
                <c:pt idx="2">
                  <c:v>504.73</c:v>
                </c:pt>
                <c:pt idx="3">
                  <c:v>450.91</c:v>
                </c:pt>
                <c:pt idx="4">
                  <c:v>444.01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DC-4F48-AC75-EBFAE9E55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111.8</c:v>
                </c:pt>
                <c:pt idx="1">
                  <c:v>101.54</c:v>
                </c:pt>
                <c:pt idx="2">
                  <c:v>113.99</c:v>
                </c:pt>
                <c:pt idx="3">
                  <c:v>122.58</c:v>
                </c:pt>
                <c:pt idx="4">
                  <c:v>110.57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C-421E-893A-CE02B77D4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93.58</c:v>
                </c:pt>
                <c:pt idx="1">
                  <c:v>93.31</c:v>
                </c:pt>
                <c:pt idx="2">
                  <c:v>92.2</c:v>
                </c:pt>
                <c:pt idx="3">
                  <c:v>103.39</c:v>
                </c:pt>
                <c:pt idx="4">
                  <c:v>96.49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C-421E-893A-CE02B77D4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18.07</c:v>
                </c:pt>
                <c:pt idx="1">
                  <c:v>19.89</c:v>
                </c:pt>
                <c:pt idx="2">
                  <c:v>17.72</c:v>
                </c:pt>
                <c:pt idx="3">
                  <c:v>16.48</c:v>
                </c:pt>
                <c:pt idx="4">
                  <c:v>18.27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A-44D1-9793-DEB1D0871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33.79</c:v>
                </c:pt>
                <c:pt idx="1">
                  <c:v>33.81</c:v>
                </c:pt>
                <c:pt idx="2">
                  <c:v>34.33</c:v>
                </c:pt>
                <c:pt idx="3">
                  <c:v>30.96</c:v>
                </c:pt>
                <c:pt idx="4">
                  <c:v>33.229999999999997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A-44D1-9793-DEB1D0871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17.02</c:v>
                </c:pt>
                <c:pt idx="1">
                  <c:v>17.47</c:v>
                </c:pt>
                <c:pt idx="2">
                  <c:v>17.47</c:v>
                </c:pt>
                <c:pt idx="3">
                  <c:v>14.66</c:v>
                </c:pt>
                <c:pt idx="4">
                  <c:v>13.29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5-4C0F-A242-FF822D928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43.12</c:v>
                </c:pt>
                <c:pt idx="1">
                  <c:v>43.85</c:v>
                </c:pt>
                <c:pt idx="2">
                  <c:v>44.05</c:v>
                </c:pt>
                <c:pt idx="3">
                  <c:v>45.51</c:v>
                </c:pt>
                <c:pt idx="4">
                  <c:v>44.67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5-4C0F-A242-FF822D928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58.66</c:v>
                </c:pt>
                <c:pt idx="1">
                  <c:v>58.66</c:v>
                </c:pt>
                <c:pt idx="2">
                  <c:v>57.61</c:v>
                </c:pt>
                <c:pt idx="3">
                  <c:v>57.61</c:v>
                </c:pt>
                <c:pt idx="4">
                  <c:v>53.43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D-4550-AC78-D3D04A74A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61.62</c:v>
                </c:pt>
                <c:pt idx="1">
                  <c:v>61.64</c:v>
                </c:pt>
                <c:pt idx="2">
                  <c:v>61.85</c:v>
                </c:pt>
                <c:pt idx="3">
                  <c:v>64.14</c:v>
                </c:pt>
                <c:pt idx="4">
                  <c:v>63.89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9D-4550-AC78-D3D04A74A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A5" zoomScaleNormal="100" workbookViewId="0">
      <selection activeCell="TG74" sqref="TG74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</row>
    <row r="3" spans="1:521" ht="9.75" customHeight="1" x14ac:dyDescent="0.15">
      <c r="A3" s="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  <c r="SA3" s="146"/>
      <c r="SB3" s="146"/>
      <c r="SC3" s="146"/>
      <c r="SD3" s="146"/>
      <c r="SE3" s="146"/>
      <c r="SF3" s="146"/>
      <c r="SG3" s="146"/>
      <c r="SH3" s="146"/>
      <c r="SI3" s="146"/>
      <c r="SJ3" s="146"/>
      <c r="SK3" s="146"/>
      <c r="SL3" s="146"/>
      <c r="SM3" s="146"/>
      <c r="SN3" s="146"/>
      <c r="SO3" s="146"/>
      <c r="SP3" s="146"/>
      <c r="SQ3" s="146"/>
      <c r="SR3" s="146"/>
      <c r="SS3" s="146"/>
      <c r="ST3" s="146"/>
      <c r="SU3" s="146"/>
      <c r="SV3" s="146"/>
      <c r="SW3" s="146"/>
      <c r="SX3" s="146"/>
      <c r="SY3" s="146"/>
      <c r="SZ3" s="146"/>
      <c r="TA3" s="146"/>
    </row>
    <row r="4" spans="1:521" ht="9.75" customHeight="1" x14ac:dyDescent="0.15">
      <c r="A4" s="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</row>
    <row r="5" spans="1:521" ht="18.75" customHeight="1" x14ac:dyDescent="0.15">
      <c r="A5" s="2"/>
      <c r="B5" s="147" t="str">
        <f>データ!H7</f>
        <v>山口県　岩国市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9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  <c r="KO6" s="150"/>
      <c r="KP6" s="150"/>
      <c r="KQ6" s="150"/>
      <c r="KR6" s="150"/>
      <c r="KS6" s="150"/>
      <c r="KT6" s="150"/>
      <c r="KU6" s="2"/>
      <c r="KV6" s="2"/>
      <c r="KW6" s="3"/>
      <c r="KX6" s="151"/>
      <c r="KY6" s="151"/>
      <c r="KZ6" s="151"/>
      <c r="LA6" s="151"/>
      <c r="LB6" s="151"/>
      <c r="LC6" s="4"/>
      <c r="LD6" s="2"/>
      <c r="LE6" s="2"/>
      <c r="LF6" s="2"/>
      <c r="LG6" s="2"/>
      <c r="LH6" s="2"/>
      <c r="LI6" s="3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2"/>
      <c r="LU6" s="152"/>
      <c r="LV6" s="152"/>
      <c r="LW6" s="152"/>
      <c r="LX6" s="152"/>
      <c r="LY6" s="152"/>
      <c r="LZ6" s="152"/>
      <c r="MA6" s="152"/>
      <c r="MB6" s="152"/>
      <c r="MC6" s="152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1"/>
      <c r="NT6" s="152"/>
      <c r="NU6" s="152"/>
      <c r="NV6" s="152"/>
      <c r="NW6" s="152"/>
      <c r="NX6" s="152"/>
      <c r="NY6" s="152"/>
      <c r="NZ6" s="152"/>
      <c r="OA6" s="152"/>
      <c r="OB6" s="152"/>
      <c r="OC6" s="152"/>
      <c r="OD6" s="152"/>
      <c r="OE6" s="152"/>
      <c r="OF6" s="152"/>
      <c r="OG6" s="152"/>
      <c r="OH6" s="152"/>
      <c r="OI6" s="152"/>
      <c r="OJ6" s="152"/>
      <c r="OK6" s="152"/>
      <c r="OL6" s="152"/>
      <c r="OM6" s="152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2"/>
      <c r="QN6" s="152"/>
      <c r="QO6" s="152"/>
      <c r="QP6" s="152"/>
      <c r="QQ6" s="152"/>
      <c r="QR6" s="152"/>
      <c r="QS6" s="152"/>
      <c r="QT6" s="152"/>
      <c r="QU6" s="152"/>
      <c r="QV6" s="152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1" t="s">
        <v>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3"/>
      <c r="CH7" s="141" t="s">
        <v>3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3"/>
      <c r="FN7" s="141" t="s">
        <v>4</v>
      </c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3"/>
      <c r="IT7" s="141" t="s">
        <v>5</v>
      </c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2"/>
      <c r="JW7" s="142"/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2"/>
      <c r="LP7" s="142"/>
      <c r="LQ7" s="142"/>
      <c r="LR7" s="142"/>
      <c r="LS7" s="142"/>
      <c r="LT7" s="142"/>
      <c r="LU7" s="142"/>
      <c r="LV7" s="142"/>
      <c r="LW7" s="142"/>
      <c r="LX7" s="142"/>
      <c r="LY7" s="143"/>
      <c r="LZ7" s="141" t="s">
        <v>6</v>
      </c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2"/>
      <c r="NI7" s="142"/>
      <c r="NJ7" s="142"/>
      <c r="NK7" s="142"/>
      <c r="NL7" s="142"/>
      <c r="NM7" s="142"/>
      <c r="NN7" s="142"/>
      <c r="NO7" s="142"/>
      <c r="NP7" s="142"/>
      <c r="NQ7" s="142"/>
      <c r="NR7" s="142"/>
      <c r="NS7" s="142"/>
      <c r="NT7" s="142"/>
      <c r="NU7" s="142"/>
      <c r="NV7" s="142"/>
      <c r="NW7" s="142"/>
      <c r="NX7" s="142"/>
      <c r="NY7" s="142"/>
      <c r="NZ7" s="142"/>
      <c r="OA7" s="142"/>
      <c r="OB7" s="142"/>
      <c r="OC7" s="142"/>
      <c r="OD7" s="142"/>
      <c r="OE7" s="142"/>
      <c r="OF7" s="142"/>
      <c r="OG7" s="142"/>
      <c r="OH7" s="142"/>
      <c r="OI7" s="142"/>
      <c r="OJ7" s="142"/>
      <c r="OK7" s="142"/>
      <c r="OL7" s="142"/>
      <c r="OM7" s="142"/>
      <c r="ON7" s="142"/>
      <c r="OO7" s="142"/>
      <c r="OP7" s="142"/>
      <c r="OQ7" s="142"/>
      <c r="OR7" s="142"/>
      <c r="OS7" s="142"/>
      <c r="OT7" s="142"/>
      <c r="OU7" s="142"/>
      <c r="OV7" s="142"/>
      <c r="OW7" s="142"/>
      <c r="OX7" s="142"/>
      <c r="OY7" s="142"/>
      <c r="OZ7" s="142"/>
      <c r="PA7" s="142"/>
      <c r="PB7" s="142"/>
      <c r="PC7" s="142"/>
      <c r="PD7" s="142"/>
      <c r="PE7" s="143"/>
      <c r="PF7" s="141" t="s">
        <v>7</v>
      </c>
      <c r="PG7" s="142"/>
      <c r="PH7" s="142"/>
      <c r="PI7" s="142"/>
      <c r="PJ7" s="142"/>
      <c r="PK7" s="142"/>
      <c r="PL7" s="142"/>
      <c r="PM7" s="142"/>
      <c r="PN7" s="142"/>
      <c r="PO7" s="142"/>
      <c r="PP7" s="142"/>
      <c r="PQ7" s="142"/>
      <c r="PR7" s="142"/>
      <c r="PS7" s="142"/>
      <c r="PT7" s="142"/>
      <c r="PU7" s="142"/>
      <c r="PV7" s="142"/>
      <c r="PW7" s="142"/>
      <c r="PX7" s="142"/>
      <c r="PY7" s="142"/>
      <c r="PZ7" s="142"/>
      <c r="QA7" s="142"/>
      <c r="QB7" s="142"/>
      <c r="QC7" s="142"/>
      <c r="QD7" s="142"/>
      <c r="QE7" s="142"/>
      <c r="QF7" s="142"/>
      <c r="QG7" s="142"/>
      <c r="QH7" s="142"/>
      <c r="QI7" s="142"/>
      <c r="QJ7" s="142"/>
      <c r="QK7" s="142"/>
      <c r="QL7" s="142"/>
      <c r="QM7" s="142"/>
      <c r="QN7" s="142"/>
      <c r="QO7" s="142"/>
      <c r="QP7" s="142"/>
      <c r="QQ7" s="142"/>
      <c r="QR7" s="142"/>
      <c r="QS7" s="142"/>
      <c r="QT7" s="142"/>
      <c r="QU7" s="142"/>
      <c r="QV7" s="142"/>
      <c r="QW7" s="142"/>
      <c r="QX7" s="142"/>
      <c r="QY7" s="142"/>
      <c r="QZ7" s="142"/>
      <c r="RA7" s="142"/>
      <c r="RB7" s="142"/>
      <c r="RC7" s="142"/>
      <c r="RD7" s="142"/>
      <c r="RE7" s="142"/>
      <c r="RF7" s="142"/>
      <c r="RG7" s="142"/>
      <c r="RH7" s="142"/>
      <c r="RI7" s="142"/>
      <c r="RJ7" s="142"/>
      <c r="RK7" s="142"/>
      <c r="RL7" s="142"/>
      <c r="RM7" s="142"/>
      <c r="RN7" s="142"/>
      <c r="RO7" s="142"/>
      <c r="RP7" s="142"/>
      <c r="RQ7" s="142"/>
      <c r="RR7" s="142"/>
      <c r="RS7" s="142"/>
      <c r="RT7" s="142"/>
      <c r="RU7" s="142"/>
      <c r="RV7" s="142"/>
      <c r="RW7" s="142"/>
      <c r="RX7" s="142"/>
      <c r="RY7" s="142"/>
      <c r="RZ7" s="142"/>
      <c r="SA7" s="142"/>
      <c r="SB7" s="142"/>
      <c r="SC7" s="142"/>
      <c r="SD7" s="142"/>
      <c r="SE7" s="142"/>
      <c r="SF7" s="142"/>
      <c r="SG7" s="142"/>
      <c r="SH7" s="142"/>
      <c r="SI7" s="142"/>
      <c r="SJ7" s="142"/>
      <c r="SK7" s="143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34" t="str">
        <f>データ!I7</f>
        <v>法適用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 t="str">
        <f>データ!J7</f>
        <v>工業用水道事業</v>
      </c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6"/>
      <c r="FN8" s="131">
        <f>データ!K7</f>
        <v>28570</v>
      </c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3"/>
      <c r="IT8" s="134" t="str">
        <f>データ!L7</f>
        <v>小規模</v>
      </c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6"/>
      <c r="LZ8" s="131">
        <f>データ!M7</f>
        <v>1</v>
      </c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3"/>
      <c r="PF8" s="131">
        <f>データ!N7</f>
        <v>3797</v>
      </c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3"/>
      <c r="SL8" s="3"/>
      <c r="SM8" s="139" t="s">
        <v>9</v>
      </c>
      <c r="SN8" s="140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1" t="s">
        <v>11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3"/>
      <c r="CH9" s="141" t="s">
        <v>12</v>
      </c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3"/>
      <c r="FN9" s="141" t="s">
        <v>13</v>
      </c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3"/>
      <c r="IT9" s="141" t="s">
        <v>14</v>
      </c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2"/>
      <c r="JW9" s="142"/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2"/>
      <c r="LP9" s="142"/>
      <c r="LQ9" s="142"/>
      <c r="LR9" s="142"/>
      <c r="LS9" s="142"/>
      <c r="LT9" s="142"/>
      <c r="LU9" s="142"/>
      <c r="LV9" s="142"/>
      <c r="LW9" s="142"/>
      <c r="LX9" s="142"/>
      <c r="LY9" s="143"/>
      <c r="LZ9" s="141" t="s">
        <v>15</v>
      </c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2"/>
      <c r="NI9" s="142"/>
      <c r="NJ9" s="142"/>
      <c r="NK9" s="142"/>
      <c r="NL9" s="142"/>
      <c r="NM9" s="142"/>
      <c r="NN9" s="142"/>
      <c r="NO9" s="142"/>
      <c r="NP9" s="142"/>
      <c r="NQ9" s="142"/>
      <c r="NR9" s="142"/>
      <c r="NS9" s="142"/>
      <c r="NT9" s="142"/>
      <c r="NU9" s="142"/>
      <c r="NV9" s="142"/>
      <c r="NW9" s="142"/>
      <c r="NX9" s="142"/>
      <c r="NY9" s="142"/>
      <c r="NZ9" s="142"/>
      <c r="OA9" s="142"/>
      <c r="OB9" s="142"/>
      <c r="OC9" s="142"/>
      <c r="OD9" s="142"/>
      <c r="OE9" s="142"/>
      <c r="OF9" s="142"/>
      <c r="OG9" s="142"/>
      <c r="OH9" s="142"/>
      <c r="OI9" s="142"/>
      <c r="OJ9" s="142"/>
      <c r="OK9" s="142"/>
      <c r="OL9" s="142"/>
      <c r="OM9" s="142"/>
      <c r="ON9" s="142"/>
      <c r="OO9" s="142"/>
      <c r="OP9" s="142"/>
      <c r="OQ9" s="142"/>
      <c r="OR9" s="142"/>
      <c r="OS9" s="142"/>
      <c r="OT9" s="142"/>
      <c r="OU9" s="142"/>
      <c r="OV9" s="142"/>
      <c r="OW9" s="142"/>
      <c r="OX9" s="142"/>
      <c r="OY9" s="142"/>
      <c r="OZ9" s="142"/>
      <c r="PA9" s="142"/>
      <c r="PB9" s="142"/>
      <c r="PC9" s="142"/>
      <c r="PD9" s="142"/>
      <c r="PE9" s="143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4" t="s">
        <v>16</v>
      </c>
      <c r="SN9" s="145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8" t="str">
        <f>データ!O7</f>
        <v>-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f>データ!P7</f>
        <v>92.8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30"/>
      <c r="FN10" s="131">
        <f>データ!Q7</f>
        <v>12</v>
      </c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3"/>
      <c r="IT10" s="131">
        <f>データ!R7</f>
        <v>15266</v>
      </c>
      <c r="IU10" s="132"/>
      <c r="IV10" s="132"/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2"/>
      <c r="JJ10" s="132"/>
      <c r="JK10" s="132"/>
      <c r="JL10" s="132"/>
      <c r="JM10" s="132"/>
      <c r="JN10" s="132"/>
      <c r="JO10" s="132"/>
      <c r="JP10" s="132"/>
      <c r="JQ10" s="132"/>
      <c r="JR10" s="132"/>
      <c r="JS10" s="132"/>
      <c r="JT10" s="132"/>
      <c r="JU10" s="132"/>
      <c r="JV10" s="132"/>
      <c r="JW10" s="132"/>
      <c r="JX10" s="132"/>
      <c r="JY10" s="132"/>
      <c r="JZ10" s="132"/>
      <c r="KA10" s="132"/>
      <c r="KB10" s="132"/>
      <c r="KC10" s="132"/>
      <c r="KD10" s="132"/>
      <c r="KE10" s="132"/>
      <c r="KF10" s="132"/>
      <c r="KG10" s="132"/>
      <c r="KH10" s="132"/>
      <c r="KI10" s="132"/>
      <c r="KJ10" s="132"/>
      <c r="KK10" s="132"/>
      <c r="KL10" s="132"/>
      <c r="KM10" s="132"/>
      <c r="KN10" s="132"/>
      <c r="KO10" s="132"/>
      <c r="KP10" s="132"/>
      <c r="KQ10" s="132"/>
      <c r="KR10" s="132"/>
      <c r="KS10" s="132"/>
      <c r="KT10" s="132"/>
      <c r="KU10" s="132"/>
      <c r="KV10" s="132"/>
      <c r="KW10" s="132"/>
      <c r="KX10" s="132"/>
      <c r="KY10" s="132"/>
      <c r="KZ10" s="132"/>
      <c r="LA10" s="132"/>
      <c r="LB10" s="132"/>
      <c r="LC10" s="132"/>
      <c r="LD10" s="132"/>
      <c r="LE10" s="132"/>
      <c r="LF10" s="132"/>
      <c r="LG10" s="132"/>
      <c r="LH10" s="132"/>
      <c r="LI10" s="132"/>
      <c r="LJ10" s="132"/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3"/>
      <c r="LZ10" s="134" t="str">
        <f>データ!S7</f>
        <v>自治体職員</v>
      </c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6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7" t="s">
        <v>18</v>
      </c>
      <c r="SN10" s="138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6" t="s">
        <v>20</v>
      </c>
      <c r="SN12" s="126"/>
      <c r="SO12" s="126"/>
      <c r="SP12" s="126"/>
      <c r="SQ12" s="126"/>
      <c r="SR12" s="126"/>
      <c r="SS12" s="126"/>
      <c r="ST12" s="126"/>
      <c r="SU12" s="126"/>
      <c r="SV12" s="126"/>
      <c r="SW12" s="126"/>
      <c r="SX12" s="126"/>
      <c r="SY12" s="126"/>
      <c r="SZ12" s="126"/>
      <c r="TA12" s="12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7"/>
      <c r="SN13" s="127"/>
      <c r="SO13" s="127"/>
      <c r="SP13" s="127"/>
      <c r="SQ13" s="127"/>
      <c r="SR13" s="127"/>
      <c r="SS13" s="127"/>
      <c r="ST13" s="127"/>
      <c r="SU13" s="127"/>
      <c r="SV13" s="127"/>
      <c r="SW13" s="127"/>
      <c r="SX13" s="127"/>
      <c r="SY13" s="127"/>
      <c r="SZ13" s="127"/>
      <c r="TA13" s="127"/>
    </row>
    <row r="14" spans="1:521" ht="13.5" customHeight="1" x14ac:dyDescent="0.15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4" t="s">
        <v>22</v>
      </c>
      <c r="SN14" s="75"/>
      <c r="SO14" s="75"/>
      <c r="SP14" s="75"/>
      <c r="SQ14" s="75"/>
      <c r="SR14" s="75"/>
      <c r="SS14" s="75"/>
      <c r="ST14" s="75"/>
      <c r="SU14" s="75"/>
      <c r="SV14" s="75"/>
      <c r="SW14" s="75"/>
      <c r="SX14" s="75"/>
      <c r="SY14" s="75"/>
      <c r="SZ14" s="75"/>
      <c r="TA14" s="76"/>
    </row>
    <row r="15" spans="1:521" ht="13.5" customHeight="1" x14ac:dyDescent="0.15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77"/>
      <c r="SN15" s="78"/>
      <c r="SO15" s="78"/>
      <c r="SP15" s="78"/>
      <c r="SQ15" s="78"/>
      <c r="SR15" s="78"/>
      <c r="SS15" s="78"/>
      <c r="ST15" s="78"/>
      <c r="SU15" s="78"/>
      <c r="SV15" s="78"/>
      <c r="SW15" s="78"/>
      <c r="SX15" s="78"/>
      <c r="SY15" s="78"/>
      <c r="SZ15" s="78"/>
      <c r="TA15" s="7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0" t="s">
        <v>105</v>
      </c>
      <c r="SN16" s="81"/>
      <c r="SO16" s="81"/>
      <c r="SP16" s="81"/>
      <c r="SQ16" s="81"/>
      <c r="SR16" s="81"/>
      <c r="SS16" s="81"/>
      <c r="ST16" s="81"/>
      <c r="SU16" s="81"/>
      <c r="SV16" s="81"/>
      <c r="SW16" s="81"/>
      <c r="SX16" s="81"/>
      <c r="SY16" s="81"/>
      <c r="SZ16" s="81"/>
      <c r="TA16" s="8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2"/>
      <c r="DW17" s="2"/>
      <c r="DX17" s="2"/>
      <c r="DY17" s="2"/>
      <c r="DZ17" s="2"/>
      <c r="EA17" s="2"/>
      <c r="EB17" s="2"/>
      <c r="EC17" s="2"/>
      <c r="ED17" s="117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9"/>
      <c r="IP17" s="2"/>
      <c r="IQ17" s="2"/>
      <c r="IR17" s="2"/>
      <c r="IS17" s="2"/>
      <c r="IT17" s="2"/>
      <c r="IU17" s="2"/>
      <c r="IV17" s="2"/>
      <c r="IW17" s="2"/>
      <c r="IX17" s="117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9"/>
      <c r="NJ17" s="2"/>
      <c r="NK17" s="2"/>
      <c r="NL17" s="2"/>
      <c r="NM17" s="2"/>
      <c r="NN17" s="2"/>
      <c r="NO17" s="2"/>
      <c r="NP17" s="2"/>
      <c r="NQ17" s="2"/>
      <c r="NR17" s="117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9"/>
      <c r="SD17" s="2"/>
      <c r="SE17" s="2"/>
      <c r="SF17" s="2"/>
      <c r="SG17" s="2"/>
      <c r="SH17" s="2"/>
      <c r="SI17" s="2"/>
      <c r="SJ17" s="2"/>
      <c r="SK17" s="27"/>
      <c r="SL17" s="2"/>
      <c r="SM17" s="80"/>
      <c r="SN17" s="81"/>
      <c r="SO17" s="81"/>
      <c r="SP17" s="81"/>
      <c r="SQ17" s="81"/>
      <c r="SR17" s="81"/>
      <c r="SS17" s="81"/>
      <c r="ST17" s="81"/>
      <c r="SU17" s="81"/>
      <c r="SV17" s="81"/>
      <c r="SW17" s="81"/>
      <c r="SX17" s="81"/>
      <c r="SY17" s="81"/>
      <c r="SZ17" s="81"/>
      <c r="TA17" s="8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2"/>
      <c r="DV18" s="2"/>
      <c r="DW18" s="2"/>
      <c r="DX18" s="2"/>
      <c r="DY18" s="2"/>
      <c r="DZ18" s="2"/>
      <c r="EA18" s="2"/>
      <c r="EB18" s="2"/>
      <c r="EC18" s="2"/>
      <c r="ED18" s="120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2"/>
      <c r="IP18" s="2"/>
      <c r="IQ18" s="2"/>
      <c r="IR18" s="2"/>
      <c r="IS18" s="2"/>
      <c r="IT18" s="2"/>
      <c r="IU18" s="2"/>
      <c r="IV18" s="2"/>
      <c r="IW18" s="2"/>
      <c r="IX18" s="120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1"/>
      <c r="KC18" s="12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1"/>
      <c r="LM18" s="12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121"/>
      <c r="MW18" s="121"/>
      <c r="MX18" s="121"/>
      <c r="MY18" s="121"/>
      <c r="MZ18" s="121"/>
      <c r="NA18" s="121"/>
      <c r="NB18" s="121"/>
      <c r="NC18" s="121"/>
      <c r="ND18" s="121"/>
      <c r="NE18" s="121"/>
      <c r="NF18" s="121"/>
      <c r="NG18" s="121"/>
      <c r="NH18" s="121"/>
      <c r="NI18" s="122"/>
      <c r="NJ18" s="2"/>
      <c r="NK18" s="2"/>
      <c r="NL18" s="2"/>
      <c r="NM18" s="2"/>
      <c r="NN18" s="2"/>
      <c r="NO18" s="2"/>
      <c r="NP18" s="2"/>
      <c r="NQ18" s="2"/>
      <c r="NR18" s="120"/>
      <c r="NS18" s="121"/>
      <c r="NT18" s="121"/>
      <c r="NU18" s="121"/>
      <c r="NV18" s="121"/>
      <c r="NW18" s="121"/>
      <c r="NX18" s="121"/>
      <c r="NY18" s="121"/>
      <c r="NZ18" s="121"/>
      <c r="OA18" s="121"/>
      <c r="OB18" s="121"/>
      <c r="OC18" s="121"/>
      <c r="OD18" s="121"/>
      <c r="OE18" s="121"/>
      <c r="OF18" s="121"/>
      <c r="OG18" s="121"/>
      <c r="OH18" s="121"/>
      <c r="OI18" s="121"/>
      <c r="OJ18" s="121"/>
      <c r="OK18" s="121"/>
      <c r="OL18" s="121"/>
      <c r="OM18" s="121"/>
      <c r="ON18" s="121"/>
      <c r="OO18" s="121"/>
      <c r="OP18" s="121"/>
      <c r="OQ18" s="121"/>
      <c r="OR18" s="121"/>
      <c r="OS18" s="121"/>
      <c r="OT18" s="121"/>
      <c r="OU18" s="121"/>
      <c r="OV18" s="121"/>
      <c r="OW18" s="121"/>
      <c r="OX18" s="121"/>
      <c r="OY18" s="121"/>
      <c r="OZ18" s="121"/>
      <c r="PA18" s="121"/>
      <c r="PB18" s="121"/>
      <c r="PC18" s="121"/>
      <c r="PD18" s="121"/>
      <c r="PE18" s="121"/>
      <c r="PF18" s="121"/>
      <c r="PG18" s="121"/>
      <c r="PH18" s="121"/>
      <c r="PI18" s="121"/>
      <c r="PJ18" s="121"/>
      <c r="PK18" s="121"/>
      <c r="PL18" s="121"/>
      <c r="PM18" s="121"/>
      <c r="PN18" s="121"/>
      <c r="PO18" s="121"/>
      <c r="PP18" s="121"/>
      <c r="PQ18" s="121"/>
      <c r="PR18" s="121"/>
      <c r="PS18" s="121"/>
      <c r="PT18" s="121"/>
      <c r="PU18" s="121"/>
      <c r="PV18" s="121"/>
      <c r="PW18" s="121"/>
      <c r="PX18" s="121"/>
      <c r="PY18" s="121"/>
      <c r="PZ18" s="121"/>
      <c r="QA18" s="121"/>
      <c r="QB18" s="121"/>
      <c r="QC18" s="121"/>
      <c r="QD18" s="121"/>
      <c r="QE18" s="121"/>
      <c r="QF18" s="121"/>
      <c r="QG18" s="121"/>
      <c r="QH18" s="121"/>
      <c r="QI18" s="121"/>
      <c r="QJ18" s="121"/>
      <c r="QK18" s="121"/>
      <c r="QL18" s="121"/>
      <c r="QM18" s="121"/>
      <c r="QN18" s="121"/>
      <c r="QO18" s="121"/>
      <c r="QP18" s="121"/>
      <c r="QQ18" s="121"/>
      <c r="QR18" s="121"/>
      <c r="QS18" s="121"/>
      <c r="QT18" s="121"/>
      <c r="QU18" s="121"/>
      <c r="QV18" s="121"/>
      <c r="QW18" s="121"/>
      <c r="QX18" s="121"/>
      <c r="QY18" s="121"/>
      <c r="QZ18" s="121"/>
      <c r="RA18" s="121"/>
      <c r="RB18" s="121"/>
      <c r="RC18" s="121"/>
      <c r="RD18" s="121"/>
      <c r="RE18" s="121"/>
      <c r="RF18" s="121"/>
      <c r="RG18" s="121"/>
      <c r="RH18" s="121"/>
      <c r="RI18" s="121"/>
      <c r="RJ18" s="121"/>
      <c r="RK18" s="121"/>
      <c r="RL18" s="121"/>
      <c r="RM18" s="121"/>
      <c r="RN18" s="121"/>
      <c r="RO18" s="121"/>
      <c r="RP18" s="121"/>
      <c r="RQ18" s="121"/>
      <c r="RR18" s="121"/>
      <c r="RS18" s="121"/>
      <c r="RT18" s="121"/>
      <c r="RU18" s="121"/>
      <c r="RV18" s="121"/>
      <c r="RW18" s="121"/>
      <c r="RX18" s="121"/>
      <c r="RY18" s="121"/>
      <c r="RZ18" s="121"/>
      <c r="SA18" s="121"/>
      <c r="SB18" s="121"/>
      <c r="SC18" s="122"/>
      <c r="SD18" s="2"/>
      <c r="SE18" s="2"/>
      <c r="SF18" s="2"/>
      <c r="SG18" s="2"/>
      <c r="SH18" s="2"/>
      <c r="SI18" s="2"/>
      <c r="SJ18" s="2"/>
      <c r="SK18" s="27"/>
      <c r="SL18" s="2"/>
      <c r="SM18" s="80"/>
      <c r="SN18" s="81"/>
      <c r="SO18" s="81"/>
      <c r="SP18" s="81"/>
      <c r="SQ18" s="81"/>
      <c r="SR18" s="81"/>
      <c r="SS18" s="81"/>
      <c r="ST18" s="81"/>
      <c r="SU18" s="81"/>
      <c r="SV18" s="81"/>
      <c r="SW18" s="81"/>
      <c r="SX18" s="81"/>
      <c r="SY18" s="81"/>
      <c r="SZ18" s="81"/>
      <c r="TA18" s="8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2"/>
      <c r="DW19" s="2"/>
      <c r="DX19" s="2"/>
      <c r="DY19" s="2"/>
      <c r="DZ19" s="2"/>
      <c r="EA19" s="2"/>
      <c r="EB19" s="2"/>
      <c r="EC19" s="2"/>
      <c r="ED19" s="120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2"/>
      <c r="IP19" s="2"/>
      <c r="IQ19" s="2"/>
      <c r="IR19" s="2"/>
      <c r="IS19" s="2"/>
      <c r="IT19" s="2"/>
      <c r="IU19" s="2"/>
      <c r="IV19" s="2"/>
      <c r="IW19" s="2"/>
      <c r="IX19" s="120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121"/>
      <c r="MW19" s="121"/>
      <c r="MX19" s="121"/>
      <c r="MY19" s="121"/>
      <c r="MZ19" s="121"/>
      <c r="NA19" s="121"/>
      <c r="NB19" s="121"/>
      <c r="NC19" s="121"/>
      <c r="ND19" s="121"/>
      <c r="NE19" s="121"/>
      <c r="NF19" s="121"/>
      <c r="NG19" s="121"/>
      <c r="NH19" s="121"/>
      <c r="NI19" s="122"/>
      <c r="NJ19" s="2"/>
      <c r="NK19" s="2"/>
      <c r="NL19" s="2"/>
      <c r="NM19" s="2"/>
      <c r="NN19" s="2"/>
      <c r="NO19" s="2"/>
      <c r="NP19" s="2"/>
      <c r="NQ19" s="2"/>
      <c r="NR19" s="120"/>
      <c r="NS19" s="121"/>
      <c r="NT19" s="121"/>
      <c r="NU19" s="121"/>
      <c r="NV19" s="121"/>
      <c r="NW19" s="121"/>
      <c r="NX19" s="121"/>
      <c r="NY19" s="121"/>
      <c r="NZ19" s="121"/>
      <c r="OA19" s="121"/>
      <c r="OB19" s="121"/>
      <c r="OC19" s="121"/>
      <c r="OD19" s="121"/>
      <c r="OE19" s="121"/>
      <c r="OF19" s="121"/>
      <c r="OG19" s="121"/>
      <c r="OH19" s="121"/>
      <c r="OI19" s="121"/>
      <c r="OJ19" s="121"/>
      <c r="OK19" s="121"/>
      <c r="OL19" s="121"/>
      <c r="OM19" s="121"/>
      <c r="ON19" s="121"/>
      <c r="OO19" s="121"/>
      <c r="OP19" s="121"/>
      <c r="OQ19" s="121"/>
      <c r="OR19" s="121"/>
      <c r="OS19" s="121"/>
      <c r="OT19" s="121"/>
      <c r="OU19" s="121"/>
      <c r="OV19" s="121"/>
      <c r="OW19" s="121"/>
      <c r="OX19" s="121"/>
      <c r="OY19" s="121"/>
      <c r="OZ19" s="121"/>
      <c r="PA19" s="121"/>
      <c r="PB19" s="121"/>
      <c r="PC19" s="121"/>
      <c r="PD19" s="121"/>
      <c r="PE19" s="121"/>
      <c r="PF19" s="121"/>
      <c r="PG19" s="121"/>
      <c r="PH19" s="121"/>
      <c r="PI19" s="121"/>
      <c r="PJ19" s="121"/>
      <c r="PK19" s="121"/>
      <c r="PL19" s="121"/>
      <c r="PM19" s="121"/>
      <c r="PN19" s="121"/>
      <c r="PO19" s="121"/>
      <c r="PP19" s="121"/>
      <c r="PQ19" s="121"/>
      <c r="PR19" s="121"/>
      <c r="PS19" s="121"/>
      <c r="PT19" s="121"/>
      <c r="PU19" s="121"/>
      <c r="PV19" s="121"/>
      <c r="PW19" s="121"/>
      <c r="PX19" s="121"/>
      <c r="PY19" s="121"/>
      <c r="PZ19" s="121"/>
      <c r="QA19" s="121"/>
      <c r="QB19" s="121"/>
      <c r="QC19" s="121"/>
      <c r="QD19" s="121"/>
      <c r="QE19" s="121"/>
      <c r="QF19" s="121"/>
      <c r="QG19" s="121"/>
      <c r="QH19" s="121"/>
      <c r="QI19" s="121"/>
      <c r="QJ19" s="121"/>
      <c r="QK19" s="121"/>
      <c r="QL19" s="121"/>
      <c r="QM19" s="121"/>
      <c r="QN19" s="121"/>
      <c r="QO19" s="121"/>
      <c r="QP19" s="121"/>
      <c r="QQ19" s="121"/>
      <c r="QR19" s="121"/>
      <c r="QS19" s="121"/>
      <c r="QT19" s="121"/>
      <c r="QU19" s="121"/>
      <c r="QV19" s="121"/>
      <c r="QW19" s="121"/>
      <c r="QX19" s="121"/>
      <c r="QY19" s="121"/>
      <c r="QZ19" s="121"/>
      <c r="RA19" s="121"/>
      <c r="RB19" s="121"/>
      <c r="RC19" s="121"/>
      <c r="RD19" s="121"/>
      <c r="RE19" s="121"/>
      <c r="RF19" s="121"/>
      <c r="RG19" s="121"/>
      <c r="RH19" s="121"/>
      <c r="RI19" s="121"/>
      <c r="RJ19" s="121"/>
      <c r="RK19" s="121"/>
      <c r="RL19" s="121"/>
      <c r="RM19" s="121"/>
      <c r="RN19" s="121"/>
      <c r="RO19" s="121"/>
      <c r="RP19" s="121"/>
      <c r="RQ19" s="121"/>
      <c r="RR19" s="121"/>
      <c r="RS19" s="121"/>
      <c r="RT19" s="121"/>
      <c r="RU19" s="121"/>
      <c r="RV19" s="121"/>
      <c r="RW19" s="121"/>
      <c r="RX19" s="121"/>
      <c r="RY19" s="121"/>
      <c r="RZ19" s="121"/>
      <c r="SA19" s="121"/>
      <c r="SB19" s="121"/>
      <c r="SC19" s="122"/>
      <c r="SD19" s="2"/>
      <c r="SE19" s="2"/>
      <c r="SF19" s="2"/>
      <c r="SG19" s="2"/>
      <c r="SH19" s="2"/>
      <c r="SI19" s="2"/>
      <c r="SJ19" s="2"/>
      <c r="SK19" s="27"/>
      <c r="SL19" s="2"/>
      <c r="SM19" s="80"/>
      <c r="SN19" s="81"/>
      <c r="SO19" s="81"/>
      <c r="SP19" s="81"/>
      <c r="SQ19" s="81"/>
      <c r="SR19" s="81"/>
      <c r="SS19" s="81"/>
      <c r="ST19" s="81"/>
      <c r="SU19" s="81"/>
      <c r="SV19" s="81"/>
      <c r="SW19" s="81"/>
      <c r="SX19" s="81"/>
      <c r="SY19" s="81"/>
      <c r="SZ19" s="81"/>
      <c r="TA19" s="8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2"/>
      <c r="DW20" s="2"/>
      <c r="DX20" s="2"/>
      <c r="DY20" s="2"/>
      <c r="DZ20" s="2"/>
      <c r="EA20" s="2"/>
      <c r="EB20" s="2"/>
      <c r="EC20" s="2"/>
      <c r="ED20" s="120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2"/>
      <c r="IP20" s="2"/>
      <c r="IQ20" s="2"/>
      <c r="IR20" s="2"/>
      <c r="IS20" s="2"/>
      <c r="IT20" s="2"/>
      <c r="IU20" s="2"/>
      <c r="IV20" s="2"/>
      <c r="IW20" s="2"/>
      <c r="IX20" s="120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1"/>
      <c r="KC20" s="12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1"/>
      <c r="LM20" s="12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121"/>
      <c r="MW20" s="121"/>
      <c r="MX20" s="121"/>
      <c r="MY20" s="121"/>
      <c r="MZ20" s="121"/>
      <c r="NA20" s="121"/>
      <c r="NB20" s="121"/>
      <c r="NC20" s="121"/>
      <c r="ND20" s="121"/>
      <c r="NE20" s="121"/>
      <c r="NF20" s="121"/>
      <c r="NG20" s="121"/>
      <c r="NH20" s="121"/>
      <c r="NI20" s="122"/>
      <c r="NJ20" s="2"/>
      <c r="NK20" s="2"/>
      <c r="NL20" s="2"/>
      <c r="NM20" s="2"/>
      <c r="NN20" s="2"/>
      <c r="NO20" s="2"/>
      <c r="NP20" s="2"/>
      <c r="NQ20" s="2"/>
      <c r="NR20" s="120"/>
      <c r="NS20" s="121"/>
      <c r="NT20" s="121"/>
      <c r="NU20" s="121"/>
      <c r="NV20" s="121"/>
      <c r="NW20" s="121"/>
      <c r="NX20" s="121"/>
      <c r="NY20" s="121"/>
      <c r="NZ20" s="121"/>
      <c r="OA20" s="121"/>
      <c r="OB20" s="121"/>
      <c r="OC20" s="121"/>
      <c r="OD20" s="121"/>
      <c r="OE20" s="121"/>
      <c r="OF20" s="121"/>
      <c r="OG20" s="121"/>
      <c r="OH20" s="121"/>
      <c r="OI20" s="121"/>
      <c r="OJ20" s="121"/>
      <c r="OK20" s="121"/>
      <c r="OL20" s="121"/>
      <c r="OM20" s="121"/>
      <c r="ON20" s="121"/>
      <c r="OO20" s="121"/>
      <c r="OP20" s="121"/>
      <c r="OQ20" s="121"/>
      <c r="OR20" s="121"/>
      <c r="OS20" s="121"/>
      <c r="OT20" s="121"/>
      <c r="OU20" s="121"/>
      <c r="OV20" s="121"/>
      <c r="OW20" s="121"/>
      <c r="OX20" s="121"/>
      <c r="OY20" s="121"/>
      <c r="OZ20" s="121"/>
      <c r="PA20" s="121"/>
      <c r="PB20" s="121"/>
      <c r="PC20" s="121"/>
      <c r="PD20" s="121"/>
      <c r="PE20" s="121"/>
      <c r="PF20" s="121"/>
      <c r="PG20" s="121"/>
      <c r="PH20" s="121"/>
      <c r="PI20" s="121"/>
      <c r="PJ20" s="121"/>
      <c r="PK20" s="121"/>
      <c r="PL20" s="121"/>
      <c r="PM20" s="121"/>
      <c r="PN20" s="121"/>
      <c r="PO20" s="121"/>
      <c r="PP20" s="121"/>
      <c r="PQ20" s="121"/>
      <c r="PR20" s="121"/>
      <c r="PS20" s="121"/>
      <c r="PT20" s="121"/>
      <c r="PU20" s="121"/>
      <c r="PV20" s="121"/>
      <c r="PW20" s="121"/>
      <c r="PX20" s="121"/>
      <c r="PY20" s="121"/>
      <c r="PZ20" s="121"/>
      <c r="QA20" s="121"/>
      <c r="QB20" s="121"/>
      <c r="QC20" s="121"/>
      <c r="QD20" s="121"/>
      <c r="QE20" s="121"/>
      <c r="QF20" s="121"/>
      <c r="QG20" s="121"/>
      <c r="QH20" s="121"/>
      <c r="QI20" s="121"/>
      <c r="QJ20" s="121"/>
      <c r="QK20" s="121"/>
      <c r="QL20" s="121"/>
      <c r="QM20" s="121"/>
      <c r="QN20" s="121"/>
      <c r="QO20" s="121"/>
      <c r="QP20" s="121"/>
      <c r="QQ20" s="121"/>
      <c r="QR20" s="121"/>
      <c r="QS20" s="121"/>
      <c r="QT20" s="121"/>
      <c r="QU20" s="121"/>
      <c r="QV20" s="121"/>
      <c r="QW20" s="121"/>
      <c r="QX20" s="121"/>
      <c r="QY20" s="121"/>
      <c r="QZ20" s="121"/>
      <c r="RA20" s="121"/>
      <c r="RB20" s="121"/>
      <c r="RC20" s="121"/>
      <c r="RD20" s="121"/>
      <c r="RE20" s="121"/>
      <c r="RF20" s="121"/>
      <c r="RG20" s="121"/>
      <c r="RH20" s="121"/>
      <c r="RI20" s="121"/>
      <c r="RJ20" s="121"/>
      <c r="RK20" s="121"/>
      <c r="RL20" s="121"/>
      <c r="RM20" s="121"/>
      <c r="RN20" s="121"/>
      <c r="RO20" s="121"/>
      <c r="RP20" s="121"/>
      <c r="RQ20" s="121"/>
      <c r="RR20" s="121"/>
      <c r="RS20" s="121"/>
      <c r="RT20" s="121"/>
      <c r="RU20" s="121"/>
      <c r="RV20" s="121"/>
      <c r="RW20" s="121"/>
      <c r="RX20" s="121"/>
      <c r="RY20" s="121"/>
      <c r="RZ20" s="121"/>
      <c r="SA20" s="121"/>
      <c r="SB20" s="121"/>
      <c r="SC20" s="122"/>
      <c r="SD20" s="2"/>
      <c r="SE20" s="2"/>
      <c r="SF20" s="2"/>
      <c r="SG20" s="2"/>
      <c r="SH20" s="2"/>
      <c r="SI20" s="2"/>
      <c r="SJ20" s="2"/>
      <c r="SK20" s="27"/>
      <c r="SL20" s="2"/>
      <c r="SM20" s="80"/>
      <c r="SN20" s="81"/>
      <c r="SO20" s="81"/>
      <c r="SP20" s="81"/>
      <c r="SQ20" s="81"/>
      <c r="SR20" s="81"/>
      <c r="SS20" s="81"/>
      <c r="ST20" s="81"/>
      <c r="SU20" s="81"/>
      <c r="SV20" s="81"/>
      <c r="SW20" s="81"/>
      <c r="SX20" s="81"/>
      <c r="SY20" s="81"/>
      <c r="SZ20" s="81"/>
      <c r="TA20" s="8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2"/>
      <c r="DV21" s="2"/>
      <c r="DW21" s="2"/>
      <c r="DX21" s="2"/>
      <c r="DY21" s="2"/>
      <c r="DZ21" s="2"/>
      <c r="EA21" s="2"/>
      <c r="EB21" s="2"/>
      <c r="EC21" s="2"/>
      <c r="ED21" s="120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2"/>
      <c r="IP21" s="2"/>
      <c r="IQ21" s="2"/>
      <c r="IR21" s="2"/>
      <c r="IS21" s="2"/>
      <c r="IT21" s="2"/>
      <c r="IU21" s="2"/>
      <c r="IV21" s="2"/>
      <c r="IW21" s="2"/>
      <c r="IX21" s="120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  <c r="NE21" s="121"/>
      <c r="NF21" s="121"/>
      <c r="NG21" s="121"/>
      <c r="NH21" s="121"/>
      <c r="NI21" s="122"/>
      <c r="NJ21" s="2"/>
      <c r="NK21" s="2"/>
      <c r="NL21" s="2"/>
      <c r="NM21" s="2"/>
      <c r="NN21" s="2"/>
      <c r="NO21" s="2"/>
      <c r="NP21" s="2"/>
      <c r="NQ21" s="2"/>
      <c r="NR21" s="120"/>
      <c r="NS21" s="121"/>
      <c r="NT21" s="121"/>
      <c r="NU21" s="121"/>
      <c r="NV21" s="121"/>
      <c r="NW21" s="121"/>
      <c r="NX21" s="121"/>
      <c r="NY21" s="121"/>
      <c r="NZ21" s="121"/>
      <c r="OA21" s="121"/>
      <c r="OB21" s="121"/>
      <c r="OC21" s="121"/>
      <c r="OD21" s="121"/>
      <c r="OE21" s="121"/>
      <c r="OF21" s="121"/>
      <c r="OG21" s="121"/>
      <c r="OH21" s="121"/>
      <c r="OI21" s="121"/>
      <c r="OJ21" s="121"/>
      <c r="OK21" s="121"/>
      <c r="OL21" s="121"/>
      <c r="OM21" s="121"/>
      <c r="ON21" s="121"/>
      <c r="OO21" s="121"/>
      <c r="OP21" s="121"/>
      <c r="OQ21" s="121"/>
      <c r="OR21" s="121"/>
      <c r="OS21" s="121"/>
      <c r="OT21" s="121"/>
      <c r="OU21" s="121"/>
      <c r="OV21" s="121"/>
      <c r="OW21" s="121"/>
      <c r="OX21" s="121"/>
      <c r="OY21" s="121"/>
      <c r="OZ21" s="121"/>
      <c r="PA21" s="121"/>
      <c r="PB21" s="121"/>
      <c r="PC21" s="121"/>
      <c r="PD21" s="121"/>
      <c r="PE21" s="121"/>
      <c r="PF21" s="121"/>
      <c r="PG21" s="121"/>
      <c r="PH21" s="121"/>
      <c r="PI21" s="121"/>
      <c r="PJ21" s="121"/>
      <c r="PK21" s="121"/>
      <c r="PL21" s="121"/>
      <c r="PM21" s="121"/>
      <c r="PN21" s="121"/>
      <c r="PO21" s="121"/>
      <c r="PP21" s="121"/>
      <c r="PQ21" s="121"/>
      <c r="PR21" s="121"/>
      <c r="PS21" s="121"/>
      <c r="PT21" s="121"/>
      <c r="PU21" s="121"/>
      <c r="PV21" s="121"/>
      <c r="PW21" s="121"/>
      <c r="PX21" s="121"/>
      <c r="PY21" s="121"/>
      <c r="PZ21" s="121"/>
      <c r="QA21" s="121"/>
      <c r="QB21" s="121"/>
      <c r="QC21" s="121"/>
      <c r="QD21" s="121"/>
      <c r="QE21" s="121"/>
      <c r="QF21" s="121"/>
      <c r="QG21" s="121"/>
      <c r="QH21" s="121"/>
      <c r="QI21" s="121"/>
      <c r="QJ21" s="121"/>
      <c r="QK21" s="121"/>
      <c r="QL21" s="121"/>
      <c r="QM21" s="121"/>
      <c r="QN21" s="121"/>
      <c r="QO21" s="121"/>
      <c r="QP21" s="121"/>
      <c r="QQ21" s="121"/>
      <c r="QR21" s="121"/>
      <c r="QS21" s="121"/>
      <c r="QT21" s="121"/>
      <c r="QU21" s="121"/>
      <c r="QV21" s="121"/>
      <c r="QW21" s="121"/>
      <c r="QX21" s="121"/>
      <c r="QY21" s="121"/>
      <c r="QZ21" s="121"/>
      <c r="RA21" s="121"/>
      <c r="RB21" s="121"/>
      <c r="RC21" s="121"/>
      <c r="RD21" s="121"/>
      <c r="RE21" s="121"/>
      <c r="RF21" s="121"/>
      <c r="RG21" s="121"/>
      <c r="RH21" s="121"/>
      <c r="RI21" s="121"/>
      <c r="RJ21" s="121"/>
      <c r="RK21" s="121"/>
      <c r="RL21" s="121"/>
      <c r="RM21" s="121"/>
      <c r="RN21" s="121"/>
      <c r="RO21" s="121"/>
      <c r="RP21" s="121"/>
      <c r="RQ21" s="121"/>
      <c r="RR21" s="121"/>
      <c r="RS21" s="121"/>
      <c r="RT21" s="121"/>
      <c r="RU21" s="121"/>
      <c r="RV21" s="121"/>
      <c r="RW21" s="121"/>
      <c r="RX21" s="121"/>
      <c r="RY21" s="121"/>
      <c r="RZ21" s="121"/>
      <c r="SA21" s="121"/>
      <c r="SB21" s="121"/>
      <c r="SC21" s="122"/>
      <c r="SD21" s="2"/>
      <c r="SE21" s="2"/>
      <c r="SF21" s="2"/>
      <c r="SG21" s="2"/>
      <c r="SH21" s="2"/>
      <c r="SI21" s="2"/>
      <c r="SJ21" s="2"/>
      <c r="SK21" s="27"/>
      <c r="SL21" s="2"/>
      <c r="SM21" s="80"/>
      <c r="SN21" s="81"/>
      <c r="SO21" s="81"/>
      <c r="SP21" s="81"/>
      <c r="SQ21" s="81"/>
      <c r="SR21" s="81"/>
      <c r="SS21" s="81"/>
      <c r="ST21" s="81"/>
      <c r="SU21" s="81"/>
      <c r="SV21" s="81"/>
      <c r="SW21" s="81"/>
      <c r="SX21" s="81"/>
      <c r="SY21" s="81"/>
      <c r="SZ21" s="81"/>
      <c r="TA21" s="8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2"/>
      <c r="DW22" s="2"/>
      <c r="DX22" s="2"/>
      <c r="DY22" s="2"/>
      <c r="DZ22" s="2"/>
      <c r="EA22" s="2"/>
      <c r="EB22" s="2"/>
      <c r="EC22" s="2"/>
      <c r="ED22" s="120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2"/>
      <c r="IP22" s="2"/>
      <c r="IQ22" s="2"/>
      <c r="IR22" s="2"/>
      <c r="IS22" s="2"/>
      <c r="IT22" s="2"/>
      <c r="IU22" s="2"/>
      <c r="IV22" s="2"/>
      <c r="IW22" s="2"/>
      <c r="IX22" s="120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2"/>
      <c r="NJ22" s="2"/>
      <c r="NK22" s="2"/>
      <c r="NL22" s="2"/>
      <c r="NM22" s="2"/>
      <c r="NN22" s="2"/>
      <c r="NO22" s="2"/>
      <c r="NP22" s="2"/>
      <c r="NQ22" s="2"/>
      <c r="NR22" s="120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2"/>
      <c r="SD22" s="2"/>
      <c r="SE22" s="2"/>
      <c r="SF22" s="2"/>
      <c r="SG22" s="2"/>
      <c r="SH22" s="2"/>
      <c r="SI22" s="2"/>
      <c r="SJ22" s="2"/>
      <c r="SK22" s="27"/>
      <c r="SL22" s="2"/>
      <c r="SM22" s="80"/>
      <c r="SN22" s="81"/>
      <c r="SO22" s="81"/>
      <c r="SP22" s="81"/>
      <c r="SQ22" s="81"/>
      <c r="SR22" s="81"/>
      <c r="SS22" s="81"/>
      <c r="ST22" s="81"/>
      <c r="SU22" s="81"/>
      <c r="SV22" s="81"/>
      <c r="SW22" s="81"/>
      <c r="SX22" s="81"/>
      <c r="SY22" s="81"/>
      <c r="SZ22" s="81"/>
      <c r="TA22" s="8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2"/>
      <c r="DW23" s="2"/>
      <c r="DX23" s="2"/>
      <c r="DY23" s="2"/>
      <c r="DZ23" s="2"/>
      <c r="EA23" s="2"/>
      <c r="EB23" s="2"/>
      <c r="EC23" s="2"/>
      <c r="ED23" s="120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2"/>
      <c r="IP23" s="2"/>
      <c r="IQ23" s="2"/>
      <c r="IR23" s="2"/>
      <c r="IS23" s="2"/>
      <c r="IT23" s="2"/>
      <c r="IU23" s="2"/>
      <c r="IV23" s="2"/>
      <c r="IW23" s="2"/>
      <c r="IX23" s="120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2"/>
      <c r="NJ23" s="2"/>
      <c r="NK23" s="2"/>
      <c r="NL23" s="2"/>
      <c r="NM23" s="2"/>
      <c r="NN23" s="2"/>
      <c r="NO23" s="2"/>
      <c r="NP23" s="2"/>
      <c r="NQ23" s="2"/>
      <c r="NR23" s="120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2"/>
      <c r="SD23" s="2"/>
      <c r="SE23" s="2"/>
      <c r="SF23" s="2"/>
      <c r="SG23" s="2"/>
      <c r="SH23" s="2"/>
      <c r="SI23" s="2"/>
      <c r="SJ23" s="2"/>
      <c r="SK23" s="27"/>
      <c r="SL23" s="2"/>
      <c r="SM23" s="80"/>
      <c r="SN23" s="81"/>
      <c r="SO23" s="81"/>
      <c r="SP23" s="81"/>
      <c r="SQ23" s="81"/>
      <c r="SR23" s="81"/>
      <c r="SS23" s="81"/>
      <c r="ST23" s="81"/>
      <c r="SU23" s="81"/>
      <c r="SV23" s="81"/>
      <c r="SW23" s="81"/>
      <c r="SX23" s="81"/>
      <c r="SY23" s="81"/>
      <c r="SZ23" s="81"/>
      <c r="TA23" s="8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2"/>
      <c r="DV24" s="2"/>
      <c r="DW24" s="2"/>
      <c r="DX24" s="2"/>
      <c r="DY24" s="2"/>
      <c r="DZ24" s="2"/>
      <c r="EA24" s="2"/>
      <c r="EB24" s="2"/>
      <c r="EC24" s="2"/>
      <c r="ED24" s="120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2"/>
      <c r="IP24" s="2"/>
      <c r="IQ24" s="2"/>
      <c r="IR24" s="2"/>
      <c r="IS24" s="2"/>
      <c r="IT24" s="2"/>
      <c r="IU24" s="2"/>
      <c r="IV24" s="2"/>
      <c r="IW24" s="2"/>
      <c r="IX24" s="120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2"/>
      <c r="NJ24" s="2"/>
      <c r="NK24" s="2"/>
      <c r="NL24" s="2"/>
      <c r="NM24" s="2"/>
      <c r="NN24" s="2"/>
      <c r="NO24" s="2"/>
      <c r="NP24" s="2"/>
      <c r="NQ24" s="2"/>
      <c r="NR24" s="120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2"/>
      <c r="SD24" s="2"/>
      <c r="SE24" s="2"/>
      <c r="SF24" s="2"/>
      <c r="SG24" s="2"/>
      <c r="SH24" s="2"/>
      <c r="SI24" s="2"/>
      <c r="SJ24" s="2"/>
      <c r="SK24" s="27"/>
      <c r="SL24" s="2"/>
      <c r="SM24" s="80"/>
      <c r="SN24" s="81"/>
      <c r="SO24" s="81"/>
      <c r="SP24" s="81"/>
      <c r="SQ24" s="81"/>
      <c r="SR24" s="81"/>
      <c r="SS24" s="81"/>
      <c r="ST24" s="81"/>
      <c r="SU24" s="81"/>
      <c r="SV24" s="81"/>
      <c r="SW24" s="81"/>
      <c r="SX24" s="81"/>
      <c r="SY24" s="81"/>
      <c r="SZ24" s="81"/>
      <c r="TA24" s="8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2"/>
      <c r="DV25" s="2"/>
      <c r="DW25" s="2"/>
      <c r="DX25" s="2"/>
      <c r="DY25" s="2"/>
      <c r="DZ25" s="2"/>
      <c r="EA25" s="2"/>
      <c r="EB25" s="2"/>
      <c r="EC25" s="2"/>
      <c r="ED25" s="120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2"/>
      <c r="IP25" s="2"/>
      <c r="IQ25" s="2"/>
      <c r="IR25" s="2"/>
      <c r="IS25" s="2"/>
      <c r="IT25" s="2"/>
      <c r="IU25" s="2"/>
      <c r="IV25" s="2"/>
      <c r="IW25" s="2"/>
      <c r="IX25" s="120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2"/>
      <c r="NJ25" s="2"/>
      <c r="NK25" s="2"/>
      <c r="NL25" s="2"/>
      <c r="NM25" s="2"/>
      <c r="NN25" s="2"/>
      <c r="NO25" s="2"/>
      <c r="NP25" s="2"/>
      <c r="NQ25" s="2"/>
      <c r="NR25" s="120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2"/>
      <c r="SD25" s="2"/>
      <c r="SE25" s="2"/>
      <c r="SF25" s="2"/>
      <c r="SG25" s="2"/>
      <c r="SH25" s="2"/>
      <c r="SI25" s="2"/>
      <c r="SJ25" s="2"/>
      <c r="SK25" s="27"/>
      <c r="SL25" s="2"/>
      <c r="SM25" s="80"/>
      <c r="SN25" s="81"/>
      <c r="SO25" s="81"/>
      <c r="SP25" s="81"/>
      <c r="SQ25" s="81"/>
      <c r="SR25" s="81"/>
      <c r="SS25" s="81"/>
      <c r="ST25" s="81"/>
      <c r="SU25" s="81"/>
      <c r="SV25" s="81"/>
      <c r="SW25" s="81"/>
      <c r="SX25" s="81"/>
      <c r="SY25" s="81"/>
      <c r="SZ25" s="81"/>
      <c r="TA25" s="8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2"/>
      <c r="DV26" s="2"/>
      <c r="DW26" s="2"/>
      <c r="DX26" s="2"/>
      <c r="DY26" s="2"/>
      <c r="DZ26" s="2"/>
      <c r="EA26" s="2"/>
      <c r="EB26" s="2"/>
      <c r="EC26" s="2"/>
      <c r="ED26" s="120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2"/>
      <c r="IP26" s="2"/>
      <c r="IQ26" s="2"/>
      <c r="IR26" s="2"/>
      <c r="IS26" s="2"/>
      <c r="IT26" s="2"/>
      <c r="IU26" s="2"/>
      <c r="IV26" s="2"/>
      <c r="IW26" s="2"/>
      <c r="IX26" s="120"/>
      <c r="IY26" s="121"/>
      <c r="IZ26" s="121"/>
      <c r="JA26" s="121"/>
      <c r="JB26" s="121"/>
      <c r="JC26" s="121"/>
      <c r="JD26" s="121"/>
      <c r="JE26" s="121"/>
      <c r="JF26" s="121"/>
      <c r="JG26" s="121"/>
      <c r="JH26" s="121"/>
      <c r="JI26" s="121"/>
      <c r="JJ26" s="121"/>
      <c r="JK26" s="121"/>
      <c r="JL26" s="121"/>
      <c r="JM26" s="121"/>
      <c r="JN26" s="121"/>
      <c r="JO26" s="121"/>
      <c r="JP26" s="121"/>
      <c r="JQ26" s="121"/>
      <c r="JR26" s="121"/>
      <c r="JS26" s="121"/>
      <c r="JT26" s="121"/>
      <c r="JU26" s="121"/>
      <c r="JV26" s="121"/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/>
      <c r="KQ26" s="121"/>
      <c r="KR26" s="121"/>
      <c r="KS26" s="121"/>
      <c r="KT26" s="121"/>
      <c r="KU26" s="121"/>
      <c r="KV26" s="121"/>
      <c r="KW26" s="121"/>
      <c r="KX26" s="121"/>
      <c r="KY26" s="121"/>
      <c r="KZ26" s="121"/>
      <c r="LA26" s="121"/>
      <c r="LB26" s="121"/>
      <c r="LC26" s="121"/>
      <c r="LD26" s="121"/>
      <c r="LE26" s="121"/>
      <c r="LF26" s="121"/>
      <c r="LG26" s="121"/>
      <c r="LH26" s="121"/>
      <c r="LI26" s="121"/>
      <c r="LJ26" s="121"/>
      <c r="LK26" s="121"/>
      <c r="LL26" s="121"/>
      <c r="LM26" s="121"/>
      <c r="LN26" s="121"/>
      <c r="LO26" s="121"/>
      <c r="LP26" s="121"/>
      <c r="LQ26" s="121"/>
      <c r="LR26" s="121"/>
      <c r="LS26" s="121"/>
      <c r="LT26" s="121"/>
      <c r="LU26" s="121"/>
      <c r="LV26" s="121"/>
      <c r="LW26" s="121"/>
      <c r="LX26" s="121"/>
      <c r="LY26" s="121"/>
      <c r="LZ26" s="121"/>
      <c r="MA26" s="121"/>
      <c r="MB26" s="121"/>
      <c r="MC26" s="121"/>
      <c r="MD26" s="121"/>
      <c r="ME26" s="121"/>
      <c r="MF26" s="121"/>
      <c r="MG26" s="121"/>
      <c r="MH26" s="121"/>
      <c r="MI26" s="121"/>
      <c r="MJ26" s="121"/>
      <c r="MK26" s="121"/>
      <c r="ML26" s="121"/>
      <c r="MM26" s="121"/>
      <c r="MN26" s="121"/>
      <c r="MO26" s="121"/>
      <c r="MP26" s="121"/>
      <c r="MQ26" s="121"/>
      <c r="MR26" s="121"/>
      <c r="MS26" s="121"/>
      <c r="MT26" s="121"/>
      <c r="MU26" s="121"/>
      <c r="MV26" s="121"/>
      <c r="MW26" s="121"/>
      <c r="MX26" s="121"/>
      <c r="MY26" s="121"/>
      <c r="MZ26" s="121"/>
      <c r="NA26" s="121"/>
      <c r="NB26" s="121"/>
      <c r="NC26" s="121"/>
      <c r="ND26" s="121"/>
      <c r="NE26" s="121"/>
      <c r="NF26" s="121"/>
      <c r="NG26" s="121"/>
      <c r="NH26" s="121"/>
      <c r="NI26" s="122"/>
      <c r="NJ26" s="2"/>
      <c r="NK26" s="2"/>
      <c r="NL26" s="2"/>
      <c r="NM26" s="2"/>
      <c r="NN26" s="2"/>
      <c r="NO26" s="2"/>
      <c r="NP26" s="2"/>
      <c r="NQ26" s="2"/>
      <c r="NR26" s="120"/>
      <c r="NS26" s="121"/>
      <c r="NT26" s="121"/>
      <c r="NU26" s="121"/>
      <c r="NV26" s="121"/>
      <c r="NW26" s="121"/>
      <c r="NX26" s="121"/>
      <c r="NY26" s="121"/>
      <c r="NZ26" s="121"/>
      <c r="OA26" s="121"/>
      <c r="OB26" s="121"/>
      <c r="OC26" s="121"/>
      <c r="OD26" s="121"/>
      <c r="OE26" s="121"/>
      <c r="OF26" s="121"/>
      <c r="OG26" s="121"/>
      <c r="OH26" s="121"/>
      <c r="OI26" s="121"/>
      <c r="OJ26" s="121"/>
      <c r="OK26" s="121"/>
      <c r="OL26" s="121"/>
      <c r="OM26" s="121"/>
      <c r="ON26" s="121"/>
      <c r="OO26" s="121"/>
      <c r="OP26" s="121"/>
      <c r="OQ26" s="121"/>
      <c r="OR26" s="121"/>
      <c r="OS26" s="121"/>
      <c r="OT26" s="121"/>
      <c r="OU26" s="121"/>
      <c r="OV26" s="121"/>
      <c r="OW26" s="121"/>
      <c r="OX26" s="121"/>
      <c r="OY26" s="121"/>
      <c r="OZ26" s="121"/>
      <c r="PA26" s="121"/>
      <c r="PB26" s="121"/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/>
      <c r="QN26" s="121"/>
      <c r="QO26" s="121"/>
      <c r="QP26" s="121"/>
      <c r="QQ26" s="121"/>
      <c r="QR26" s="121"/>
      <c r="QS26" s="121"/>
      <c r="QT26" s="121"/>
      <c r="QU26" s="121"/>
      <c r="QV26" s="121"/>
      <c r="QW26" s="121"/>
      <c r="QX26" s="121"/>
      <c r="QY26" s="121"/>
      <c r="QZ26" s="121"/>
      <c r="RA26" s="121"/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2"/>
      <c r="SD26" s="2"/>
      <c r="SE26" s="2"/>
      <c r="SF26" s="2"/>
      <c r="SG26" s="2"/>
      <c r="SH26" s="2"/>
      <c r="SI26" s="2"/>
      <c r="SJ26" s="2"/>
      <c r="SK26" s="27"/>
      <c r="SL26" s="2"/>
      <c r="SM26" s="80"/>
      <c r="SN26" s="81"/>
      <c r="SO26" s="81"/>
      <c r="SP26" s="81"/>
      <c r="SQ26" s="81"/>
      <c r="SR26" s="81"/>
      <c r="SS26" s="81"/>
      <c r="ST26" s="81"/>
      <c r="SU26" s="81"/>
      <c r="SV26" s="81"/>
      <c r="SW26" s="81"/>
      <c r="SX26" s="81"/>
      <c r="SY26" s="81"/>
      <c r="SZ26" s="81"/>
      <c r="TA26" s="8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"/>
      <c r="DW27" s="2"/>
      <c r="DX27" s="2"/>
      <c r="DY27" s="2"/>
      <c r="DZ27" s="2"/>
      <c r="EA27" s="2"/>
      <c r="EB27" s="2"/>
      <c r="EC27" s="2"/>
      <c r="ED27" s="120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2"/>
      <c r="IP27" s="2"/>
      <c r="IQ27" s="2"/>
      <c r="IR27" s="2"/>
      <c r="IS27" s="2"/>
      <c r="IT27" s="2"/>
      <c r="IU27" s="2"/>
      <c r="IV27" s="2"/>
      <c r="IW27" s="2"/>
      <c r="IX27" s="120"/>
      <c r="IY27" s="121"/>
      <c r="IZ27" s="121"/>
      <c r="JA27" s="121"/>
      <c r="JB27" s="121"/>
      <c r="JC27" s="121"/>
      <c r="JD27" s="121"/>
      <c r="JE27" s="121"/>
      <c r="JF27" s="121"/>
      <c r="JG27" s="121"/>
      <c r="JH27" s="121"/>
      <c r="JI27" s="121"/>
      <c r="JJ27" s="121"/>
      <c r="JK27" s="121"/>
      <c r="JL27" s="121"/>
      <c r="JM27" s="121"/>
      <c r="JN27" s="121"/>
      <c r="JO27" s="121"/>
      <c r="JP27" s="121"/>
      <c r="JQ27" s="121"/>
      <c r="JR27" s="121"/>
      <c r="JS27" s="121"/>
      <c r="JT27" s="121"/>
      <c r="JU27" s="121"/>
      <c r="JV27" s="121"/>
      <c r="JW27" s="121"/>
      <c r="JX27" s="121"/>
      <c r="JY27" s="121"/>
      <c r="JZ27" s="121"/>
      <c r="KA27" s="121"/>
      <c r="KB27" s="121"/>
      <c r="KC27" s="121"/>
      <c r="KD27" s="121"/>
      <c r="KE27" s="121"/>
      <c r="KF27" s="121"/>
      <c r="KG27" s="121"/>
      <c r="KH27" s="121"/>
      <c r="KI27" s="121"/>
      <c r="KJ27" s="121"/>
      <c r="KK27" s="121"/>
      <c r="KL27" s="121"/>
      <c r="KM27" s="121"/>
      <c r="KN27" s="121"/>
      <c r="KO27" s="121"/>
      <c r="KP27" s="121"/>
      <c r="KQ27" s="121"/>
      <c r="KR27" s="121"/>
      <c r="KS27" s="121"/>
      <c r="KT27" s="121"/>
      <c r="KU27" s="121"/>
      <c r="KV27" s="121"/>
      <c r="KW27" s="121"/>
      <c r="KX27" s="121"/>
      <c r="KY27" s="121"/>
      <c r="KZ27" s="121"/>
      <c r="LA27" s="121"/>
      <c r="LB27" s="121"/>
      <c r="LC27" s="121"/>
      <c r="LD27" s="121"/>
      <c r="LE27" s="121"/>
      <c r="LF27" s="121"/>
      <c r="LG27" s="121"/>
      <c r="LH27" s="121"/>
      <c r="LI27" s="121"/>
      <c r="LJ27" s="121"/>
      <c r="LK27" s="121"/>
      <c r="LL27" s="121"/>
      <c r="LM27" s="121"/>
      <c r="LN27" s="121"/>
      <c r="LO27" s="121"/>
      <c r="LP27" s="121"/>
      <c r="LQ27" s="121"/>
      <c r="LR27" s="121"/>
      <c r="LS27" s="121"/>
      <c r="LT27" s="121"/>
      <c r="LU27" s="121"/>
      <c r="LV27" s="121"/>
      <c r="LW27" s="121"/>
      <c r="LX27" s="121"/>
      <c r="LY27" s="121"/>
      <c r="LZ27" s="121"/>
      <c r="MA27" s="121"/>
      <c r="MB27" s="121"/>
      <c r="MC27" s="121"/>
      <c r="MD27" s="121"/>
      <c r="ME27" s="121"/>
      <c r="MF27" s="121"/>
      <c r="MG27" s="121"/>
      <c r="MH27" s="121"/>
      <c r="MI27" s="121"/>
      <c r="MJ27" s="121"/>
      <c r="MK27" s="121"/>
      <c r="ML27" s="121"/>
      <c r="MM27" s="121"/>
      <c r="MN27" s="121"/>
      <c r="MO27" s="121"/>
      <c r="MP27" s="121"/>
      <c r="MQ27" s="121"/>
      <c r="MR27" s="121"/>
      <c r="MS27" s="121"/>
      <c r="MT27" s="121"/>
      <c r="MU27" s="121"/>
      <c r="MV27" s="121"/>
      <c r="MW27" s="121"/>
      <c r="MX27" s="121"/>
      <c r="MY27" s="121"/>
      <c r="MZ27" s="121"/>
      <c r="NA27" s="121"/>
      <c r="NB27" s="121"/>
      <c r="NC27" s="121"/>
      <c r="ND27" s="121"/>
      <c r="NE27" s="121"/>
      <c r="NF27" s="121"/>
      <c r="NG27" s="121"/>
      <c r="NH27" s="121"/>
      <c r="NI27" s="122"/>
      <c r="NJ27" s="2"/>
      <c r="NK27" s="2"/>
      <c r="NL27" s="2"/>
      <c r="NM27" s="2"/>
      <c r="NN27" s="2"/>
      <c r="NO27" s="2"/>
      <c r="NP27" s="2"/>
      <c r="NQ27" s="2"/>
      <c r="NR27" s="120"/>
      <c r="NS27" s="121"/>
      <c r="NT27" s="121"/>
      <c r="NU27" s="121"/>
      <c r="NV27" s="121"/>
      <c r="NW27" s="121"/>
      <c r="NX27" s="121"/>
      <c r="NY27" s="121"/>
      <c r="NZ27" s="121"/>
      <c r="OA27" s="121"/>
      <c r="OB27" s="121"/>
      <c r="OC27" s="121"/>
      <c r="OD27" s="121"/>
      <c r="OE27" s="121"/>
      <c r="OF27" s="121"/>
      <c r="OG27" s="121"/>
      <c r="OH27" s="121"/>
      <c r="OI27" s="121"/>
      <c r="OJ27" s="121"/>
      <c r="OK27" s="121"/>
      <c r="OL27" s="121"/>
      <c r="OM27" s="121"/>
      <c r="ON27" s="121"/>
      <c r="OO27" s="121"/>
      <c r="OP27" s="121"/>
      <c r="OQ27" s="121"/>
      <c r="OR27" s="121"/>
      <c r="OS27" s="121"/>
      <c r="OT27" s="121"/>
      <c r="OU27" s="121"/>
      <c r="OV27" s="121"/>
      <c r="OW27" s="121"/>
      <c r="OX27" s="121"/>
      <c r="OY27" s="121"/>
      <c r="OZ27" s="121"/>
      <c r="PA27" s="121"/>
      <c r="PB27" s="121"/>
      <c r="PC27" s="121"/>
      <c r="PD27" s="121"/>
      <c r="PE27" s="121"/>
      <c r="PF27" s="121"/>
      <c r="PG27" s="121"/>
      <c r="PH27" s="121"/>
      <c r="PI27" s="121"/>
      <c r="PJ27" s="121"/>
      <c r="PK27" s="121"/>
      <c r="PL27" s="121"/>
      <c r="PM27" s="121"/>
      <c r="PN27" s="121"/>
      <c r="PO27" s="121"/>
      <c r="PP27" s="121"/>
      <c r="PQ27" s="121"/>
      <c r="PR27" s="121"/>
      <c r="PS27" s="121"/>
      <c r="PT27" s="121"/>
      <c r="PU27" s="121"/>
      <c r="PV27" s="121"/>
      <c r="PW27" s="121"/>
      <c r="PX27" s="121"/>
      <c r="PY27" s="121"/>
      <c r="PZ27" s="121"/>
      <c r="QA27" s="121"/>
      <c r="QB27" s="121"/>
      <c r="QC27" s="121"/>
      <c r="QD27" s="121"/>
      <c r="QE27" s="121"/>
      <c r="QF27" s="121"/>
      <c r="QG27" s="121"/>
      <c r="QH27" s="121"/>
      <c r="QI27" s="121"/>
      <c r="QJ27" s="121"/>
      <c r="QK27" s="121"/>
      <c r="QL27" s="121"/>
      <c r="QM27" s="121"/>
      <c r="QN27" s="121"/>
      <c r="QO27" s="121"/>
      <c r="QP27" s="121"/>
      <c r="QQ27" s="121"/>
      <c r="QR27" s="121"/>
      <c r="QS27" s="121"/>
      <c r="QT27" s="121"/>
      <c r="QU27" s="121"/>
      <c r="QV27" s="121"/>
      <c r="QW27" s="121"/>
      <c r="QX27" s="121"/>
      <c r="QY27" s="121"/>
      <c r="QZ27" s="121"/>
      <c r="RA27" s="121"/>
      <c r="RB27" s="121"/>
      <c r="RC27" s="121"/>
      <c r="RD27" s="121"/>
      <c r="RE27" s="121"/>
      <c r="RF27" s="121"/>
      <c r="RG27" s="121"/>
      <c r="RH27" s="121"/>
      <c r="RI27" s="121"/>
      <c r="RJ27" s="121"/>
      <c r="RK27" s="121"/>
      <c r="RL27" s="121"/>
      <c r="RM27" s="121"/>
      <c r="RN27" s="121"/>
      <c r="RO27" s="121"/>
      <c r="RP27" s="121"/>
      <c r="RQ27" s="121"/>
      <c r="RR27" s="121"/>
      <c r="RS27" s="121"/>
      <c r="RT27" s="121"/>
      <c r="RU27" s="121"/>
      <c r="RV27" s="121"/>
      <c r="RW27" s="121"/>
      <c r="RX27" s="121"/>
      <c r="RY27" s="121"/>
      <c r="RZ27" s="121"/>
      <c r="SA27" s="121"/>
      <c r="SB27" s="121"/>
      <c r="SC27" s="122"/>
      <c r="SD27" s="2"/>
      <c r="SE27" s="2"/>
      <c r="SF27" s="2"/>
      <c r="SG27" s="2"/>
      <c r="SH27" s="2"/>
      <c r="SI27" s="2"/>
      <c r="SJ27" s="2"/>
      <c r="SK27" s="27"/>
      <c r="SL27" s="2"/>
      <c r="SM27" s="80"/>
      <c r="SN27" s="81"/>
      <c r="SO27" s="81"/>
      <c r="SP27" s="81"/>
      <c r="SQ27" s="81"/>
      <c r="SR27" s="81"/>
      <c r="SS27" s="81"/>
      <c r="ST27" s="81"/>
      <c r="SU27" s="81"/>
      <c r="SV27" s="81"/>
      <c r="SW27" s="81"/>
      <c r="SX27" s="81"/>
      <c r="SY27" s="81"/>
      <c r="SZ27" s="81"/>
      <c r="TA27" s="8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2"/>
      <c r="DV28" s="2"/>
      <c r="DW28" s="2"/>
      <c r="DX28" s="2"/>
      <c r="DY28" s="2"/>
      <c r="DZ28" s="2"/>
      <c r="EA28" s="2"/>
      <c r="EB28" s="2"/>
      <c r="EC28" s="2"/>
      <c r="ED28" s="120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2"/>
      <c r="IP28" s="2"/>
      <c r="IQ28" s="2"/>
      <c r="IR28" s="2"/>
      <c r="IS28" s="2"/>
      <c r="IT28" s="2"/>
      <c r="IU28" s="2"/>
      <c r="IV28" s="2"/>
      <c r="IW28" s="2"/>
      <c r="IX28" s="120"/>
      <c r="IY28" s="121"/>
      <c r="IZ28" s="121"/>
      <c r="JA28" s="121"/>
      <c r="JB28" s="121"/>
      <c r="JC28" s="121"/>
      <c r="JD28" s="121"/>
      <c r="JE28" s="121"/>
      <c r="JF28" s="121"/>
      <c r="JG28" s="121"/>
      <c r="JH28" s="121"/>
      <c r="JI28" s="121"/>
      <c r="JJ28" s="121"/>
      <c r="JK28" s="121"/>
      <c r="JL28" s="121"/>
      <c r="JM28" s="121"/>
      <c r="JN28" s="121"/>
      <c r="JO28" s="121"/>
      <c r="JP28" s="121"/>
      <c r="JQ28" s="121"/>
      <c r="JR28" s="121"/>
      <c r="JS28" s="121"/>
      <c r="JT28" s="121"/>
      <c r="JU28" s="121"/>
      <c r="JV28" s="121"/>
      <c r="JW28" s="121"/>
      <c r="JX28" s="121"/>
      <c r="JY28" s="121"/>
      <c r="JZ28" s="121"/>
      <c r="KA28" s="121"/>
      <c r="KB28" s="121"/>
      <c r="KC28" s="121"/>
      <c r="KD28" s="121"/>
      <c r="KE28" s="121"/>
      <c r="KF28" s="121"/>
      <c r="KG28" s="121"/>
      <c r="KH28" s="121"/>
      <c r="KI28" s="121"/>
      <c r="KJ28" s="121"/>
      <c r="KK28" s="121"/>
      <c r="KL28" s="121"/>
      <c r="KM28" s="121"/>
      <c r="KN28" s="121"/>
      <c r="KO28" s="121"/>
      <c r="KP28" s="121"/>
      <c r="KQ28" s="121"/>
      <c r="KR28" s="121"/>
      <c r="KS28" s="121"/>
      <c r="KT28" s="121"/>
      <c r="KU28" s="121"/>
      <c r="KV28" s="121"/>
      <c r="KW28" s="121"/>
      <c r="KX28" s="121"/>
      <c r="KY28" s="121"/>
      <c r="KZ28" s="121"/>
      <c r="LA28" s="121"/>
      <c r="LB28" s="121"/>
      <c r="LC28" s="121"/>
      <c r="LD28" s="121"/>
      <c r="LE28" s="121"/>
      <c r="LF28" s="121"/>
      <c r="LG28" s="121"/>
      <c r="LH28" s="121"/>
      <c r="LI28" s="121"/>
      <c r="LJ28" s="121"/>
      <c r="LK28" s="121"/>
      <c r="LL28" s="121"/>
      <c r="LM28" s="121"/>
      <c r="LN28" s="121"/>
      <c r="LO28" s="121"/>
      <c r="LP28" s="121"/>
      <c r="LQ28" s="121"/>
      <c r="LR28" s="121"/>
      <c r="LS28" s="121"/>
      <c r="LT28" s="121"/>
      <c r="LU28" s="121"/>
      <c r="LV28" s="121"/>
      <c r="LW28" s="121"/>
      <c r="LX28" s="121"/>
      <c r="LY28" s="121"/>
      <c r="LZ28" s="121"/>
      <c r="MA28" s="121"/>
      <c r="MB28" s="121"/>
      <c r="MC28" s="121"/>
      <c r="MD28" s="121"/>
      <c r="ME28" s="121"/>
      <c r="MF28" s="121"/>
      <c r="MG28" s="121"/>
      <c r="MH28" s="121"/>
      <c r="MI28" s="121"/>
      <c r="MJ28" s="121"/>
      <c r="MK28" s="121"/>
      <c r="ML28" s="121"/>
      <c r="MM28" s="121"/>
      <c r="MN28" s="121"/>
      <c r="MO28" s="121"/>
      <c r="MP28" s="121"/>
      <c r="MQ28" s="121"/>
      <c r="MR28" s="121"/>
      <c r="MS28" s="121"/>
      <c r="MT28" s="121"/>
      <c r="MU28" s="121"/>
      <c r="MV28" s="121"/>
      <c r="MW28" s="121"/>
      <c r="MX28" s="121"/>
      <c r="MY28" s="121"/>
      <c r="MZ28" s="121"/>
      <c r="NA28" s="121"/>
      <c r="NB28" s="121"/>
      <c r="NC28" s="121"/>
      <c r="ND28" s="121"/>
      <c r="NE28" s="121"/>
      <c r="NF28" s="121"/>
      <c r="NG28" s="121"/>
      <c r="NH28" s="121"/>
      <c r="NI28" s="122"/>
      <c r="NJ28" s="2"/>
      <c r="NK28" s="2"/>
      <c r="NL28" s="2"/>
      <c r="NM28" s="2"/>
      <c r="NN28" s="2"/>
      <c r="NO28" s="2"/>
      <c r="NP28" s="2"/>
      <c r="NQ28" s="2"/>
      <c r="NR28" s="120"/>
      <c r="NS28" s="121"/>
      <c r="NT28" s="121"/>
      <c r="NU28" s="121"/>
      <c r="NV28" s="121"/>
      <c r="NW28" s="121"/>
      <c r="NX28" s="121"/>
      <c r="NY28" s="121"/>
      <c r="NZ28" s="121"/>
      <c r="OA28" s="121"/>
      <c r="OB28" s="121"/>
      <c r="OC28" s="121"/>
      <c r="OD28" s="121"/>
      <c r="OE28" s="121"/>
      <c r="OF28" s="121"/>
      <c r="OG28" s="121"/>
      <c r="OH28" s="121"/>
      <c r="OI28" s="121"/>
      <c r="OJ28" s="121"/>
      <c r="OK28" s="121"/>
      <c r="OL28" s="121"/>
      <c r="OM28" s="121"/>
      <c r="ON28" s="121"/>
      <c r="OO28" s="121"/>
      <c r="OP28" s="121"/>
      <c r="OQ28" s="121"/>
      <c r="OR28" s="121"/>
      <c r="OS28" s="121"/>
      <c r="OT28" s="121"/>
      <c r="OU28" s="121"/>
      <c r="OV28" s="121"/>
      <c r="OW28" s="121"/>
      <c r="OX28" s="121"/>
      <c r="OY28" s="121"/>
      <c r="OZ28" s="121"/>
      <c r="PA28" s="121"/>
      <c r="PB28" s="121"/>
      <c r="PC28" s="121"/>
      <c r="PD28" s="121"/>
      <c r="PE28" s="121"/>
      <c r="PF28" s="121"/>
      <c r="PG28" s="121"/>
      <c r="PH28" s="121"/>
      <c r="PI28" s="121"/>
      <c r="PJ28" s="121"/>
      <c r="PK28" s="121"/>
      <c r="PL28" s="121"/>
      <c r="PM28" s="121"/>
      <c r="PN28" s="121"/>
      <c r="PO28" s="121"/>
      <c r="PP28" s="121"/>
      <c r="PQ28" s="121"/>
      <c r="PR28" s="121"/>
      <c r="PS28" s="121"/>
      <c r="PT28" s="121"/>
      <c r="PU28" s="121"/>
      <c r="PV28" s="121"/>
      <c r="PW28" s="121"/>
      <c r="PX28" s="121"/>
      <c r="PY28" s="121"/>
      <c r="PZ28" s="121"/>
      <c r="QA28" s="121"/>
      <c r="QB28" s="121"/>
      <c r="QC28" s="121"/>
      <c r="QD28" s="121"/>
      <c r="QE28" s="121"/>
      <c r="QF28" s="121"/>
      <c r="QG28" s="121"/>
      <c r="QH28" s="121"/>
      <c r="QI28" s="121"/>
      <c r="QJ28" s="121"/>
      <c r="QK28" s="121"/>
      <c r="QL28" s="121"/>
      <c r="QM28" s="121"/>
      <c r="QN28" s="121"/>
      <c r="QO28" s="121"/>
      <c r="QP28" s="121"/>
      <c r="QQ28" s="121"/>
      <c r="QR28" s="121"/>
      <c r="QS28" s="121"/>
      <c r="QT28" s="121"/>
      <c r="QU28" s="121"/>
      <c r="QV28" s="121"/>
      <c r="QW28" s="121"/>
      <c r="QX28" s="121"/>
      <c r="QY28" s="121"/>
      <c r="QZ28" s="121"/>
      <c r="RA28" s="121"/>
      <c r="RB28" s="121"/>
      <c r="RC28" s="121"/>
      <c r="RD28" s="121"/>
      <c r="RE28" s="121"/>
      <c r="RF28" s="121"/>
      <c r="RG28" s="121"/>
      <c r="RH28" s="121"/>
      <c r="RI28" s="121"/>
      <c r="RJ28" s="121"/>
      <c r="RK28" s="121"/>
      <c r="RL28" s="121"/>
      <c r="RM28" s="121"/>
      <c r="RN28" s="121"/>
      <c r="RO28" s="121"/>
      <c r="RP28" s="121"/>
      <c r="RQ28" s="121"/>
      <c r="RR28" s="121"/>
      <c r="RS28" s="121"/>
      <c r="RT28" s="121"/>
      <c r="RU28" s="121"/>
      <c r="RV28" s="121"/>
      <c r="RW28" s="121"/>
      <c r="RX28" s="121"/>
      <c r="RY28" s="121"/>
      <c r="RZ28" s="121"/>
      <c r="SA28" s="121"/>
      <c r="SB28" s="121"/>
      <c r="SC28" s="122"/>
      <c r="SD28" s="2"/>
      <c r="SE28" s="2"/>
      <c r="SF28" s="2"/>
      <c r="SG28" s="2"/>
      <c r="SH28" s="2"/>
      <c r="SI28" s="2"/>
      <c r="SJ28" s="2"/>
      <c r="SK28" s="27"/>
      <c r="SL28" s="2"/>
      <c r="SM28" s="80"/>
      <c r="SN28" s="81"/>
      <c r="SO28" s="81"/>
      <c r="SP28" s="81"/>
      <c r="SQ28" s="81"/>
      <c r="SR28" s="81"/>
      <c r="SS28" s="81"/>
      <c r="ST28" s="81"/>
      <c r="SU28" s="81"/>
      <c r="SV28" s="81"/>
      <c r="SW28" s="81"/>
      <c r="SX28" s="81"/>
      <c r="SY28" s="81"/>
      <c r="SZ28" s="81"/>
      <c r="TA28" s="8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5"/>
      <c r="DV29" s="2"/>
      <c r="DW29" s="2"/>
      <c r="DX29" s="2"/>
      <c r="DY29" s="2"/>
      <c r="DZ29" s="2"/>
      <c r="EA29" s="2"/>
      <c r="EB29" s="2"/>
      <c r="EC29" s="2"/>
      <c r="ED29" s="123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5"/>
      <c r="IP29" s="2"/>
      <c r="IQ29" s="2"/>
      <c r="IR29" s="2"/>
      <c r="IS29" s="2"/>
      <c r="IT29" s="2"/>
      <c r="IU29" s="2"/>
      <c r="IV29" s="2"/>
      <c r="IW29" s="2"/>
      <c r="IX29" s="123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5"/>
      <c r="NJ29" s="2"/>
      <c r="NK29" s="2"/>
      <c r="NL29" s="2"/>
      <c r="NM29" s="2"/>
      <c r="NN29" s="2"/>
      <c r="NO29" s="2"/>
      <c r="NP29" s="2"/>
      <c r="NQ29" s="2"/>
      <c r="NR29" s="123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5"/>
      <c r="SD29" s="2"/>
      <c r="SE29" s="2"/>
      <c r="SF29" s="2"/>
      <c r="SG29" s="2"/>
      <c r="SH29" s="2"/>
      <c r="SI29" s="2"/>
      <c r="SJ29" s="2"/>
      <c r="SK29" s="27"/>
      <c r="SL29" s="2"/>
      <c r="SM29" s="80"/>
      <c r="SN29" s="81"/>
      <c r="SO29" s="81"/>
      <c r="SP29" s="81"/>
      <c r="SQ29" s="81"/>
      <c r="SR29" s="81"/>
      <c r="SS29" s="81"/>
      <c r="ST29" s="81"/>
      <c r="SU29" s="81"/>
      <c r="SV29" s="81"/>
      <c r="SW29" s="81"/>
      <c r="SX29" s="81"/>
      <c r="SY29" s="81"/>
      <c r="SZ29" s="81"/>
      <c r="TA29" s="8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0"/>
      <c r="SN30" s="81"/>
      <c r="SO30" s="81"/>
      <c r="SP30" s="81"/>
      <c r="SQ30" s="81"/>
      <c r="SR30" s="81"/>
      <c r="SS30" s="81"/>
      <c r="ST30" s="81"/>
      <c r="SU30" s="81"/>
      <c r="SV30" s="81"/>
      <c r="SW30" s="81"/>
      <c r="SX30" s="81"/>
      <c r="SY30" s="81"/>
      <c r="SZ30" s="81"/>
      <c r="TA30" s="8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H28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H29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H30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R01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R02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H28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H29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H30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R01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R02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H28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H29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H30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R01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R02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H28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H29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H30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R01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R02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0"/>
      <c r="SN31" s="81"/>
      <c r="SO31" s="81"/>
      <c r="SP31" s="81"/>
      <c r="SQ31" s="81"/>
      <c r="SR31" s="81"/>
      <c r="SS31" s="81"/>
      <c r="ST31" s="81"/>
      <c r="SU31" s="81"/>
      <c r="SV31" s="81"/>
      <c r="SW31" s="81"/>
      <c r="SX31" s="81"/>
      <c r="SY31" s="81"/>
      <c r="SZ31" s="81"/>
      <c r="TA31" s="8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118.54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105.84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119.04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122.93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111.36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0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>
        <f>データ!AI6</f>
        <v>0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2114.5100000000002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1827.16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1383.92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3846.45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1227.1600000000001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9.1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0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0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0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>
        <f>データ!BE6</f>
        <v>0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0"/>
      <c r="SN32" s="81"/>
      <c r="SO32" s="81"/>
      <c r="SP32" s="81"/>
      <c r="SQ32" s="81"/>
      <c r="SR32" s="81"/>
      <c r="SS32" s="81"/>
      <c r="ST32" s="81"/>
      <c r="SU32" s="81"/>
      <c r="SV32" s="81"/>
      <c r="SW32" s="81"/>
      <c r="SX32" s="81"/>
      <c r="SY32" s="81"/>
      <c r="SZ32" s="81"/>
      <c r="TA32" s="8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109.99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109.1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108.18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114.99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110.04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83.56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82.78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79.27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75.56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68.38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688.41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649.91999999999996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680.22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786.06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771.18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505.25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531.53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504.73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450.91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444.01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0"/>
      <c r="SN33" s="81"/>
      <c r="SO33" s="81"/>
      <c r="SP33" s="81"/>
      <c r="SQ33" s="81"/>
      <c r="SR33" s="81"/>
      <c r="SS33" s="81"/>
      <c r="ST33" s="81"/>
      <c r="SU33" s="81"/>
      <c r="SV33" s="81"/>
      <c r="SW33" s="81"/>
      <c r="SX33" s="81"/>
      <c r="SY33" s="81"/>
      <c r="SZ33" s="81"/>
      <c r="TA33" s="8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2"/>
      <c r="DW34" s="2"/>
      <c r="DX34" s="2"/>
      <c r="DY34" s="2"/>
      <c r="DZ34" s="2"/>
      <c r="EA34" s="2"/>
      <c r="EB34" s="2"/>
      <c r="EC34" s="2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0"/>
      <c r="IP34" s="2"/>
      <c r="IQ34" s="2"/>
      <c r="IR34" s="2"/>
      <c r="IS34" s="2"/>
      <c r="IT34" s="2"/>
      <c r="IU34" s="2"/>
      <c r="IV34" s="2"/>
      <c r="IW34" s="2"/>
      <c r="IX34" s="68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70"/>
      <c r="NJ34" s="2"/>
      <c r="NK34" s="2"/>
      <c r="NL34" s="2"/>
      <c r="NM34" s="2"/>
      <c r="NN34" s="2"/>
      <c r="NO34" s="2"/>
      <c r="NP34" s="2"/>
      <c r="NQ34" s="2"/>
      <c r="NR34" s="68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70"/>
      <c r="SD34" s="2"/>
      <c r="SE34" s="2"/>
      <c r="SF34" s="2"/>
      <c r="SG34" s="2"/>
      <c r="SH34" s="2"/>
      <c r="SI34" s="2"/>
      <c r="SJ34" s="2"/>
      <c r="SK34" s="27"/>
      <c r="SL34" s="2"/>
      <c r="SM34" s="80"/>
      <c r="SN34" s="81"/>
      <c r="SO34" s="81"/>
      <c r="SP34" s="81"/>
      <c r="SQ34" s="81"/>
      <c r="SR34" s="81"/>
      <c r="SS34" s="81"/>
      <c r="ST34" s="81"/>
      <c r="SU34" s="81"/>
      <c r="SV34" s="81"/>
      <c r="SW34" s="81"/>
      <c r="SX34" s="81"/>
      <c r="SY34" s="81"/>
      <c r="SZ34" s="81"/>
      <c r="TA34" s="8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0"/>
      <c r="SN35" s="81"/>
      <c r="SO35" s="81"/>
      <c r="SP35" s="81"/>
      <c r="SQ35" s="81"/>
      <c r="SR35" s="81"/>
      <c r="SS35" s="81"/>
      <c r="ST35" s="81"/>
      <c r="SU35" s="81"/>
      <c r="SV35" s="81"/>
      <c r="SW35" s="81"/>
      <c r="SX35" s="81"/>
      <c r="SY35" s="81"/>
      <c r="SZ35" s="81"/>
      <c r="TA35" s="8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0"/>
      <c r="SN36" s="81"/>
      <c r="SO36" s="81"/>
      <c r="SP36" s="81"/>
      <c r="SQ36" s="81"/>
      <c r="SR36" s="81"/>
      <c r="SS36" s="81"/>
      <c r="ST36" s="81"/>
      <c r="SU36" s="81"/>
      <c r="SV36" s="81"/>
      <c r="SW36" s="81"/>
      <c r="SX36" s="81"/>
      <c r="SY36" s="81"/>
      <c r="SZ36" s="81"/>
      <c r="TA36" s="8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0"/>
      <c r="SN37" s="81"/>
      <c r="SO37" s="81"/>
      <c r="SP37" s="81"/>
      <c r="SQ37" s="81"/>
      <c r="SR37" s="81"/>
      <c r="SS37" s="81"/>
      <c r="ST37" s="81"/>
      <c r="SU37" s="81"/>
      <c r="SV37" s="81"/>
      <c r="SW37" s="81"/>
      <c r="SX37" s="81"/>
      <c r="SY37" s="81"/>
      <c r="SZ37" s="81"/>
      <c r="TA37" s="8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0"/>
      <c r="SN38" s="81"/>
      <c r="SO38" s="81"/>
      <c r="SP38" s="81"/>
      <c r="SQ38" s="81"/>
      <c r="SR38" s="81"/>
      <c r="SS38" s="81"/>
      <c r="ST38" s="81"/>
      <c r="SU38" s="81"/>
      <c r="SV38" s="81"/>
      <c r="SW38" s="81"/>
      <c r="SX38" s="81"/>
      <c r="SY38" s="81"/>
      <c r="SZ38" s="81"/>
      <c r="TA38" s="8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0"/>
      <c r="SN39" s="81"/>
      <c r="SO39" s="81"/>
      <c r="SP39" s="81"/>
      <c r="SQ39" s="81"/>
      <c r="SR39" s="81"/>
      <c r="SS39" s="81"/>
      <c r="ST39" s="81"/>
      <c r="SU39" s="81"/>
      <c r="SV39" s="81"/>
      <c r="SW39" s="81"/>
      <c r="SX39" s="81"/>
      <c r="SY39" s="81"/>
      <c r="SZ39" s="81"/>
      <c r="TA39" s="8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2"/>
      <c r="DW40" s="2"/>
      <c r="DX40" s="2"/>
      <c r="DY40" s="2"/>
      <c r="DZ40" s="2"/>
      <c r="EA40" s="2"/>
      <c r="EB40" s="2"/>
      <c r="EC40" s="2"/>
      <c r="ED40" s="117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9"/>
      <c r="IP40" s="2"/>
      <c r="IQ40" s="2"/>
      <c r="IR40" s="2"/>
      <c r="IS40" s="2"/>
      <c r="IT40" s="2"/>
      <c r="IU40" s="2"/>
      <c r="IV40" s="2"/>
      <c r="IW40" s="2"/>
      <c r="IX40" s="117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9"/>
      <c r="NJ40" s="2"/>
      <c r="NK40" s="2"/>
      <c r="NL40" s="2"/>
      <c r="NM40" s="2"/>
      <c r="NN40" s="2"/>
      <c r="NO40" s="2"/>
      <c r="NP40" s="2"/>
      <c r="NQ40" s="2"/>
      <c r="NR40" s="117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9"/>
      <c r="SD40" s="2"/>
      <c r="SE40" s="2"/>
      <c r="SF40" s="2"/>
      <c r="SG40" s="2"/>
      <c r="SH40" s="2"/>
      <c r="SI40" s="2"/>
      <c r="SJ40" s="2"/>
      <c r="SK40" s="27"/>
      <c r="SL40" s="2"/>
      <c r="SM40" s="80"/>
      <c r="SN40" s="81"/>
      <c r="SO40" s="81"/>
      <c r="SP40" s="81"/>
      <c r="SQ40" s="81"/>
      <c r="SR40" s="81"/>
      <c r="SS40" s="81"/>
      <c r="ST40" s="81"/>
      <c r="SU40" s="81"/>
      <c r="SV40" s="81"/>
      <c r="SW40" s="81"/>
      <c r="SX40" s="81"/>
      <c r="SY40" s="81"/>
      <c r="SZ40" s="81"/>
      <c r="TA40" s="8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2"/>
      <c r="DW41" s="2"/>
      <c r="DX41" s="2"/>
      <c r="DY41" s="2"/>
      <c r="DZ41" s="2"/>
      <c r="EA41" s="2"/>
      <c r="EB41" s="2"/>
      <c r="EC41" s="2"/>
      <c r="ED41" s="120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2"/>
      <c r="IP41" s="2"/>
      <c r="IQ41" s="2"/>
      <c r="IR41" s="2"/>
      <c r="IS41" s="2"/>
      <c r="IT41" s="2"/>
      <c r="IU41" s="2"/>
      <c r="IV41" s="2"/>
      <c r="IW41" s="2"/>
      <c r="IX41" s="120"/>
      <c r="IY41" s="121"/>
      <c r="IZ41" s="121"/>
      <c r="JA41" s="121"/>
      <c r="JB41" s="121"/>
      <c r="JC41" s="121"/>
      <c r="JD41" s="121"/>
      <c r="JE41" s="121"/>
      <c r="JF41" s="121"/>
      <c r="JG41" s="121"/>
      <c r="JH41" s="121"/>
      <c r="JI41" s="121"/>
      <c r="JJ41" s="121"/>
      <c r="JK41" s="121"/>
      <c r="JL41" s="121"/>
      <c r="JM41" s="121"/>
      <c r="JN41" s="121"/>
      <c r="JO41" s="121"/>
      <c r="JP41" s="121"/>
      <c r="JQ41" s="121"/>
      <c r="JR41" s="121"/>
      <c r="JS41" s="121"/>
      <c r="JT41" s="121"/>
      <c r="JU41" s="121"/>
      <c r="JV41" s="121"/>
      <c r="JW41" s="121"/>
      <c r="JX41" s="121"/>
      <c r="JY41" s="121"/>
      <c r="JZ41" s="121"/>
      <c r="KA41" s="121"/>
      <c r="KB41" s="121"/>
      <c r="KC41" s="121"/>
      <c r="KD41" s="121"/>
      <c r="KE41" s="121"/>
      <c r="KF41" s="121"/>
      <c r="KG41" s="121"/>
      <c r="KH41" s="121"/>
      <c r="KI41" s="121"/>
      <c r="KJ41" s="121"/>
      <c r="KK41" s="121"/>
      <c r="KL41" s="121"/>
      <c r="KM41" s="121"/>
      <c r="KN41" s="121"/>
      <c r="KO41" s="121"/>
      <c r="KP41" s="121"/>
      <c r="KQ41" s="121"/>
      <c r="KR41" s="121"/>
      <c r="KS41" s="121"/>
      <c r="KT41" s="121"/>
      <c r="KU41" s="121"/>
      <c r="KV41" s="121"/>
      <c r="KW41" s="121"/>
      <c r="KX41" s="121"/>
      <c r="KY41" s="121"/>
      <c r="KZ41" s="121"/>
      <c r="LA41" s="121"/>
      <c r="LB41" s="121"/>
      <c r="LC41" s="121"/>
      <c r="LD41" s="121"/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/>
      <c r="LY41" s="121"/>
      <c r="LZ41" s="121"/>
      <c r="MA41" s="121"/>
      <c r="MB41" s="121"/>
      <c r="MC41" s="121"/>
      <c r="MD41" s="121"/>
      <c r="ME41" s="121"/>
      <c r="MF41" s="121"/>
      <c r="MG41" s="121"/>
      <c r="MH41" s="121"/>
      <c r="MI41" s="121"/>
      <c r="MJ41" s="121"/>
      <c r="MK41" s="121"/>
      <c r="ML41" s="121"/>
      <c r="MM41" s="121"/>
      <c r="MN41" s="121"/>
      <c r="MO41" s="121"/>
      <c r="MP41" s="121"/>
      <c r="MQ41" s="121"/>
      <c r="MR41" s="121"/>
      <c r="MS41" s="121"/>
      <c r="MT41" s="121"/>
      <c r="MU41" s="121"/>
      <c r="MV41" s="121"/>
      <c r="MW41" s="121"/>
      <c r="MX41" s="121"/>
      <c r="MY41" s="121"/>
      <c r="MZ41" s="121"/>
      <c r="NA41" s="121"/>
      <c r="NB41" s="121"/>
      <c r="NC41" s="121"/>
      <c r="ND41" s="121"/>
      <c r="NE41" s="121"/>
      <c r="NF41" s="121"/>
      <c r="NG41" s="121"/>
      <c r="NH41" s="121"/>
      <c r="NI41" s="122"/>
      <c r="NJ41" s="2"/>
      <c r="NK41" s="2"/>
      <c r="NL41" s="2"/>
      <c r="NM41" s="2"/>
      <c r="NN41" s="2"/>
      <c r="NO41" s="2"/>
      <c r="NP41" s="2"/>
      <c r="NQ41" s="2"/>
      <c r="NR41" s="120"/>
      <c r="NS41" s="121"/>
      <c r="NT41" s="121"/>
      <c r="NU41" s="121"/>
      <c r="NV41" s="121"/>
      <c r="NW41" s="121"/>
      <c r="NX41" s="121"/>
      <c r="NY41" s="121"/>
      <c r="NZ41" s="121"/>
      <c r="OA41" s="121"/>
      <c r="OB41" s="121"/>
      <c r="OC41" s="121"/>
      <c r="OD41" s="121"/>
      <c r="OE41" s="121"/>
      <c r="OF41" s="121"/>
      <c r="OG41" s="121"/>
      <c r="OH41" s="121"/>
      <c r="OI41" s="121"/>
      <c r="OJ41" s="121"/>
      <c r="OK41" s="121"/>
      <c r="OL41" s="121"/>
      <c r="OM41" s="121"/>
      <c r="ON41" s="121"/>
      <c r="OO41" s="121"/>
      <c r="OP41" s="121"/>
      <c r="OQ41" s="121"/>
      <c r="OR41" s="121"/>
      <c r="OS41" s="121"/>
      <c r="OT41" s="121"/>
      <c r="OU41" s="121"/>
      <c r="OV41" s="121"/>
      <c r="OW41" s="121"/>
      <c r="OX41" s="121"/>
      <c r="OY41" s="121"/>
      <c r="OZ41" s="121"/>
      <c r="PA41" s="121"/>
      <c r="PB41" s="121"/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/>
      <c r="PW41" s="121"/>
      <c r="PX41" s="121"/>
      <c r="PY41" s="121"/>
      <c r="PZ41" s="121"/>
      <c r="QA41" s="121"/>
      <c r="QB41" s="121"/>
      <c r="QC41" s="121"/>
      <c r="QD41" s="121"/>
      <c r="QE41" s="121"/>
      <c r="QF41" s="121"/>
      <c r="QG41" s="121"/>
      <c r="QH41" s="121"/>
      <c r="QI41" s="121"/>
      <c r="QJ41" s="121"/>
      <c r="QK41" s="121"/>
      <c r="QL41" s="121"/>
      <c r="QM41" s="121"/>
      <c r="QN41" s="121"/>
      <c r="QO41" s="121"/>
      <c r="QP41" s="121"/>
      <c r="QQ41" s="121"/>
      <c r="QR41" s="121"/>
      <c r="QS41" s="121"/>
      <c r="QT41" s="121"/>
      <c r="QU41" s="121"/>
      <c r="QV41" s="121"/>
      <c r="QW41" s="121"/>
      <c r="QX41" s="121"/>
      <c r="QY41" s="121"/>
      <c r="QZ41" s="121"/>
      <c r="RA41" s="121"/>
      <c r="RB41" s="121"/>
      <c r="RC41" s="121"/>
      <c r="RD41" s="121"/>
      <c r="RE41" s="121"/>
      <c r="RF41" s="121"/>
      <c r="RG41" s="121"/>
      <c r="RH41" s="121"/>
      <c r="RI41" s="121"/>
      <c r="RJ41" s="121"/>
      <c r="RK41" s="121"/>
      <c r="RL41" s="121"/>
      <c r="RM41" s="121"/>
      <c r="RN41" s="121"/>
      <c r="RO41" s="121"/>
      <c r="RP41" s="121"/>
      <c r="RQ41" s="121"/>
      <c r="RR41" s="121"/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2"/>
      <c r="SD41" s="2"/>
      <c r="SE41" s="2"/>
      <c r="SF41" s="2"/>
      <c r="SG41" s="2"/>
      <c r="SH41" s="2"/>
      <c r="SI41" s="2"/>
      <c r="SJ41" s="2"/>
      <c r="SK41" s="27"/>
      <c r="SL41" s="2"/>
      <c r="SM41" s="80"/>
      <c r="SN41" s="81"/>
      <c r="SO41" s="81"/>
      <c r="SP41" s="81"/>
      <c r="SQ41" s="81"/>
      <c r="SR41" s="81"/>
      <c r="SS41" s="81"/>
      <c r="ST41" s="81"/>
      <c r="SU41" s="81"/>
      <c r="SV41" s="81"/>
      <c r="SW41" s="81"/>
      <c r="SX41" s="81"/>
      <c r="SY41" s="81"/>
      <c r="SZ41" s="81"/>
      <c r="TA41" s="8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2"/>
      <c r="DV42" s="2"/>
      <c r="DW42" s="2"/>
      <c r="DX42" s="2"/>
      <c r="DY42" s="2"/>
      <c r="DZ42" s="2"/>
      <c r="EA42" s="2"/>
      <c r="EB42" s="2"/>
      <c r="EC42" s="2"/>
      <c r="ED42" s="120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2"/>
      <c r="IP42" s="2"/>
      <c r="IQ42" s="2"/>
      <c r="IR42" s="2"/>
      <c r="IS42" s="2"/>
      <c r="IT42" s="2"/>
      <c r="IU42" s="2"/>
      <c r="IV42" s="2"/>
      <c r="IW42" s="2"/>
      <c r="IX42" s="120"/>
      <c r="IY42" s="121"/>
      <c r="IZ42" s="121"/>
      <c r="JA42" s="121"/>
      <c r="JB42" s="121"/>
      <c r="JC42" s="121"/>
      <c r="JD42" s="121"/>
      <c r="JE42" s="121"/>
      <c r="JF42" s="121"/>
      <c r="JG42" s="121"/>
      <c r="JH42" s="121"/>
      <c r="JI42" s="121"/>
      <c r="JJ42" s="121"/>
      <c r="JK42" s="121"/>
      <c r="JL42" s="121"/>
      <c r="JM42" s="121"/>
      <c r="JN42" s="121"/>
      <c r="JO42" s="121"/>
      <c r="JP42" s="121"/>
      <c r="JQ42" s="121"/>
      <c r="JR42" s="121"/>
      <c r="JS42" s="121"/>
      <c r="JT42" s="121"/>
      <c r="JU42" s="121"/>
      <c r="JV42" s="121"/>
      <c r="JW42" s="121"/>
      <c r="JX42" s="121"/>
      <c r="JY42" s="121"/>
      <c r="JZ42" s="121"/>
      <c r="KA42" s="121"/>
      <c r="KB42" s="121"/>
      <c r="KC42" s="121"/>
      <c r="KD42" s="121"/>
      <c r="KE42" s="121"/>
      <c r="KF42" s="121"/>
      <c r="KG42" s="121"/>
      <c r="KH42" s="121"/>
      <c r="KI42" s="121"/>
      <c r="KJ42" s="121"/>
      <c r="KK42" s="121"/>
      <c r="KL42" s="121"/>
      <c r="KM42" s="121"/>
      <c r="KN42" s="121"/>
      <c r="KO42" s="121"/>
      <c r="KP42" s="121"/>
      <c r="KQ42" s="121"/>
      <c r="KR42" s="121"/>
      <c r="KS42" s="121"/>
      <c r="KT42" s="121"/>
      <c r="KU42" s="121"/>
      <c r="KV42" s="121"/>
      <c r="KW42" s="121"/>
      <c r="KX42" s="121"/>
      <c r="KY42" s="121"/>
      <c r="KZ42" s="121"/>
      <c r="LA42" s="121"/>
      <c r="LB42" s="121"/>
      <c r="LC42" s="121"/>
      <c r="LD42" s="121"/>
      <c r="LE42" s="121"/>
      <c r="LF42" s="121"/>
      <c r="LG42" s="121"/>
      <c r="LH42" s="121"/>
      <c r="LI42" s="121"/>
      <c r="LJ42" s="121"/>
      <c r="LK42" s="121"/>
      <c r="LL42" s="121"/>
      <c r="LM42" s="121"/>
      <c r="LN42" s="121"/>
      <c r="LO42" s="121"/>
      <c r="LP42" s="121"/>
      <c r="LQ42" s="121"/>
      <c r="LR42" s="121"/>
      <c r="LS42" s="121"/>
      <c r="LT42" s="121"/>
      <c r="LU42" s="121"/>
      <c r="LV42" s="121"/>
      <c r="LW42" s="121"/>
      <c r="LX42" s="121"/>
      <c r="LY42" s="121"/>
      <c r="LZ42" s="121"/>
      <c r="MA42" s="121"/>
      <c r="MB42" s="121"/>
      <c r="MC42" s="121"/>
      <c r="MD42" s="121"/>
      <c r="ME42" s="121"/>
      <c r="MF42" s="121"/>
      <c r="MG42" s="121"/>
      <c r="MH42" s="121"/>
      <c r="MI42" s="121"/>
      <c r="MJ42" s="121"/>
      <c r="MK42" s="121"/>
      <c r="ML42" s="121"/>
      <c r="MM42" s="121"/>
      <c r="MN42" s="121"/>
      <c r="MO42" s="121"/>
      <c r="MP42" s="121"/>
      <c r="MQ42" s="121"/>
      <c r="MR42" s="121"/>
      <c r="MS42" s="121"/>
      <c r="MT42" s="121"/>
      <c r="MU42" s="121"/>
      <c r="MV42" s="121"/>
      <c r="MW42" s="121"/>
      <c r="MX42" s="121"/>
      <c r="MY42" s="121"/>
      <c r="MZ42" s="121"/>
      <c r="NA42" s="121"/>
      <c r="NB42" s="121"/>
      <c r="NC42" s="121"/>
      <c r="ND42" s="121"/>
      <c r="NE42" s="121"/>
      <c r="NF42" s="121"/>
      <c r="NG42" s="121"/>
      <c r="NH42" s="121"/>
      <c r="NI42" s="122"/>
      <c r="NJ42" s="2"/>
      <c r="NK42" s="2"/>
      <c r="NL42" s="2"/>
      <c r="NM42" s="2"/>
      <c r="NN42" s="2"/>
      <c r="NO42" s="2"/>
      <c r="NP42" s="2"/>
      <c r="NQ42" s="2"/>
      <c r="NR42" s="120"/>
      <c r="NS42" s="121"/>
      <c r="NT42" s="121"/>
      <c r="NU42" s="121"/>
      <c r="NV42" s="121"/>
      <c r="NW42" s="121"/>
      <c r="NX42" s="121"/>
      <c r="NY42" s="121"/>
      <c r="NZ42" s="121"/>
      <c r="OA42" s="121"/>
      <c r="OB42" s="121"/>
      <c r="OC42" s="121"/>
      <c r="OD42" s="121"/>
      <c r="OE42" s="121"/>
      <c r="OF42" s="121"/>
      <c r="OG42" s="121"/>
      <c r="OH42" s="121"/>
      <c r="OI42" s="121"/>
      <c r="OJ42" s="121"/>
      <c r="OK42" s="121"/>
      <c r="OL42" s="121"/>
      <c r="OM42" s="121"/>
      <c r="ON42" s="121"/>
      <c r="OO42" s="121"/>
      <c r="OP42" s="121"/>
      <c r="OQ42" s="121"/>
      <c r="OR42" s="121"/>
      <c r="OS42" s="121"/>
      <c r="OT42" s="121"/>
      <c r="OU42" s="121"/>
      <c r="OV42" s="121"/>
      <c r="OW42" s="121"/>
      <c r="OX42" s="121"/>
      <c r="OY42" s="121"/>
      <c r="OZ42" s="121"/>
      <c r="PA42" s="121"/>
      <c r="PB42" s="121"/>
      <c r="PC42" s="121"/>
      <c r="PD42" s="121"/>
      <c r="PE42" s="121"/>
      <c r="PF42" s="121"/>
      <c r="PG42" s="121"/>
      <c r="PH42" s="121"/>
      <c r="PI42" s="121"/>
      <c r="PJ42" s="121"/>
      <c r="PK42" s="121"/>
      <c r="PL42" s="121"/>
      <c r="PM42" s="121"/>
      <c r="PN42" s="121"/>
      <c r="PO42" s="121"/>
      <c r="PP42" s="121"/>
      <c r="PQ42" s="121"/>
      <c r="PR42" s="121"/>
      <c r="PS42" s="121"/>
      <c r="PT42" s="121"/>
      <c r="PU42" s="121"/>
      <c r="PV42" s="121"/>
      <c r="PW42" s="121"/>
      <c r="PX42" s="121"/>
      <c r="PY42" s="121"/>
      <c r="PZ42" s="121"/>
      <c r="QA42" s="121"/>
      <c r="QB42" s="121"/>
      <c r="QC42" s="121"/>
      <c r="QD42" s="121"/>
      <c r="QE42" s="121"/>
      <c r="QF42" s="121"/>
      <c r="QG42" s="121"/>
      <c r="QH42" s="121"/>
      <c r="QI42" s="121"/>
      <c r="QJ42" s="121"/>
      <c r="QK42" s="121"/>
      <c r="QL42" s="121"/>
      <c r="QM42" s="121"/>
      <c r="QN42" s="121"/>
      <c r="QO42" s="121"/>
      <c r="QP42" s="121"/>
      <c r="QQ42" s="121"/>
      <c r="QR42" s="121"/>
      <c r="QS42" s="121"/>
      <c r="QT42" s="121"/>
      <c r="QU42" s="121"/>
      <c r="QV42" s="121"/>
      <c r="QW42" s="121"/>
      <c r="QX42" s="121"/>
      <c r="QY42" s="121"/>
      <c r="QZ42" s="121"/>
      <c r="RA42" s="121"/>
      <c r="RB42" s="121"/>
      <c r="RC42" s="121"/>
      <c r="RD42" s="121"/>
      <c r="RE42" s="121"/>
      <c r="RF42" s="121"/>
      <c r="RG42" s="121"/>
      <c r="RH42" s="121"/>
      <c r="RI42" s="121"/>
      <c r="RJ42" s="121"/>
      <c r="RK42" s="121"/>
      <c r="RL42" s="121"/>
      <c r="RM42" s="121"/>
      <c r="RN42" s="121"/>
      <c r="RO42" s="121"/>
      <c r="RP42" s="121"/>
      <c r="RQ42" s="121"/>
      <c r="RR42" s="121"/>
      <c r="RS42" s="121"/>
      <c r="RT42" s="121"/>
      <c r="RU42" s="121"/>
      <c r="RV42" s="121"/>
      <c r="RW42" s="121"/>
      <c r="RX42" s="121"/>
      <c r="RY42" s="121"/>
      <c r="RZ42" s="121"/>
      <c r="SA42" s="121"/>
      <c r="SB42" s="121"/>
      <c r="SC42" s="122"/>
      <c r="SD42" s="2"/>
      <c r="SE42" s="2"/>
      <c r="SF42" s="2"/>
      <c r="SG42" s="2"/>
      <c r="SH42" s="2"/>
      <c r="SI42" s="2"/>
      <c r="SJ42" s="2"/>
      <c r="SK42" s="27"/>
      <c r="SL42" s="2"/>
      <c r="SM42" s="80"/>
      <c r="SN42" s="81"/>
      <c r="SO42" s="81"/>
      <c r="SP42" s="81"/>
      <c r="SQ42" s="81"/>
      <c r="SR42" s="81"/>
      <c r="SS42" s="81"/>
      <c r="ST42" s="81"/>
      <c r="SU42" s="81"/>
      <c r="SV42" s="81"/>
      <c r="SW42" s="81"/>
      <c r="SX42" s="81"/>
      <c r="SY42" s="81"/>
      <c r="SZ42" s="81"/>
      <c r="TA42" s="8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2"/>
      <c r="DV43" s="2"/>
      <c r="DW43" s="2"/>
      <c r="DX43" s="2"/>
      <c r="DY43" s="2"/>
      <c r="DZ43" s="2"/>
      <c r="EA43" s="2"/>
      <c r="EB43" s="2"/>
      <c r="EC43" s="2"/>
      <c r="ED43" s="120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2"/>
      <c r="IP43" s="2"/>
      <c r="IQ43" s="2"/>
      <c r="IR43" s="2"/>
      <c r="IS43" s="2"/>
      <c r="IT43" s="2"/>
      <c r="IU43" s="2"/>
      <c r="IV43" s="2"/>
      <c r="IW43" s="2"/>
      <c r="IX43" s="120"/>
      <c r="IY43" s="121"/>
      <c r="IZ43" s="121"/>
      <c r="JA43" s="121"/>
      <c r="JB43" s="121"/>
      <c r="JC43" s="121"/>
      <c r="JD43" s="121"/>
      <c r="JE43" s="121"/>
      <c r="JF43" s="121"/>
      <c r="JG43" s="121"/>
      <c r="JH43" s="121"/>
      <c r="JI43" s="121"/>
      <c r="JJ43" s="121"/>
      <c r="JK43" s="121"/>
      <c r="JL43" s="121"/>
      <c r="JM43" s="121"/>
      <c r="JN43" s="121"/>
      <c r="JO43" s="121"/>
      <c r="JP43" s="121"/>
      <c r="JQ43" s="121"/>
      <c r="JR43" s="121"/>
      <c r="JS43" s="121"/>
      <c r="JT43" s="121"/>
      <c r="JU43" s="121"/>
      <c r="JV43" s="121"/>
      <c r="JW43" s="121"/>
      <c r="JX43" s="121"/>
      <c r="JY43" s="121"/>
      <c r="JZ43" s="121"/>
      <c r="KA43" s="121"/>
      <c r="KB43" s="121"/>
      <c r="KC43" s="121"/>
      <c r="KD43" s="121"/>
      <c r="KE43" s="121"/>
      <c r="KF43" s="121"/>
      <c r="KG43" s="121"/>
      <c r="KH43" s="121"/>
      <c r="KI43" s="121"/>
      <c r="KJ43" s="121"/>
      <c r="KK43" s="121"/>
      <c r="KL43" s="121"/>
      <c r="KM43" s="121"/>
      <c r="KN43" s="121"/>
      <c r="KO43" s="121"/>
      <c r="KP43" s="121"/>
      <c r="KQ43" s="121"/>
      <c r="KR43" s="121"/>
      <c r="KS43" s="121"/>
      <c r="KT43" s="121"/>
      <c r="KU43" s="121"/>
      <c r="KV43" s="121"/>
      <c r="KW43" s="121"/>
      <c r="KX43" s="121"/>
      <c r="KY43" s="121"/>
      <c r="KZ43" s="121"/>
      <c r="LA43" s="121"/>
      <c r="LB43" s="121"/>
      <c r="LC43" s="121"/>
      <c r="LD43" s="121"/>
      <c r="LE43" s="121"/>
      <c r="LF43" s="121"/>
      <c r="LG43" s="121"/>
      <c r="LH43" s="121"/>
      <c r="LI43" s="121"/>
      <c r="LJ43" s="121"/>
      <c r="LK43" s="121"/>
      <c r="LL43" s="121"/>
      <c r="LM43" s="121"/>
      <c r="LN43" s="121"/>
      <c r="LO43" s="121"/>
      <c r="LP43" s="121"/>
      <c r="LQ43" s="121"/>
      <c r="LR43" s="121"/>
      <c r="LS43" s="121"/>
      <c r="LT43" s="121"/>
      <c r="LU43" s="121"/>
      <c r="LV43" s="121"/>
      <c r="LW43" s="121"/>
      <c r="LX43" s="121"/>
      <c r="LY43" s="121"/>
      <c r="LZ43" s="121"/>
      <c r="MA43" s="121"/>
      <c r="MB43" s="121"/>
      <c r="MC43" s="121"/>
      <c r="MD43" s="121"/>
      <c r="ME43" s="121"/>
      <c r="MF43" s="121"/>
      <c r="MG43" s="121"/>
      <c r="MH43" s="121"/>
      <c r="MI43" s="121"/>
      <c r="MJ43" s="121"/>
      <c r="MK43" s="121"/>
      <c r="ML43" s="121"/>
      <c r="MM43" s="121"/>
      <c r="MN43" s="121"/>
      <c r="MO43" s="121"/>
      <c r="MP43" s="121"/>
      <c r="MQ43" s="121"/>
      <c r="MR43" s="121"/>
      <c r="MS43" s="121"/>
      <c r="MT43" s="121"/>
      <c r="MU43" s="121"/>
      <c r="MV43" s="121"/>
      <c r="MW43" s="121"/>
      <c r="MX43" s="121"/>
      <c r="MY43" s="121"/>
      <c r="MZ43" s="121"/>
      <c r="NA43" s="121"/>
      <c r="NB43" s="121"/>
      <c r="NC43" s="121"/>
      <c r="ND43" s="121"/>
      <c r="NE43" s="121"/>
      <c r="NF43" s="121"/>
      <c r="NG43" s="121"/>
      <c r="NH43" s="121"/>
      <c r="NI43" s="122"/>
      <c r="NJ43" s="2"/>
      <c r="NK43" s="2"/>
      <c r="NL43" s="2"/>
      <c r="NM43" s="2"/>
      <c r="NN43" s="2"/>
      <c r="NO43" s="2"/>
      <c r="NP43" s="2"/>
      <c r="NQ43" s="2"/>
      <c r="NR43" s="120"/>
      <c r="NS43" s="121"/>
      <c r="NT43" s="121"/>
      <c r="NU43" s="121"/>
      <c r="NV43" s="121"/>
      <c r="NW43" s="121"/>
      <c r="NX43" s="121"/>
      <c r="NY43" s="121"/>
      <c r="NZ43" s="121"/>
      <c r="OA43" s="121"/>
      <c r="OB43" s="121"/>
      <c r="OC43" s="121"/>
      <c r="OD43" s="121"/>
      <c r="OE43" s="121"/>
      <c r="OF43" s="121"/>
      <c r="OG43" s="121"/>
      <c r="OH43" s="121"/>
      <c r="OI43" s="121"/>
      <c r="OJ43" s="121"/>
      <c r="OK43" s="121"/>
      <c r="OL43" s="121"/>
      <c r="OM43" s="121"/>
      <c r="ON43" s="121"/>
      <c r="OO43" s="121"/>
      <c r="OP43" s="121"/>
      <c r="OQ43" s="121"/>
      <c r="OR43" s="121"/>
      <c r="OS43" s="121"/>
      <c r="OT43" s="121"/>
      <c r="OU43" s="121"/>
      <c r="OV43" s="121"/>
      <c r="OW43" s="121"/>
      <c r="OX43" s="121"/>
      <c r="OY43" s="121"/>
      <c r="OZ43" s="121"/>
      <c r="PA43" s="121"/>
      <c r="PB43" s="121"/>
      <c r="PC43" s="121"/>
      <c r="PD43" s="121"/>
      <c r="PE43" s="121"/>
      <c r="PF43" s="121"/>
      <c r="PG43" s="121"/>
      <c r="PH43" s="121"/>
      <c r="PI43" s="121"/>
      <c r="PJ43" s="121"/>
      <c r="PK43" s="121"/>
      <c r="PL43" s="121"/>
      <c r="PM43" s="121"/>
      <c r="PN43" s="121"/>
      <c r="PO43" s="121"/>
      <c r="PP43" s="121"/>
      <c r="PQ43" s="121"/>
      <c r="PR43" s="121"/>
      <c r="PS43" s="121"/>
      <c r="PT43" s="121"/>
      <c r="PU43" s="121"/>
      <c r="PV43" s="121"/>
      <c r="PW43" s="121"/>
      <c r="PX43" s="121"/>
      <c r="PY43" s="121"/>
      <c r="PZ43" s="121"/>
      <c r="QA43" s="121"/>
      <c r="QB43" s="121"/>
      <c r="QC43" s="121"/>
      <c r="QD43" s="121"/>
      <c r="QE43" s="121"/>
      <c r="QF43" s="121"/>
      <c r="QG43" s="121"/>
      <c r="QH43" s="121"/>
      <c r="QI43" s="121"/>
      <c r="QJ43" s="121"/>
      <c r="QK43" s="121"/>
      <c r="QL43" s="121"/>
      <c r="QM43" s="121"/>
      <c r="QN43" s="121"/>
      <c r="QO43" s="121"/>
      <c r="QP43" s="121"/>
      <c r="QQ43" s="121"/>
      <c r="QR43" s="121"/>
      <c r="QS43" s="121"/>
      <c r="QT43" s="121"/>
      <c r="QU43" s="121"/>
      <c r="QV43" s="121"/>
      <c r="QW43" s="121"/>
      <c r="QX43" s="121"/>
      <c r="QY43" s="121"/>
      <c r="QZ43" s="121"/>
      <c r="RA43" s="121"/>
      <c r="RB43" s="121"/>
      <c r="RC43" s="121"/>
      <c r="RD43" s="121"/>
      <c r="RE43" s="121"/>
      <c r="RF43" s="121"/>
      <c r="RG43" s="121"/>
      <c r="RH43" s="121"/>
      <c r="RI43" s="121"/>
      <c r="RJ43" s="121"/>
      <c r="RK43" s="121"/>
      <c r="RL43" s="121"/>
      <c r="RM43" s="121"/>
      <c r="RN43" s="121"/>
      <c r="RO43" s="121"/>
      <c r="RP43" s="121"/>
      <c r="RQ43" s="121"/>
      <c r="RR43" s="121"/>
      <c r="RS43" s="121"/>
      <c r="RT43" s="121"/>
      <c r="RU43" s="121"/>
      <c r="RV43" s="121"/>
      <c r="RW43" s="121"/>
      <c r="RX43" s="121"/>
      <c r="RY43" s="121"/>
      <c r="RZ43" s="121"/>
      <c r="SA43" s="121"/>
      <c r="SB43" s="121"/>
      <c r="SC43" s="122"/>
      <c r="SD43" s="2"/>
      <c r="SE43" s="2"/>
      <c r="SF43" s="2"/>
      <c r="SG43" s="2"/>
      <c r="SH43" s="2"/>
      <c r="SI43" s="2"/>
      <c r="SJ43" s="2"/>
      <c r="SK43" s="27"/>
      <c r="SL43" s="2"/>
      <c r="SM43" s="80"/>
      <c r="SN43" s="81"/>
      <c r="SO43" s="81"/>
      <c r="SP43" s="81"/>
      <c r="SQ43" s="81"/>
      <c r="SR43" s="81"/>
      <c r="SS43" s="81"/>
      <c r="ST43" s="81"/>
      <c r="SU43" s="81"/>
      <c r="SV43" s="81"/>
      <c r="SW43" s="81"/>
      <c r="SX43" s="81"/>
      <c r="SY43" s="81"/>
      <c r="SZ43" s="81"/>
      <c r="TA43" s="8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2"/>
      <c r="DV44" s="2"/>
      <c r="DW44" s="2"/>
      <c r="DX44" s="2"/>
      <c r="DY44" s="2"/>
      <c r="DZ44" s="2"/>
      <c r="EA44" s="2"/>
      <c r="EB44" s="2"/>
      <c r="EC44" s="2"/>
      <c r="ED44" s="120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2"/>
      <c r="IP44" s="2"/>
      <c r="IQ44" s="2"/>
      <c r="IR44" s="2"/>
      <c r="IS44" s="2"/>
      <c r="IT44" s="2"/>
      <c r="IU44" s="2"/>
      <c r="IV44" s="2"/>
      <c r="IW44" s="2"/>
      <c r="IX44" s="120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2"/>
      <c r="NJ44" s="2"/>
      <c r="NK44" s="2"/>
      <c r="NL44" s="2"/>
      <c r="NM44" s="2"/>
      <c r="NN44" s="2"/>
      <c r="NO44" s="2"/>
      <c r="NP44" s="2"/>
      <c r="NQ44" s="2"/>
      <c r="NR44" s="120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2"/>
      <c r="SD44" s="2"/>
      <c r="SE44" s="2"/>
      <c r="SF44" s="2"/>
      <c r="SG44" s="2"/>
      <c r="SH44" s="2"/>
      <c r="SI44" s="2"/>
      <c r="SJ44" s="2"/>
      <c r="SK44" s="27"/>
      <c r="SL44" s="2"/>
      <c r="SM44" s="80"/>
      <c r="SN44" s="81"/>
      <c r="SO44" s="81"/>
      <c r="SP44" s="81"/>
      <c r="SQ44" s="81"/>
      <c r="SR44" s="81"/>
      <c r="SS44" s="81"/>
      <c r="ST44" s="81"/>
      <c r="SU44" s="81"/>
      <c r="SV44" s="81"/>
      <c r="SW44" s="81"/>
      <c r="SX44" s="81"/>
      <c r="SY44" s="81"/>
      <c r="SZ44" s="81"/>
      <c r="TA44" s="8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2"/>
      <c r="DV45" s="2"/>
      <c r="DW45" s="2"/>
      <c r="DX45" s="2"/>
      <c r="DY45" s="2"/>
      <c r="DZ45" s="2"/>
      <c r="EA45" s="2"/>
      <c r="EB45" s="2"/>
      <c r="EC45" s="2"/>
      <c r="ED45" s="120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2"/>
      <c r="IP45" s="2"/>
      <c r="IQ45" s="2"/>
      <c r="IR45" s="2"/>
      <c r="IS45" s="2"/>
      <c r="IT45" s="2"/>
      <c r="IU45" s="2"/>
      <c r="IV45" s="2"/>
      <c r="IW45" s="2"/>
      <c r="IX45" s="120"/>
      <c r="IY45" s="121"/>
      <c r="IZ45" s="121"/>
      <c r="JA45" s="121"/>
      <c r="JB45" s="121"/>
      <c r="JC45" s="121"/>
      <c r="JD45" s="121"/>
      <c r="JE45" s="121"/>
      <c r="JF45" s="121"/>
      <c r="JG45" s="121"/>
      <c r="JH45" s="121"/>
      <c r="JI45" s="121"/>
      <c r="JJ45" s="121"/>
      <c r="JK45" s="121"/>
      <c r="JL45" s="121"/>
      <c r="JM45" s="121"/>
      <c r="JN45" s="121"/>
      <c r="JO45" s="121"/>
      <c r="JP45" s="121"/>
      <c r="JQ45" s="121"/>
      <c r="JR45" s="121"/>
      <c r="JS45" s="121"/>
      <c r="JT45" s="121"/>
      <c r="JU45" s="121"/>
      <c r="JV45" s="121"/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/>
      <c r="NE45" s="121"/>
      <c r="NF45" s="121"/>
      <c r="NG45" s="121"/>
      <c r="NH45" s="121"/>
      <c r="NI45" s="122"/>
      <c r="NJ45" s="2"/>
      <c r="NK45" s="2"/>
      <c r="NL45" s="2"/>
      <c r="NM45" s="2"/>
      <c r="NN45" s="2"/>
      <c r="NO45" s="2"/>
      <c r="NP45" s="2"/>
      <c r="NQ45" s="2"/>
      <c r="NR45" s="120"/>
      <c r="NS45" s="121"/>
      <c r="NT45" s="121"/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2"/>
      <c r="SD45" s="2"/>
      <c r="SE45" s="2"/>
      <c r="SF45" s="2"/>
      <c r="SG45" s="2"/>
      <c r="SH45" s="2"/>
      <c r="SI45" s="2"/>
      <c r="SJ45" s="2"/>
      <c r="SK45" s="27"/>
      <c r="SL45" s="2"/>
      <c r="SM45" s="83"/>
      <c r="SN45" s="84"/>
      <c r="SO45" s="84"/>
      <c r="SP45" s="84"/>
      <c r="SQ45" s="84"/>
      <c r="SR45" s="84"/>
      <c r="SS45" s="84"/>
      <c r="ST45" s="84"/>
      <c r="SU45" s="84"/>
      <c r="SV45" s="84"/>
      <c r="SW45" s="84"/>
      <c r="SX45" s="84"/>
      <c r="SY45" s="84"/>
      <c r="SZ45" s="84"/>
      <c r="TA45" s="8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2"/>
      <c r="DV46" s="2"/>
      <c r="DW46" s="2"/>
      <c r="DX46" s="2"/>
      <c r="DY46" s="2"/>
      <c r="DZ46" s="2"/>
      <c r="EA46" s="2"/>
      <c r="EB46" s="2"/>
      <c r="EC46" s="2"/>
      <c r="ED46" s="120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2"/>
      <c r="IP46" s="2"/>
      <c r="IQ46" s="2"/>
      <c r="IR46" s="2"/>
      <c r="IS46" s="2"/>
      <c r="IT46" s="2"/>
      <c r="IU46" s="2"/>
      <c r="IV46" s="2"/>
      <c r="IW46" s="2"/>
      <c r="IX46" s="120"/>
      <c r="IY46" s="121"/>
      <c r="IZ46" s="121"/>
      <c r="JA46" s="121"/>
      <c r="JB46" s="121"/>
      <c r="JC46" s="121"/>
      <c r="JD46" s="121"/>
      <c r="JE46" s="121"/>
      <c r="JF46" s="121"/>
      <c r="JG46" s="121"/>
      <c r="JH46" s="121"/>
      <c r="JI46" s="121"/>
      <c r="JJ46" s="121"/>
      <c r="JK46" s="121"/>
      <c r="JL46" s="121"/>
      <c r="JM46" s="121"/>
      <c r="JN46" s="121"/>
      <c r="JO46" s="121"/>
      <c r="JP46" s="121"/>
      <c r="JQ46" s="121"/>
      <c r="JR46" s="121"/>
      <c r="JS46" s="121"/>
      <c r="JT46" s="121"/>
      <c r="JU46" s="121"/>
      <c r="JV46" s="121"/>
      <c r="JW46" s="121"/>
      <c r="JX46" s="121"/>
      <c r="JY46" s="121"/>
      <c r="JZ46" s="121"/>
      <c r="KA46" s="121"/>
      <c r="KB46" s="121"/>
      <c r="KC46" s="121"/>
      <c r="KD46" s="121"/>
      <c r="KE46" s="121"/>
      <c r="KF46" s="121"/>
      <c r="KG46" s="121"/>
      <c r="KH46" s="121"/>
      <c r="KI46" s="121"/>
      <c r="KJ46" s="121"/>
      <c r="KK46" s="121"/>
      <c r="KL46" s="121"/>
      <c r="KM46" s="121"/>
      <c r="KN46" s="121"/>
      <c r="KO46" s="121"/>
      <c r="KP46" s="121"/>
      <c r="KQ46" s="121"/>
      <c r="KR46" s="121"/>
      <c r="KS46" s="121"/>
      <c r="KT46" s="121"/>
      <c r="KU46" s="121"/>
      <c r="KV46" s="121"/>
      <c r="KW46" s="121"/>
      <c r="KX46" s="121"/>
      <c r="KY46" s="121"/>
      <c r="KZ46" s="121"/>
      <c r="LA46" s="121"/>
      <c r="LB46" s="121"/>
      <c r="LC46" s="121"/>
      <c r="LD46" s="121"/>
      <c r="LE46" s="121"/>
      <c r="LF46" s="121"/>
      <c r="LG46" s="121"/>
      <c r="LH46" s="121"/>
      <c r="LI46" s="121"/>
      <c r="LJ46" s="121"/>
      <c r="LK46" s="121"/>
      <c r="LL46" s="121"/>
      <c r="LM46" s="121"/>
      <c r="LN46" s="121"/>
      <c r="LO46" s="121"/>
      <c r="LP46" s="121"/>
      <c r="LQ46" s="121"/>
      <c r="LR46" s="121"/>
      <c r="LS46" s="121"/>
      <c r="LT46" s="121"/>
      <c r="LU46" s="121"/>
      <c r="LV46" s="121"/>
      <c r="LW46" s="121"/>
      <c r="LX46" s="121"/>
      <c r="LY46" s="121"/>
      <c r="LZ46" s="121"/>
      <c r="MA46" s="121"/>
      <c r="MB46" s="121"/>
      <c r="MC46" s="121"/>
      <c r="MD46" s="121"/>
      <c r="ME46" s="121"/>
      <c r="MF46" s="121"/>
      <c r="MG46" s="121"/>
      <c r="MH46" s="121"/>
      <c r="MI46" s="121"/>
      <c r="MJ46" s="121"/>
      <c r="MK46" s="121"/>
      <c r="ML46" s="121"/>
      <c r="MM46" s="121"/>
      <c r="MN46" s="121"/>
      <c r="MO46" s="121"/>
      <c r="MP46" s="121"/>
      <c r="MQ46" s="121"/>
      <c r="MR46" s="121"/>
      <c r="MS46" s="121"/>
      <c r="MT46" s="121"/>
      <c r="MU46" s="121"/>
      <c r="MV46" s="121"/>
      <c r="MW46" s="121"/>
      <c r="MX46" s="121"/>
      <c r="MY46" s="121"/>
      <c r="MZ46" s="121"/>
      <c r="NA46" s="121"/>
      <c r="NB46" s="121"/>
      <c r="NC46" s="121"/>
      <c r="ND46" s="121"/>
      <c r="NE46" s="121"/>
      <c r="NF46" s="121"/>
      <c r="NG46" s="121"/>
      <c r="NH46" s="121"/>
      <c r="NI46" s="122"/>
      <c r="NJ46" s="2"/>
      <c r="NK46" s="2"/>
      <c r="NL46" s="2"/>
      <c r="NM46" s="2"/>
      <c r="NN46" s="2"/>
      <c r="NO46" s="2"/>
      <c r="NP46" s="2"/>
      <c r="NQ46" s="2"/>
      <c r="NR46" s="120"/>
      <c r="NS46" s="121"/>
      <c r="NT46" s="121"/>
      <c r="NU46" s="121"/>
      <c r="NV46" s="121"/>
      <c r="NW46" s="121"/>
      <c r="NX46" s="121"/>
      <c r="NY46" s="121"/>
      <c r="NZ46" s="121"/>
      <c r="OA46" s="121"/>
      <c r="OB46" s="121"/>
      <c r="OC46" s="121"/>
      <c r="OD46" s="121"/>
      <c r="OE46" s="121"/>
      <c r="OF46" s="121"/>
      <c r="OG46" s="121"/>
      <c r="OH46" s="121"/>
      <c r="OI46" s="121"/>
      <c r="OJ46" s="121"/>
      <c r="OK46" s="121"/>
      <c r="OL46" s="121"/>
      <c r="OM46" s="121"/>
      <c r="ON46" s="121"/>
      <c r="OO46" s="121"/>
      <c r="OP46" s="121"/>
      <c r="OQ46" s="121"/>
      <c r="OR46" s="121"/>
      <c r="OS46" s="121"/>
      <c r="OT46" s="121"/>
      <c r="OU46" s="121"/>
      <c r="OV46" s="121"/>
      <c r="OW46" s="121"/>
      <c r="OX46" s="121"/>
      <c r="OY46" s="121"/>
      <c r="OZ46" s="121"/>
      <c r="PA46" s="121"/>
      <c r="PB46" s="121"/>
      <c r="PC46" s="121"/>
      <c r="PD46" s="121"/>
      <c r="PE46" s="121"/>
      <c r="PF46" s="121"/>
      <c r="PG46" s="121"/>
      <c r="PH46" s="121"/>
      <c r="PI46" s="121"/>
      <c r="PJ46" s="121"/>
      <c r="PK46" s="121"/>
      <c r="PL46" s="121"/>
      <c r="PM46" s="121"/>
      <c r="PN46" s="121"/>
      <c r="PO46" s="121"/>
      <c r="PP46" s="121"/>
      <c r="PQ46" s="121"/>
      <c r="PR46" s="121"/>
      <c r="PS46" s="121"/>
      <c r="PT46" s="121"/>
      <c r="PU46" s="121"/>
      <c r="PV46" s="121"/>
      <c r="PW46" s="121"/>
      <c r="PX46" s="121"/>
      <c r="PY46" s="121"/>
      <c r="PZ46" s="121"/>
      <c r="QA46" s="121"/>
      <c r="QB46" s="121"/>
      <c r="QC46" s="121"/>
      <c r="QD46" s="121"/>
      <c r="QE46" s="121"/>
      <c r="QF46" s="121"/>
      <c r="QG46" s="121"/>
      <c r="QH46" s="121"/>
      <c r="QI46" s="121"/>
      <c r="QJ46" s="121"/>
      <c r="QK46" s="121"/>
      <c r="QL46" s="121"/>
      <c r="QM46" s="121"/>
      <c r="QN46" s="121"/>
      <c r="QO46" s="121"/>
      <c r="QP46" s="121"/>
      <c r="QQ46" s="121"/>
      <c r="QR46" s="121"/>
      <c r="QS46" s="121"/>
      <c r="QT46" s="121"/>
      <c r="QU46" s="121"/>
      <c r="QV46" s="121"/>
      <c r="QW46" s="121"/>
      <c r="QX46" s="121"/>
      <c r="QY46" s="121"/>
      <c r="QZ46" s="121"/>
      <c r="RA46" s="121"/>
      <c r="RB46" s="121"/>
      <c r="RC46" s="121"/>
      <c r="RD46" s="121"/>
      <c r="RE46" s="121"/>
      <c r="RF46" s="121"/>
      <c r="RG46" s="121"/>
      <c r="RH46" s="121"/>
      <c r="RI46" s="121"/>
      <c r="RJ46" s="121"/>
      <c r="RK46" s="121"/>
      <c r="RL46" s="121"/>
      <c r="RM46" s="121"/>
      <c r="RN46" s="121"/>
      <c r="RO46" s="121"/>
      <c r="RP46" s="121"/>
      <c r="RQ46" s="121"/>
      <c r="RR46" s="121"/>
      <c r="RS46" s="121"/>
      <c r="RT46" s="121"/>
      <c r="RU46" s="121"/>
      <c r="RV46" s="121"/>
      <c r="RW46" s="121"/>
      <c r="RX46" s="121"/>
      <c r="RY46" s="121"/>
      <c r="RZ46" s="121"/>
      <c r="SA46" s="121"/>
      <c r="SB46" s="121"/>
      <c r="SC46" s="122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2"/>
      <c r="DV47" s="2"/>
      <c r="DW47" s="2"/>
      <c r="DX47" s="2"/>
      <c r="DY47" s="2"/>
      <c r="DZ47" s="2"/>
      <c r="EA47" s="2"/>
      <c r="EB47" s="2"/>
      <c r="EC47" s="2"/>
      <c r="ED47" s="120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2"/>
      <c r="IP47" s="2"/>
      <c r="IQ47" s="2"/>
      <c r="IR47" s="2"/>
      <c r="IS47" s="2"/>
      <c r="IT47" s="2"/>
      <c r="IU47" s="2"/>
      <c r="IV47" s="2"/>
      <c r="IW47" s="2"/>
      <c r="IX47" s="120"/>
      <c r="IY47" s="121"/>
      <c r="IZ47" s="121"/>
      <c r="JA47" s="121"/>
      <c r="JB47" s="121"/>
      <c r="JC47" s="121"/>
      <c r="JD47" s="121"/>
      <c r="JE47" s="121"/>
      <c r="JF47" s="121"/>
      <c r="JG47" s="121"/>
      <c r="JH47" s="121"/>
      <c r="JI47" s="121"/>
      <c r="JJ47" s="121"/>
      <c r="JK47" s="121"/>
      <c r="JL47" s="121"/>
      <c r="JM47" s="121"/>
      <c r="JN47" s="121"/>
      <c r="JO47" s="121"/>
      <c r="JP47" s="121"/>
      <c r="JQ47" s="121"/>
      <c r="JR47" s="121"/>
      <c r="JS47" s="121"/>
      <c r="JT47" s="121"/>
      <c r="JU47" s="121"/>
      <c r="JV47" s="121"/>
      <c r="JW47" s="121"/>
      <c r="JX47" s="121"/>
      <c r="JY47" s="121"/>
      <c r="JZ47" s="121"/>
      <c r="KA47" s="121"/>
      <c r="KB47" s="121"/>
      <c r="KC47" s="121"/>
      <c r="KD47" s="121"/>
      <c r="KE47" s="121"/>
      <c r="KF47" s="121"/>
      <c r="KG47" s="121"/>
      <c r="KH47" s="121"/>
      <c r="KI47" s="121"/>
      <c r="KJ47" s="121"/>
      <c r="KK47" s="121"/>
      <c r="KL47" s="121"/>
      <c r="KM47" s="121"/>
      <c r="KN47" s="121"/>
      <c r="KO47" s="121"/>
      <c r="KP47" s="121"/>
      <c r="KQ47" s="121"/>
      <c r="KR47" s="121"/>
      <c r="KS47" s="121"/>
      <c r="KT47" s="121"/>
      <c r="KU47" s="121"/>
      <c r="KV47" s="121"/>
      <c r="KW47" s="121"/>
      <c r="KX47" s="121"/>
      <c r="KY47" s="121"/>
      <c r="KZ47" s="121"/>
      <c r="LA47" s="121"/>
      <c r="LB47" s="121"/>
      <c r="LC47" s="121"/>
      <c r="LD47" s="121"/>
      <c r="LE47" s="121"/>
      <c r="LF47" s="121"/>
      <c r="LG47" s="121"/>
      <c r="LH47" s="121"/>
      <c r="LI47" s="121"/>
      <c r="LJ47" s="121"/>
      <c r="LK47" s="121"/>
      <c r="LL47" s="121"/>
      <c r="LM47" s="121"/>
      <c r="LN47" s="121"/>
      <c r="LO47" s="121"/>
      <c r="LP47" s="121"/>
      <c r="LQ47" s="121"/>
      <c r="LR47" s="121"/>
      <c r="LS47" s="121"/>
      <c r="LT47" s="121"/>
      <c r="LU47" s="121"/>
      <c r="LV47" s="121"/>
      <c r="LW47" s="121"/>
      <c r="LX47" s="121"/>
      <c r="LY47" s="121"/>
      <c r="LZ47" s="121"/>
      <c r="MA47" s="121"/>
      <c r="MB47" s="121"/>
      <c r="MC47" s="121"/>
      <c r="MD47" s="121"/>
      <c r="ME47" s="121"/>
      <c r="MF47" s="121"/>
      <c r="MG47" s="121"/>
      <c r="MH47" s="121"/>
      <c r="MI47" s="121"/>
      <c r="MJ47" s="121"/>
      <c r="MK47" s="121"/>
      <c r="ML47" s="121"/>
      <c r="MM47" s="121"/>
      <c r="MN47" s="121"/>
      <c r="MO47" s="121"/>
      <c r="MP47" s="121"/>
      <c r="MQ47" s="121"/>
      <c r="MR47" s="121"/>
      <c r="MS47" s="121"/>
      <c r="MT47" s="121"/>
      <c r="MU47" s="121"/>
      <c r="MV47" s="121"/>
      <c r="MW47" s="121"/>
      <c r="MX47" s="121"/>
      <c r="MY47" s="121"/>
      <c r="MZ47" s="121"/>
      <c r="NA47" s="121"/>
      <c r="NB47" s="121"/>
      <c r="NC47" s="121"/>
      <c r="ND47" s="121"/>
      <c r="NE47" s="121"/>
      <c r="NF47" s="121"/>
      <c r="NG47" s="121"/>
      <c r="NH47" s="121"/>
      <c r="NI47" s="122"/>
      <c r="NJ47" s="2"/>
      <c r="NK47" s="2"/>
      <c r="NL47" s="2"/>
      <c r="NM47" s="2"/>
      <c r="NN47" s="2"/>
      <c r="NO47" s="2"/>
      <c r="NP47" s="2"/>
      <c r="NQ47" s="2"/>
      <c r="NR47" s="120"/>
      <c r="NS47" s="121"/>
      <c r="NT47" s="121"/>
      <c r="NU47" s="121"/>
      <c r="NV47" s="121"/>
      <c r="NW47" s="121"/>
      <c r="NX47" s="121"/>
      <c r="NY47" s="121"/>
      <c r="NZ47" s="121"/>
      <c r="OA47" s="121"/>
      <c r="OB47" s="121"/>
      <c r="OC47" s="121"/>
      <c r="OD47" s="121"/>
      <c r="OE47" s="121"/>
      <c r="OF47" s="121"/>
      <c r="OG47" s="121"/>
      <c r="OH47" s="121"/>
      <c r="OI47" s="121"/>
      <c r="OJ47" s="121"/>
      <c r="OK47" s="121"/>
      <c r="OL47" s="121"/>
      <c r="OM47" s="121"/>
      <c r="ON47" s="121"/>
      <c r="OO47" s="121"/>
      <c r="OP47" s="121"/>
      <c r="OQ47" s="121"/>
      <c r="OR47" s="121"/>
      <c r="OS47" s="121"/>
      <c r="OT47" s="121"/>
      <c r="OU47" s="121"/>
      <c r="OV47" s="121"/>
      <c r="OW47" s="121"/>
      <c r="OX47" s="121"/>
      <c r="OY47" s="121"/>
      <c r="OZ47" s="121"/>
      <c r="PA47" s="121"/>
      <c r="PB47" s="121"/>
      <c r="PC47" s="121"/>
      <c r="PD47" s="121"/>
      <c r="PE47" s="121"/>
      <c r="PF47" s="121"/>
      <c r="PG47" s="121"/>
      <c r="PH47" s="121"/>
      <c r="PI47" s="121"/>
      <c r="PJ47" s="121"/>
      <c r="PK47" s="121"/>
      <c r="PL47" s="121"/>
      <c r="PM47" s="121"/>
      <c r="PN47" s="121"/>
      <c r="PO47" s="121"/>
      <c r="PP47" s="121"/>
      <c r="PQ47" s="121"/>
      <c r="PR47" s="121"/>
      <c r="PS47" s="121"/>
      <c r="PT47" s="121"/>
      <c r="PU47" s="121"/>
      <c r="PV47" s="121"/>
      <c r="PW47" s="121"/>
      <c r="PX47" s="121"/>
      <c r="PY47" s="121"/>
      <c r="PZ47" s="121"/>
      <c r="QA47" s="121"/>
      <c r="QB47" s="121"/>
      <c r="QC47" s="121"/>
      <c r="QD47" s="121"/>
      <c r="QE47" s="121"/>
      <c r="QF47" s="121"/>
      <c r="QG47" s="121"/>
      <c r="QH47" s="121"/>
      <c r="QI47" s="121"/>
      <c r="QJ47" s="121"/>
      <c r="QK47" s="121"/>
      <c r="QL47" s="121"/>
      <c r="QM47" s="121"/>
      <c r="QN47" s="121"/>
      <c r="QO47" s="121"/>
      <c r="QP47" s="121"/>
      <c r="QQ47" s="121"/>
      <c r="QR47" s="121"/>
      <c r="QS47" s="121"/>
      <c r="QT47" s="121"/>
      <c r="QU47" s="121"/>
      <c r="QV47" s="121"/>
      <c r="QW47" s="121"/>
      <c r="QX47" s="121"/>
      <c r="QY47" s="121"/>
      <c r="QZ47" s="121"/>
      <c r="RA47" s="121"/>
      <c r="RB47" s="121"/>
      <c r="RC47" s="121"/>
      <c r="RD47" s="121"/>
      <c r="RE47" s="121"/>
      <c r="RF47" s="121"/>
      <c r="RG47" s="121"/>
      <c r="RH47" s="121"/>
      <c r="RI47" s="121"/>
      <c r="RJ47" s="121"/>
      <c r="RK47" s="121"/>
      <c r="RL47" s="121"/>
      <c r="RM47" s="121"/>
      <c r="RN47" s="121"/>
      <c r="RO47" s="121"/>
      <c r="RP47" s="121"/>
      <c r="RQ47" s="121"/>
      <c r="RR47" s="121"/>
      <c r="RS47" s="121"/>
      <c r="RT47" s="121"/>
      <c r="RU47" s="121"/>
      <c r="RV47" s="121"/>
      <c r="RW47" s="121"/>
      <c r="RX47" s="121"/>
      <c r="RY47" s="121"/>
      <c r="RZ47" s="121"/>
      <c r="SA47" s="121"/>
      <c r="SB47" s="121"/>
      <c r="SC47" s="122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2"/>
      <c r="DV48" s="2"/>
      <c r="DW48" s="2"/>
      <c r="DX48" s="2"/>
      <c r="DY48" s="2"/>
      <c r="DZ48" s="2"/>
      <c r="EA48" s="2"/>
      <c r="EB48" s="2"/>
      <c r="EC48" s="2"/>
      <c r="ED48" s="120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2"/>
      <c r="IP48" s="2"/>
      <c r="IQ48" s="2"/>
      <c r="IR48" s="2"/>
      <c r="IS48" s="2"/>
      <c r="IT48" s="2"/>
      <c r="IU48" s="2"/>
      <c r="IV48" s="2"/>
      <c r="IW48" s="2"/>
      <c r="IX48" s="120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/>
      <c r="JX48" s="121"/>
      <c r="JY48" s="121"/>
      <c r="JZ48" s="121"/>
      <c r="KA48" s="121"/>
      <c r="KB48" s="121"/>
      <c r="KC48" s="121"/>
      <c r="KD48" s="121"/>
      <c r="KE48" s="121"/>
      <c r="KF48" s="121"/>
      <c r="KG48" s="121"/>
      <c r="KH48" s="121"/>
      <c r="KI48" s="121"/>
      <c r="KJ48" s="121"/>
      <c r="KK48" s="121"/>
      <c r="KL48" s="121"/>
      <c r="KM48" s="121"/>
      <c r="KN48" s="121"/>
      <c r="KO48" s="121"/>
      <c r="KP48" s="121"/>
      <c r="KQ48" s="121"/>
      <c r="KR48" s="121"/>
      <c r="KS48" s="121"/>
      <c r="KT48" s="121"/>
      <c r="KU48" s="121"/>
      <c r="KV48" s="121"/>
      <c r="KW48" s="121"/>
      <c r="KX48" s="121"/>
      <c r="KY48" s="121"/>
      <c r="KZ48" s="121"/>
      <c r="LA48" s="121"/>
      <c r="LB48" s="121"/>
      <c r="LC48" s="121"/>
      <c r="LD48" s="121"/>
      <c r="LE48" s="121"/>
      <c r="LF48" s="121"/>
      <c r="LG48" s="121"/>
      <c r="LH48" s="121"/>
      <c r="LI48" s="121"/>
      <c r="LJ48" s="121"/>
      <c r="LK48" s="121"/>
      <c r="LL48" s="121"/>
      <c r="LM48" s="121"/>
      <c r="LN48" s="121"/>
      <c r="LO48" s="121"/>
      <c r="LP48" s="121"/>
      <c r="LQ48" s="121"/>
      <c r="LR48" s="121"/>
      <c r="LS48" s="121"/>
      <c r="LT48" s="121"/>
      <c r="LU48" s="121"/>
      <c r="LV48" s="121"/>
      <c r="LW48" s="121"/>
      <c r="LX48" s="121"/>
      <c r="LY48" s="121"/>
      <c r="LZ48" s="121"/>
      <c r="MA48" s="121"/>
      <c r="MB48" s="121"/>
      <c r="MC48" s="121"/>
      <c r="MD48" s="121"/>
      <c r="ME48" s="121"/>
      <c r="MF48" s="121"/>
      <c r="MG48" s="121"/>
      <c r="MH48" s="121"/>
      <c r="MI48" s="121"/>
      <c r="MJ48" s="121"/>
      <c r="MK48" s="121"/>
      <c r="ML48" s="121"/>
      <c r="MM48" s="121"/>
      <c r="MN48" s="121"/>
      <c r="MO48" s="121"/>
      <c r="MP48" s="121"/>
      <c r="MQ48" s="121"/>
      <c r="MR48" s="121"/>
      <c r="MS48" s="121"/>
      <c r="MT48" s="121"/>
      <c r="MU48" s="121"/>
      <c r="MV48" s="121"/>
      <c r="MW48" s="121"/>
      <c r="MX48" s="121"/>
      <c r="MY48" s="121"/>
      <c r="MZ48" s="121"/>
      <c r="NA48" s="121"/>
      <c r="NB48" s="121"/>
      <c r="NC48" s="121"/>
      <c r="ND48" s="121"/>
      <c r="NE48" s="121"/>
      <c r="NF48" s="121"/>
      <c r="NG48" s="121"/>
      <c r="NH48" s="121"/>
      <c r="NI48" s="122"/>
      <c r="NJ48" s="2"/>
      <c r="NK48" s="2"/>
      <c r="NL48" s="2"/>
      <c r="NM48" s="2"/>
      <c r="NN48" s="2"/>
      <c r="NO48" s="2"/>
      <c r="NP48" s="2"/>
      <c r="NQ48" s="2"/>
      <c r="NR48" s="120"/>
      <c r="NS48" s="121"/>
      <c r="NT48" s="121"/>
      <c r="NU48" s="121"/>
      <c r="NV48" s="121"/>
      <c r="NW48" s="121"/>
      <c r="NX48" s="121"/>
      <c r="NY48" s="121"/>
      <c r="NZ48" s="121"/>
      <c r="OA48" s="121"/>
      <c r="OB48" s="121"/>
      <c r="OC48" s="121"/>
      <c r="OD48" s="121"/>
      <c r="OE48" s="121"/>
      <c r="OF48" s="121"/>
      <c r="OG48" s="121"/>
      <c r="OH48" s="121"/>
      <c r="OI48" s="121"/>
      <c r="OJ48" s="121"/>
      <c r="OK48" s="121"/>
      <c r="OL48" s="121"/>
      <c r="OM48" s="121"/>
      <c r="ON48" s="121"/>
      <c r="OO48" s="121"/>
      <c r="OP48" s="121"/>
      <c r="OQ48" s="121"/>
      <c r="OR48" s="121"/>
      <c r="OS48" s="121"/>
      <c r="OT48" s="121"/>
      <c r="OU48" s="121"/>
      <c r="OV48" s="121"/>
      <c r="OW48" s="121"/>
      <c r="OX48" s="121"/>
      <c r="OY48" s="121"/>
      <c r="OZ48" s="121"/>
      <c r="PA48" s="121"/>
      <c r="PB48" s="121"/>
      <c r="PC48" s="121"/>
      <c r="PD48" s="121"/>
      <c r="PE48" s="121"/>
      <c r="PF48" s="121"/>
      <c r="PG48" s="121"/>
      <c r="PH48" s="121"/>
      <c r="PI48" s="121"/>
      <c r="PJ48" s="121"/>
      <c r="PK48" s="121"/>
      <c r="PL48" s="121"/>
      <c r="PM48" s="121"/>
      <c r="PN48" s="121"/>
      <c r="PO48" s="121"/>
      <c r="PP48" s="121"/>
      <c r="PQ48" s="121"/>
      <c r="PR48" s="121"/>
      <c r="PS48" s="121"/>
      <c r="PT48" s="121"/>
      <c r="PU48" s="121"/>
      <c r="PV48" s="121"/>
      <c r="PW48" s="121"/>
      <c r="PX48" s="121"/>
      <c r="PY48" s="121"/>
      <c r="PZ48" s="121"/>
      <c r="QA48" s="121"/>
      <c r="QB48" s="121"/>
      <c r="QC48" s="121"/>
      <c r="QD48" s="121"/>
      <c r="QE48" s="121"/>
      <c r="QF48" s="121"/>
      <c r="QG48" s="121"/>
      <c r="QH48" s="121"/>
      <c r="QI48" s="121"/>
      <c r="QJ48" s="121"/>
      <c r="QK48" s="121"/>
      <c r="QL48" s="121"/>
      <c r="QM48" s="121"/>
      <c r="QN48" s="121"/>
      <c r="QO48" s="121"/>
      <c r="QP48" s="121"/>
      <c r="QQ48" s="121"/>
      <c r="QR48" s="121"/>
      <c r="QS48" s="121"/>
      <c r="QT48" s="121"/>
      <c r="QU48" s="121"/>
      <c r="QV48" s="121"/>
      <c r="QW48" s="121"/>
      <c r="QX48" s="121"/>
      <c r="QY48" s="121"/>
      <c r="QZ48" s="121"/>
      <c r="RA48" s="121"/>
      <c r="RB48" s="121"/>
      <c r="RC48" s="121"/>
      <c r="RD48" s="121"/>
      <c r="RE48" s="121"/>
      <c r="RF48" s="121"/>
      <c r="RG48" s="121"/>
      <c r="RH48" s="121"/>
      <c r="RI48" s="121"/>
      <c r="RJ48" s="121"/>
      <c r="RK48" s="121"/>
      <c r="RL48" s="121"/>
      <c r="RM48" s="121"/>
      <c r="RN48" s="121"/>
      <c r="RO48" s="121"/>
      <c r="RP48" s="121"/>
      <c r="RQ48" s="121"/>
      <c r="RR48" s="121"/>
      <c r="RS48" s="121"/>
      <c r="RT48" s="121"/>
      <c r="RU48" s="121"/>
      <c r="RV48" s="121"/>
      <c r="RW48" s="121"/>
      <c r="RX48" s="121"/>
      <c r="RY48" s="121"/>
      <c r="RZ48" s="121"/>
      <c r="SA48" s="121"/>
      <c r="SB48" s="121"/>
      <c r="SC48" s="122"/>
      <c r="SD48" s="2"/>
      <c r="SE48" s="2"/>
      <c r="SF48" s="2"/>
      <c r="SG48" s="2"/>
      <c r="SH48" s="2"/>
      <c r="SI48" s="2"/>
      <c r="SJ48" s="2"/>
      <c r="SK48" s="27"/>
      <c r="SL48" s="2"/>
      <c r="SM48" s="80" t="s">
        <v>106</v>
      </c>
      <c r="SN48" s="81"/>
      <c r="SO48" s="81"/>
      <c r="SP48" s="81"/>
      <c r="SQ48" s="81"/>
      <c r="SR48" s="81"/>
      <c r="SS48" s="81"/>
      <c r="ST48" s="81"/>
      <c r="SU48" s="81"/>
      <c r="SV48" s="81"/>
      <c r="SW48" s="81"/>
      <c r="SX48" s="81"/>
      <c r="SY48" s="81"/>
      <c r="SZ48" s="81"/>
      <c r="TA48" s="8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2"/>
      <c r="DV49" s="2"/>
      <c r="DW49" s="2"/>
      <c r="DX49" s="2"/>
      <c r="DY49" s="2"/>
      <c r="DZ49" s="2"/>
      <c r="EA49" s="2"/>
      <c r="EB49" s="2"/>
      <c r="EC49" s="2"/>
      <c r="ED49" s="120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2"/>
      <c r="IP49" s="2"/>
      <c r="IQ49" s="2"/>
      <c r="IR49" s="2"/>
      <c r="IS49" s="2"/>
      <c r="IT49" s="2"/>
      <c r="IU49" s="2"/>
      <c r="IV49" s="2"/>
      <c r="IW49" s="2"/>
      <c r="IX49" s="120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2"/>
      <c r="NJ49" s="2"/>
      <c r="NK49" s="2"/>
      <c r="NL49" s="2"/>
      <c r="NM49" s="2"/>
      <c r="NN49" s="2"/>
      <c r="NO49" s="2"/>
      <c r="NP49" s="2"/>
      <c r="NQ49" s="2"/>
      <c r="NR49" s="120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2"/>
      <c r="SD49" s="2"/>
      <c r="SE49" s="2"/>
      <c r="SF49" s="2"/>
      <c r="SG49" s="2"/>
      <c r="SH49" s="2"/>
      <c r="SI49" s="2"/>
      <c r="SJ49" s="2"/>
      <c r="SK49" s="27"/>
      <c r="SL49" s="2"/>
      <c r="SM49" s="80"/>
      <c r="SN49" s="81"/>
      <c r="SO49" s="81"/>
      <c r="SP49" s="81"/>
      <c r="SQ49" s="81"/>
      <c r="SR49" s="81"/>
      <c r="SS49" s="81"/>
      <c r="ST49" s="81"/>
      <c r="SU49" s="81"/>
      <c r="SV49" s="81"/>
      <c r="SW49" s="81"/>
      <c r="SX49" s="81"/>
      <c r="SY49" s="81"/>
      <c r="SZ49" s="81"/>
      <c r="TA49" s="8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2"/>
      <c r="DV50" s="2"/>
      <c r="DW50" s="2"/>
      <c r="DX50" s="2"/>
      <c r="DY50" s="2"/>
      <c r="DZ50" s="2"/>
      <c r="EA50" s="2"/>
      <c r="EB50" s="2"/>
      <c r="EC50" s="2"/>
      <c r="ED50" s="120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2"/>
      <c r="IP50" s="2"/>
      <c r="IQ50" s="2"/>
      <c r="IR50" s="2"/>
      <c r="IS50" s="2"/>
      <c r="IT50" s="2"/>
      <c r="IU50" s="2"/>
      <c r="IV50" s="2"/>
      <c r="IW50" s="2"/>
      <c r="IX50" s="120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2"/>
      <c r="NJ50" s="2"/>
      <c r="NK50" s="2"/>
      <c r="NL50" s="2"/>
      <c r="NM50" s="2"/>
      <c r="NN50" s="2"/>
      <c r="NO50" s="2"/>
      <c r="NP50" s="2"/>
      <c r="NQ50" s="2"/>
      <c r="NR50" s="120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2"/>
      <c r="SD50" s="2"/>
      <c r="SE50" s="2"/>
      <c r="SF50" s="2"/>
      <c r="SG50" s="2"/>
      <c r="SH50" s="2"/>
      <c r="SI50" s="2"/>
      <c r="SJ50" s="2"/>
      <c r="SK50" s="27"/>
      <c r="SL50" s="2"/>
      <c r="SM50" s="80"/>
      <c r="SN50" s="81"/>
      <c r="SO50" s="81"/>
      <c r="SP50" s="81"/>
      <c r="SQ50" s="81"/>
      <c r="SR50" s="81"/>
      <c r="SS50" s="81"/>
      <c r="ST50" s="81"/>
      <c r="SU50" s="81"/>
      <c r="SV50" s="81"/>
      <c r="SW50" s="81"/>
      <c r="SX50" s="81"/>
      <c r="SY50" s="81"/>
      <c r="SZ50" s="81"/>
      <c r="TA50" s="8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2"/>
      <c r="DV51" s="2"/>
      <c r="DW51" s="2"/>
      <c r="DX51" s="2"/>
      <c r="DY51" s="2"/>
      <c r="DZ51" s="2"/>
      <c r="EA51" s="2"/>
      <c r="EB51" s="2"/>
      <c r="EC51" s="2"/>
      <c r="ED51" s="120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2"/>
      <c r="IP51" s="2"/>
      <c r="IQ51" s="2"/>
      <c r="IR51" s="2"/>
      <c r="IS51" s="2"/>
      <c r="IT51" s="2"/>
      <c r="IU51" s="2"/>
      <c r="IV51" s="2"/>
      <c r="IW51" s="2"/>
      <c r="IX51" s="120"/>
      <c r="IY51" s="121"/>
      <c r="IZ51" s="121"/>
      <c r="JA51" s="121"/>
      <c r="JB51" s="121"/>
      <c r="JC51" s="121"/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/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/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/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/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121"/>
      <c r="MU51" s="121"/>
      <c r="MV51" s="121"/>
      <c r="MW51" s="121"/>
      <c r="MX51" s="121"/>
      <c r="MY51" s="121"/>
      <c r="MZ51" s="121"/>
      <c r="NA51" s="121"/>
      <c r="NB51" s="121"/>
      <c r="NC51" s="121"/>
      <c r="ND51" s="121"/>
      <c r="NE51" s="121"/>
      <c r="NF51" s="121"/>
      <c r="NG51" s="121"/>
      <c r="NH51" s="121"/>
      <c r="NI51" s="122"/>
      <c r="NJ51" s="2"/>
      <c r="NK51" s="2"/>
      <c r="NL51" s="2"/>
      <c r="NM51" s="2"/>
      <c r="NN51" s="2"/>
      <c r="NO51" s="2"/>
      <c r="NP51" s="2"/>
      <c r="NQ51" s="2"/>
      <c r="NR51" s="120"/>
      <c r="NS51" s="121"/>
      <c r="NT51" s="121"/>
      <c r="NU51" s="121"/>
      <c r="NV51" s="121"/>
      <c r="NW51" s="121"/>
      <c r="NX51" s="121"/>
      <c r="NY51" s="121"/>
      <c r="NZ51" s="121"/>
      <c r="OA51" s="121"/>
      <c r="OB51" s="121"/>
      <c r="OC51" s="121"/>
      <c r="OD51" s="121"/>
      <c r="OE51" s="121"/>
      <c r="OF51" s="121"/>
      <c r="OG51" s="121"/>
      <c r="OH51" s="121"/>
      <c r="OI51" s="121"/>
      <c r="OJ51" s="121"/>
      <c r="OK51" s="121"/>
      <c r="OL51" s="121"/>
      <c r="OM51" s="121"/>
      <c r="ON51" s="121"/>
      <c r="OO51" s="121"/>
      <c r="OP51" s="121"/>
      <c r="OQ51" s="121"/>
      <c r="OR51" s="121"/>
      <c r="OS51" s="121"/>
      <c r="OT51" s="121"/>
      <c r="OU51" s="121"/>
      <c r="OV51" s="121"/>
      <c r="OW51" s="121"/>
      <c r="OX51" s="121"/>
      <c r="OY51" s="121"/>
      <c r="OZ51" s="121"/>
      <c r="PA51" s="121"/>
      <c r="PB51" s="121"/>
      <c r="PC51" s="121"/>
      <c r="PD51" s="121"/>
      <c r="PE51" s="121"/>
      <c r="PF51" s="121"/>
      <c r="PG51" s="121"/>
      <c r="PH51" s="121"/>
      <c r="PI51" s="121"/>
      <c r="PJ51" s="121"/>
      <c r="PK51" s="121"/>
      <c r="PL51" s="121"/>
      <c r="PM51" s="121"/>
      <c r="PN51" s="121"/>
      <c r="PO51" s="121"/>
      <c r="PP51" s="121"/>
      <c r="PQ51" s="121"/>
      <c r="PR51" s="121"/>
      <c r="PS51" s="121"/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/>
      <c r="QL51" s="121"/>
      <c r="QM51" s="121"/>
      <c r="QN51" s="121"/>
      <c r="QO51" s="121"/>
      <c r="QP51" s="121"/>
      <c r="QQ51" s="121"/>
      <c r="QR51" s="121"/>
      <c r="QS51" s="121"/>
      <c r="QT51" s="121"/>
      <c r="QU51" s="121"/>
      <c r="QV51" s="121"/>
      <c r="QW51" s="121"/>
      <c r="QX51" s="121"/>
      <c r="QY51" s="121"/>
      <c r="QZ51" s="121"/>
      <c r="RA51" s="121"/>
      <c r="RB51" s="121"/>
      <c r="RC51" s="121"/>
      <c r="RD51" s="121"/>
      <c r="RE51" s="121"/>
      <c r="RF51" s="121"/>
      <c r="RG51" s="121"/>
      <c r="RH51" s="121"/>
      <c r="RI51" s="121"/>
      <c r="RJ51" s="121"/>
      <c r="RK51" s="121"/>
      <c r="RL51" s="121"/>
      <c r="RM51" s="121"/>
      <c r="RN51" s="121"/>
      <c r="RO51" s="121"/>
      <c r="RP51" s="121"/>
      <c r="RQ51" s="121"/>
      <c r="RR51" s="121"/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2"/>
      <c r="SD51" s="2"/>
      <c r="SE51" s="2"/>
      <c r="SF51" s="2"/>
      <c r="SG51" s="2"/>
      <c r="SH51" s="2"/>
      <c r="SI51" s="2"/>
      <c r="SJ51" s="2"/>
      <c r="SK51" s="27"/>
      <c r="SL51" s="2"/>
      <c r="SM51" s="80"/>
      <c r="SN51" s="81"/>
      <c r="SO51" s="81"/>
      <c r="SP51" s="81"/>
      <c r="SQ51" s="81"/>
      <c r="SR51" s="81"/>
      <c r="SS51" s="81"/>
      <c r="ST51" s="81"/>
      <c r="SU51" s="81"/>
      <c r="SV51" s="81"/>
      <c r="SW51" s="81"/>
      <c r="SX51" s="81"/>
      <c r="SY51" s="81"/>
      <c r="SZ51" s="81"/>
      <c r="TA51" s="8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5"/>
      <c r="DV52" s="2"/>
      <c r="DW52" s="2"/>
      <c r="DX52" s="2"/>
      <c r="DY52" s="2"/>
      <c r="DZ52" s="2"/>
      <c r="EA52" s="2"/>
      <c r="EB52" s="2"/>
      <c r="EC52" s="2"/>
      <c r="ED52" s="123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5"/>
      <c r="IP52" s="2"/>
      <c r="IQ52" s="2"/>
      <c r="IR52" s="2"/>
      <c r="IS52" s="2"/>
      <c r="IT52" s="2"/>
      <c r="IU52" s="2"/>
      <c r="IV52" s="2"/>
      <c r="IW52" s="2"/>
      <c r="IX52" s="123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5"/>
      <c r="NJ52" s="2"/>
      <c r="NK52" s="2"/>
      <c r="NL52" s="2"/>
      <c r="NM52" s="2"/>
      <c r="NN52" s="2"/>
      <c r="NO52" s="2"/>
      <c r="NP52" s="2"/>
      <c r="NQ52" s="2"/>
      <c r="NR52" s="123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5"/>
      <c r="SD52" s="2"/>
      <c r="SE52" s="2"/>
      <c r="SF52" s="2"/>
      <c r="SG52" s="2"/>
      <c r="SH52" s="2"/>
      <c r="SI52" s="2"/>
      <c r="SJ52" s="2"/>
      <c r="SK52" s="27"/>
      <c r="SL52" s="2"/>
      <c r="SM52" s="80"/>
      <c r="SN52" s="81"/>
      <c r="SO52" s="81"/>
      <c r="SP52" s="81"/>
      <c r="SQ52" s="81"/>
      <c r="SR52" s="81"/>
      <c r="SS52" s="81"/>
      <c r="ST52" s="81"/>
      <c r="SU52" s="81"/>
      <c r="SV52" s="81"/>
      <c r="SW52" s="81"/>
      <c r="SX52" s="81"/>
      <c r="SY52" s="81"/>
      <c r="SZ52" s="81"/>
      <c r="TA52" s="8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0"/>
      <c r="SN53" s="81"/>
      <c r="SO53" s="81"/>
      <c r="SP53" s="81"/>
      <c r="SQ53" s="81"/>
      <c r="SR53" s="81"/>
      <c r="SS53" s="81"/>
      <c r="ST53" s="81"/>
      <c r="SU53" s="81"/>
      <c r="SV53" s="81"/>
      <c r="SW53" s="81"/>
      <c r="SX53" s="81"/>
      <c r="SY53" s="81"/>
      <c r="SZ53" s="81"/>
      <c r="TA53" s="8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H28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H29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H30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R01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R02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H28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H29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H30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R01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R02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H28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H29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H30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R01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R02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H28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H29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H30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R01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R02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0"/>
      <c r="SN54" s="81"/>
      <c r="SO54" s="81"/>
      <c r="SP54" s="81"/>
      <c r="SQ54" s="81"/>
      <c r="SR54" s="81"/>
      <c r="SS54" s="81"/>
      <c r="ST54" s="81"/>
      <c r="SU54" s="81"/>
      <c r="SV54" s="81"/>
      <c r="SW54" s="81"/>
      <c r="SX54" s="81"/>
      <c r="SY54" s="81"/>
      <c r="SZ54" s="81"/>
      <c r="TA54" s="8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111.8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101.54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113.99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122.58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110.57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18.07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19.89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17.72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16.48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>
        <f>データ!CA6</f>
        <v>18.27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17.02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17.47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17.47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14.66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13.29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58.66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58.66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57.61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57.61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53.43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0"/>
      <c r="SN55" s="81"/>
      <c r="SO55" s="81"/>
      <c r="SP55" s="81"/>
      <c r="SQ55" s="81"/>
      <c r="SR55" s="81"/>
      <c r="SS55" s="81"/>
      <c r="ST55" s="81"/>
      <c r="SU55" s="81"/>
      <c r="SV55" s="81"/>
      <c r="SW55" s="81"/>
      <c r="SX55" s="81"/>
      <c r="SY55" s="81"/>
      <c r="SZ55" s="81"/>
      <c r="TA55" s="8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93.58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93.31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92.2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103.39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96.49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33.79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33.81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34.33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30.96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33.229999999999997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43.12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43.85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44.05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45.51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44.67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61.62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61.64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61.85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64.14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63.89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0"/>
      <c r="SN56" s="81"/>
      <c r="SO56" s="81"/>
      <c r="SP56" s="81"/>
      <c r="SQ56" s="81"/>
      <c r="SR56" s="81"/>
      <c r="SS56" s="81"/>
      <c r="ST56" s="81"/>
      <c r="SU56" s="81"/>
      <c r="SV56" s="81"/>
      <c r="SW56" s="81"/>
      <c r="SX56" s="81"/>
      <c r="SY56" s="81"/>
      <c r="SZ56" s="81"/>
      <c r="TA56" s="8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70"/>
      <c r="DV57" s="2"/>
      <c r="DW57" s="2"/>
      <c r="DX57" s="2"/>
      <c r="DY57" s="2"/>
      <c r="DZ57" s="2"/>
      <c r="EA57" s="2"/>
      <c r="EB57" s="2"/>
      <c r="EC57" s="2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70"/>
      <c r="IP57" s="2"/>
      <c r="IQ57" s="2"/>
      <c r="IR57" s="2"/>
      <c r="IS57" s="2"/>
      <c r="IT57" s="2"/>
      <c r="IU57" s="2"/>
      <c r="IV57" s="2"/>
      <c r="IW57" s="2"/>
      <c r="IX57" s="68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70"/>
      <c r="NJ57" s="2"/>
      <c r="NK57" s="2"/>
      <c r="NL57" s="2"/>
      <c r="NM57" s="2"/>
      <c r="NN57" s="2"/>
      <c r="NO57" s="2"/>
      <c r="NP57" s="2"/>
      <c r="NQ57" s="2"/>
      <c r="NR57" s="68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  <c r="OY57" s="69"/>
      <c r="OZ57" s="69"/>
      <c r="PA57" s="69"/>
      <c r="PB57" s="69"/>
      <c r="PC57" s="69"/>
      <c r="PD57" s="69"/>
      <c r="PE57" s="69"/>
      <c r="PF57" s="69"/>
      <c r="PG57" s="69"/>
      <c r="PH57" s="69"/>
      <c r="PI57" s="69"/>
      <c r="PJ57" s="69"/>
      <c r="PK57" s="69"/>
      <c r="PL57" s="69"/>
      <c r="PM57" s="69"/>
      <c r="PN57" s="69"/>
      <c r="PO57" s="69"/>
      <c r="PP57" s="69"/>
      <c r="PQ57" s="69"/>
      <c r="PR57" s="69"/>
      <c r="PS57" s="69"/>
      <c r="PT57" s="69"/>
      <c r="PU57" s="69"/>
      <c r="PV57" s="69"/>
      <c r="PW57" s="69"/>
      <c r="PX57" s="69"/>
      <c r="PY57" s="69"/>
      <c r="PZ57" s="69"/>
      <c r="QA57" s="69"/>
      <c r="QB57" s="69"/>
      <c r="QC57" s="69"/>
      <c r="QD57" s="69"/>
      <c r="QE57" s="69"/>
      <c r="QF57" s="69"/>
      <c r="QG57" s="69"/>
      <c r="QH57" s="69"/>
      <c r="QI57" s="69"/>
      <c r="QJ57" s="69"/>
      <c r="QK57" s="69"/>
      <c r="QL57" s="69"/>
      <c r="QM57" s="69"/>
      <c r="QN57" s="69"/>
      <c r="QO57" s="69"/>
      <c r="QP57" s="69"/>
      <c r="QQ57" s="69"/>
      <c r="QR57" s="69"/>
      <c r="QS57" s="69"/>
      <c r="QT57" s="69"/>
      <c r="QU57" s="69"/>
      <c r="QV57" s="69"/>
      <c r="QW57" s="69"/>
      <c r="QX57" s="69"/>
      <c r="QY57" s="69"/>
      <c r="QZ57" s="69"/>
      <c r="RA57" s="69"/>
      <c r="RB57" s="69"/>
      <c r="RC57" s="69"/>
      <c r="RD57" s="69"/>
      <c r="RE57" s="69"/>
      <c r="RF57" s="69"/>
      <c r="RG57" s="69"/>
      <c r="RH57" s="69"/>
      <c r="RI57" s="69"/>
      <c r="RJ57" s="69"/>
      <c r="RK57" s="69"/>
      <c r="RL57" s="69"/>
      <c r="RM57" s="69"/>
      <c r="RN57" s="69"/>
      <c r="RO57" s="69"/>
      <c r="RP57" s="69"/>
      <c r="RQ57" s="69"/>
      <c r="RR57" s="69"/>
      <c r="RS57" s="69"/>
      <c r="RT57" s="69"/>
      <c r="RU57" s="69"/>
      <c r="RV57" s="69"/>
      <c r="RW57" s="69"/>
      <c r="RX57" s="69"/>
      <c r="RY57" s="69"/>
      <c r="RZ57" s="69"/>
      <c r="SA57" s="69"/>
      <c r="SB57" s="69"/>
      <c r="SC57" s="70"/>
      <c r="SD57" s="2"/>
      <c r="SE57" s="2"/>
      <c r="SF57" s="2"/>
      <c r="SG57" s="2"/>
      <c r="SH57" s="2"/>
      <c r="SI57" s="2"/>
      <c r="SJ57" s="2"/>
      <c r="SK57" s="27"/>
      <c r="SL57" s="2"/>
      <c r="SM57" s="80"/>
      <c r="SN57" s="81"/>
      <c r="SO57" s="81"/>
      <c r="SP57" s="81"/>
      <c r="SQ57" s="81"/>
      <c r="SR57" s="81"/>
      <c r="SS57" s="81"/>
      <c r="ST57" s="81"/>
      <c r="SU57" s="81"/>
      <c r="SV57" s="81"/>
      <c r="SW57" s="81"/>
      <c r="SX57" s="81"/>
      <c r="SY57" s="81"/>
      <c r="SZ57" s="81"/>
      <c r="TA57" s="8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0"/>
      <c r="SN58" s="81"/>
      <c r="SO58" s="81"/>
      <c r="SP58" s="81"/>
      <c r="SQ58" s="81"/>
      <c r="SR58" s="81"/>
      <c r="SS58" s="81"/>
      <c r="ST58" s="81"/>
      <c r="SU58" s="81"/>
      <c r="SV58" s="81"/>
      <c r="SW58" s="81"/>
      <c r="SX58" s="81"/>
      <c r="SY58" s="81"/>
      <c r="SZ58" s="81"/>
      <c r="TA58" s="8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0"/>
      <c r="SN59" s="81"/>
      <c r="SO59" s="81"/>
      <c r="SP59" s="81"/>
      <c r="SQ59" s="81"/>
      <c r="SR59" s="81"/>
      <c r="SS59" s="81"/>
      <c r="ST59" s="81"/>
      <c r="SU59" s="81"/>
      <c r="SV59" s="81"/>
      <c r="SW59" s="81"/>
      <c r="SX59" s="81"/>
      <c r="SY59" s="81"/>
      <c r="SZ59" s="81"/>
      <c r="TA59" s="8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0"/>
      <c r="SN60" s="81"/>
      <c r="SO60" s="81"/>
      <c r="SP60" s="81"/>
      <c r="SQ60" s="81"/>
      <c r="SR60" s="81"/>
      <c r="SS60" s="81"/>
      <c r="ST60" s="81"/>
      <c r="SU60" s="81"/>
      <c r="SV60" s="81"/>
      <c r="SW60" s="81"/>
      <c r="SX60" s="81"/>
      <c r="SY60" s="81"/>
      <c r="SZ60" s="81"/>
      <c r="TA60" s="8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0"/>
      <c r="SN61" s="81"/>
      <c r="SO61" s="81"/>
      <c r="SP61" s="81"/>
      <c r="SQ61" s="81"/>
      <c r="SR61" s="81"/>
      <c r="SS61" s="81"/>
      <c r="ST61" s="81"/>
      <c r="SU61" s="81"/>
      <c r="SV61" s="81"/>
      <c r="SW61" s="81"/>
      <c r="SX61" s="81"/>
      <c r="SY61" s="81"/>
      <c r="SZ61" s="81"/>
      <c r="TA61" s="82"/>
    </row>
    <row r="62" spans="1:521" ht="13.5" customHeight="1" x14ac:dyDescent="0.15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80"/>
      <c r="SN62" s="81"/>
      <c r="SO62" s="81"/>
      <c r="SP62" s="81"/>
      <c r="SQ62" s="81"/>
      <c r="SR62" s="81"/>
      <c r="SS62" s="81"/>
      <c r="ST62" s="81"/>
      <c r="SU62" s="81"/>
      <c r="SV62" s="81"/>
      <c r="SW62" s="81"/>
      <c r="SX62" s="81"/>
      <c r="SY62" s="81"/>
      <c r="SZ62" s="81"/>
      <c r="TA62" s="82"/>
    </row>
    <row r="63" spans="1:521" ht="13.5" customHeight="1" x14ac:dyDescent="0.15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80"/>
      <c r="SN63" s="81"/>
      <c r="SO63" s="81"/>
      <c r="SP63" s="81"/>
      <c r="SQ63" s="81"/>
      <c r="SR63" s="81"/>
      <c r="SS63" s="81"/>
      <c r="ST63" s="81"/>
      <c r="SU63" s="81"/>
      <c r="SV63" s="81"/>
      <c r="SW63" s="81"/>
      <c r="SX63" s="81"/>
      <c r="SY63" s="81"/>
      <c r="SZ63" s="81"/>
      <c r="TA63" s="8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0"/>
      <c r="SN64" s="81"/>
      <c r="SO64" s="81"/>
      <c r="SP64" s="81"/>
      <c r="SQ64" s="81"/>
      <c r="SR64" s="81"/>
      <c r="SS64" s="81"/>
      <c r="ST64" s="81"/>
      <c r="SU64" s="81"/>
      <c r="SV64" s="81"/>
      <c r="SW64" s="81"/>
      <c r="SX64" s="81"/>
      <c r="SY64" s="81"/>
      <c r="SZ64" s="81"/>
      <c r="TA64" s="8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83"/>
      <c r="SN65" s="84"/>
      <c r="SO65" s="84"/>
      <c r="SP65" s="84"/>
      <c r="SQ65" s="84"/>
      <c r="SR65" s="84"/>
      <c r="SS65" s="84"/>
      <c r="ST65" s="84"/>
      <c r="SU65" s="84"/>
      <c r="SV65" s="84"/>
      <c r="SW65" s="84"/>
      <c r="SX65" s="84"/>
      <c r="SY65" s="84"/>
      <c r="SZ65" s="84"/>
      <c r="TA65" s="8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4" t="s">
        <v>27</v>
      </c>
      <c r="SN66" s="75"/>
      <c r="SO66" s="75"/>
      <c r="SP66" s="75"/>
      <c r="SQ66" s="75"/>
      <c r="SR66" s="75"/>
      <c r="SS66" s="75"/>
      <c r="ST66" s="75"/>
      <c r="SU66" s="75"/>
      <c r="SV66" s="75"/>
      <c r="SW66" s="75"/>
      <c r="SX66" s="75"/>
      <c r="SY66" s="75"/>
      <c r="SZ66" s="75"/>
      <c r="TA66" s="7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77"/>
      <c r="SN67" s="78"/>
      <c r="SO67" s="78"/>
      <c r="SP67" s="78"/>
      <c r="SQ67" s="78"/>
      <c r="SR67" s="78"/>
      <c r="SS67" s="78"/>
      <c r="ST67" s="78"/>
      <c r="SU67" s="78"/>
      <c r="SV67" s="78"/>
      <c r="SW67" s="78"/>
      <c r="SX67" s="78"/>
      <c r="SY67" s="78"/>
      <c r="SZ67" s="78"/>
      <c r="TA67" s="7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0" t="s">
        <v>107</v>
      </c>
      <c r="SN68" s="81"/>
      <c r="SO68" s="81"/>
      <c r="SP68" s="81"/>
      <c r="SQ68" s="81"/>
      <c r="SR68" s="81"/>
      <c r="SS68" s="81"/>
      <c r="ST68" s="81"/>
      <c r="SU68" s="81"/>
      <c r="SV68" s="81"/>
      <c r="SW68" s="81"/>
      <c r="SX68" s="81"/>
      <c r="SY68" s="81"/>
      <c r="SZ68" s="81"/>
      <c r="TA68" s="8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0"/>
      <c r="SN69" s="81"/>
      <c r="SO69" s="81"/>
      <c r="SP69" s="81"/>
      <c r="SQ69" s="81"/>
      <c r="SR69" s="81"/>
      <c r="SS69" s="81"/>
      <c r="ST69" s="81"/>
      <c r="SU69" s="81"/>
      <c r="SV69" s="81"/>
      <c r="SW69" s="81"/>
      <c r="SX69" s="81"/>
      <c r="SY69" s="81"/>
      <c r="SZ69" s="81"/>
      <c r="TA69" s="8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0"/>
      <c r="SN70" s="81"/>
      <c r="SO70" s="81"/>
      <c r="SP70" s="81"/>
      <c r="SQ70" s="81"/>
      <c r="SR70" s="81"/>
      <c r="SS70" s="81"/>
      <c r="ST70" s="81"/>
      <c r="SU70" s="81"/>
      <c r="SV70" s="81"/>
      <c r="SW70" s="81"/>
      <c r="SX70" s="81"/>
      <c r="SY70" s="81"/>
      <c r="SZ70" s="81"/>
      <c r="TA70" s="8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0"/>
      <c r="SN71" s="81"/>
      <c r="SO71" s="81"/>
      <c r="SP71" s="81"/>
      <c r="SQ71" s="81"/>
      <c r="SR71" s="81"/>
      <c r="SS71" s="81"/>
      <c r="ST71" s="81"/>
      <c r="SU71" s="81"/>
      <c r="SV71" s="81"/>
      <c r="SW71" s="81"/>
      <c r="SX71" s="81"/>
      <c r="SY71" s="81"/>
      <c r="SZ71" s="81"/>
      <c r="TA71" s="8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0"/>
      <c r="SN72" s="81"/>
      <c r="SO72" s="81"/>
      <c r="SP72" s="81"/>
      <c r="SQ72" s="81"/>
      <c r="SR72" s="81"/>
      <c r="SS72" s="81"/>
      <c r="ST72" s="81"/>
      <c r="SU72" s="81"/>
      <c r="SV72" s="81"/>
      <c r="SW72" s="81"/>
      <c r="SX72" s="81"/>
      <c r="SY72" s="81"/>
      <c r="SZ72" s="81"/>
      <c r="TA72" s="8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0"/>
      <c r="SN73" s="81"/>
      <c r="SO73" s="81"/>
      <c r="SP73" s="81"/>
      <c r="SQ73" s="81"/>
      <c r="SR73" s="81"/>
      <c r="SS73" s="81"/>
      <c r="ST73" s="81"/>
      <c r="SU73" s="81"/>
      <c r="SV73" s="81"/>
      <c r="SW73" s="81"/>
      <c r="SX73" s="81"/>
      <c r="SY73" s="81"/>
      <c r="SZ73" s="81"/>
      <c r="TA73" s="8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0"/>
      <c r="SN74" s="81"/>
      <c r="SO74" s="81"/>
      <c r="SP74" s="81"/>
      <c r="SQ74" s="81"/>
      <c r="SR74" s="81"/>
      <c r="SS74" s="81"/>
      <c r="ST74" s="81"/>
      <c r="SU74" s="81"/>
      <c r="SV74" s="81"/>
      <c r="SW74" s="81"/>
      <c r="SX74" s="81"/>
      <c r="SY74" s="81"/>
      <c r="SZ74" s="81"/>
      <c r="TA74" s="8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0"/>
      <c r="SN75" s="81"/>
      <c r="SO75" s="81"/>
      <c r="SP75" s="81"/>
      <c r="SQ75" s="81"/>
      <c r="SR75" s="81"/>
      <c r="SS75" s="81"/>
      <c r="ST75" s="81"/>
      <c r="SU75" s="81"/>
      <c r="SV75" s="81"/>
      <c r="SW75" s="81"/>
      <c r="SX75" s="81"/>
      <c r="SY75" s="81"/>
      <c r="SZ75" s="81"/>
      <c r="TA75" s="8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0"/>
      <c r="SN76" s="81"/>
      <c r="SO76" s="81"/>
      <c r="SP76" s="81"/>
      <c r="SQ76" s="81"/>
      <c r="SR76" s="81"/>
      <c r="SS76" s="81"/>
      <c r="ST76" s="81"/>
      <c r="SU76" s="81"/>
      <c r="SV76" s="81"/>
      <c r="SW76" s="81"/>
      <c r="SX76" s="81"/>
      <c r="SY76" s="81"/>
      <c r="SZ76" s="81"/>
      <c r="TA76" s="8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0"/>
      <c r="SN77" s="81"/>
      <c r="SO77" s="81"/>
      <c r="SP77" s="81"/>
      <c r="SQ77" s="81"/>
      <c r="SR77" s="81"/>
      <c r="SS77" s="81"/>
      <c r="ST77" s="81"/>
      <c r="SU77" s="81"/>
      <c r="SV77" s="81"/>
      <c r="SW77" s="81"/>
      <c r="SX77" s="81"/>
      <c r="SY77" s="81"/>
      <c r="SZ77" s="81"/>
      <c r="TA77" s="8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0"/>
      <c r="SN78" s="81"/>
      <c r="SO78" s="81"/>
      <c r="SP78" s="81"/>
      <c r="SQ78" s="81"/>
      <c r="SR78" s="81"/>
      <c r="SS78" s="81"/>
      <c r="ST78" s="81"/>
      <c r="SU78" s="81"/>
      <c r="SV78" s="81"/>
      <c r="SW78" s="81"/>
      <c r="SX78" s="81"/>
      <c r="SY78" s="81"/>
      <c r="SZ78" s="81"/>
      <c r="TA78" s="8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90"/>
      <c r="Y79" s="86" t="str">
        <f>データ!$B$10</f>
        <v>H28</v>
      </c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8"/>
      <c r="AZ79" s="86" t="str">
        <f>データ!$C$10</f>
        <v>H29</v>
      </c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8"/>
      <c r="CA79" s="86" t="str">
        <f>データ!$D$10</f>
        <v>H30</v>
      </c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8"/>
      <c r="DB79" s="86" t="str">
        <f>データ!$E$10</f>
        <v>R01</v>
      </c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8"/>
      <c r="EC79" s="86" t="str">
        <f>データ!$F$10</f>
        <v>R02</v>
      </c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90"/>
      <c r="GK79" s="86" t="str">
        <f>データ!$B$10</f>
        <v>H28</v>
      </c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8"/>
      <c r="HL79" s="86" t="str">
        <f>データ!$C$10</f>
        <v>H29</v>
      </c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8"/>
      <c r="IM79" s="86" t="str">
        <f>データ!$D$10</f>
        <v>H30</v>
      </c>
      <c r="IN79" s="87"/>
      <c r="IO79" s="87"/>
      <c r="IP79" s="87"/>
      <c r="IQ79" s="87"/>
      <c r="IR79" s="87"/>
      <c r="IS79" s="87"/>
      <c r="IT79" s="87"/>
      <c r="IU79" s="87"/>
      <c r="IV79" s="87"/>
      <c r="IW79" s="87"/>
      <c r="IX79" s="87"/>
      <c r="IY79" s="87"/>
      <c r="IZ79" s="87"/>
      <c r="JA79" s="87"/>
      <c r="JB79" s="87"/>
      <c r="JC79" s="87"/>
      <c r="JD79" s="87"/>
      <c r="JE79" s="87"/>
      <c r="JF79" s="87"/>
      <c r="JG79" s="87"/>
      <c r="JH79" s="87"/>
      <c r="JI79" s="87"/>
      <c r="JJ79" s="87"/>
      <c r="JK79" s="87"/>
      <c r="JL79" s="87"/>
      <c r="JM79" s="88"/>
      <c r="JN79" s="86" t="str">
        <f>データ!$E$10</f>
        <v>R01</v>
      </c>
      <c r="JO79" s="87"/>
      <c r="JP79" s="87"/>
      <c r="JQ79" s="87"/>
      <c r="JR79" s="87"/>
      <c r="JS79" s="87"/>
      <c r="JT79" s="87"/>
      <c r="JU79" s="87"/>
      <c r="JV79" s="87"/>
      <c r="JW79" s="87"/>
      <c r="JX79" s="87"/>
      <c r="JY79" s="87"/>
      <c r="JZ79" s="87"/>
      <c r="KA79" s="87"/>
      <c r="KB79" s="87"/>
      <c r="KC79" s="87"/>
      <c r="KD79" s="87"/>
      <c r="KE79" s="87"/>
      <c r="KF79" s="87"/>
      <c r="KG79" s="87"/>
      <c r="KH79" s="87"/>
      <c r="KI79" s="87"/>
      <c r="KJ79" s="87"/>
      <c r="KK79" s="87"/>
      <c r="KL79" s="87"/>
      <c r="KM79" s="87"/>
      <c r="KN79" s="88"/>
      <c r="KO79" s="86" t="str">
        <f>データ!$F$10</f>
        <v>R02</v>
      </c>
      <c r="KP79" s="87"/>
      <c r="KQ79" s="87"/>
      <c r="KR79" s="87"/>
      <c r="KS79" s="87"/>
      <c r="KT79" s="87"/>
      <c r="KU79" s="87"/>
      <c r="KV79" s="87"/>
      <c r="KW79" s="87"/>
      <c r="KX79" s="87"/>
      <c r="KY79" s="87"/>
      <c r="KZ79" s="87"/>
      <c r="LA79" s="87"/>
      <c r="LB79" s="87"/>
      <c r="LC79" s="87"/>
      <c r="LD79" s="87"/>
      <c r="LE79" s="87"/>
      <c r="LF79" s="87"/>
      <c r="LG79" s="87"/>
      <c r="LH79" s="87"/>
      <c r="LI79" s="87"/>
      <c r="LJ79" s="87"/>
      <c r="LK79" s="87"/>
      <c r="LL79" s="87"/>
      <c r="LM79" s="87"/>
      <c r="LN79" s="87"/>
      <c r="LO79" s="8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89"/>
      <c r="MK79" s="89"/>
      <c r="ML79" s="89"/>
      <c r="MM79" s="89"/>
      <c r="MN79" s="89"/>
      <c r="MO79" s="89"/>
      <c r="MP79" s="89"/>
      <c r="MQ79" s="89"/>
      <c r="MR79" s="89"/>
      <c r="MS79" s="89"/>
      <c r="MT79" s="89"/>
      <c r="MU79" s="89"/>
      <c r="MV79" s="90"/>
      <c r="MW79" s="86" t="str">
        <f>データ!$B$10</f>
        <v>H28</v>
      </c>
      <c r="MX79" s="87"/>
      <c r="MY79" s="87"/>
      <c r="MZ79" s="87"/>
      <c r="NA79" s="87"/>
      <c r="NB79" s="87"/>
      <c r="NC79" s="87"/>
      <c r="ND79" s="87"/>
      <c r="NE79" s="87"/>
      <c r="NF79" s="87"/>
      <c r="NG79" s="87"/>
      <c r="NH79" s="87"/>
      <c r="NI79" s="87"/>
      <c r="NJ79" s="87"/>
      <c r="NK79" s="87"/>
      <c r="NL79" s="87"/>
      <c r="NM79" s="87"/>
      <c r="NN79" s="87"/>
      <c r="NO79" s="87"/>
      <c r="NP79" s="87"/>
      <c r="NQ79" s="87"/>
      <c r="NR79" s="87"/>
      <c r="NS79" s="87"/>
      <c r="NT79" s="87"/>
      <c r="NU79" s="87"/>
      <c r="NV79" s="87"/>
      <c r="NW79" s="88"/>
      <c r="NX79" s="86" t="str">
        <f>データ!$C$10</f>
        <v>H29</v>
      </c>
      <c r="NY79" s="87"/>
      <c r="NZ79" s="87"/>
      <c r="OA79" s="87"/>
      <c r="OB79" s="87"/>
      <c r="OC79" s="87"/>
      <c r="OD79" s="87"/>
      <c r="OE79" s="87"/>
      <c r="OF79" s="87"/>
      <c r="OG79" s="87"/>
      <c r="OH79" s="87"/>
      <c r="OI79" s="87"/>
      <c r="OJ79" s="87"/>
      <c r="OK79" s="87"/>
      <c r="OL79" s="87"/>
      <c r="OM79" s="87"/>
      <c r="ON79" s="87"/>
      <c r="OO79" s="87"/>
      <c r="OP79" s="87"/>
      <c r="OQ79" s="87"/>
      <c r="OR79" s="87"/>
      <c r="OS79" s="87"/>
      <c r="OT79" s="87"/>
      <c r="OU79" s="87"/>
      <c r="OV79" s="87"/>
      <c r="OW79" s="87"/>
      <c r="OX79" s="88"/>
      <c r="OY79" s="86" t="str">
        <f>データ!$D$10</f>
        <v>H30</v>
      </c>
      <c r="OZ79" s="87"/>
      <c r="PA79" s="87"/>
      <c r="PB79" s="87"/>
      <c r="PC79" s="87"/>
      <c r="PD79" s="87"/>
      <c r="PE79" s="87"/>
      <c r="PF79" s="87"/>
      <c r="PG79" s="87"/>
      <c r="PH79" s="87"/>
      <c r="PI79" s="87"/>
      <c r="PJ79" s="87"/>
      <c r="PK79" s="87"/>
      <c r="PL79" s="87"/>
      <c r="PM79" s="87"/>
      <c r="PN79" s="87"/>
      <c r="PO79" s="87"/>
      <c r="PP79" s="87"/>
      <c r="PQ79" s="87"/>
      <c r="PR79" s="87"/>
      <c r="PS79" s="87"/>
      <c r="PT79" s="87"/>
      <c r="PU79" s="87"/>
      <c r="PV79" s="87"/>
      <c r="PW79" s="87"/>
      <c r="PX79" s="87"/>
      <c r="PY79" s="88"/>
      <c r="PZ79" s="86" t="str">
        <f>データ!$E$10</f>
        <v>R01</v>
      </c>
      <c r="QA79" s="87"/>
      <c r="QB79" s="87"/>
      <c r="QC79" s="87"/>
      <c r="QD79" s="87"/>
      <c r="QE79" s="87"/>
      <c r="QF79" s="87"/>
      <c r="QG79" s="87"/>
      <c r="QH79" s="87"/>
      <c r="QI79" s="87"/>
      <c r="QJ79" s="87"/>
      <c r="QK79" s="87"/>
      <c r="QL79" s="87"/>
      <c r="QM79" s="87"/>
      <c r="QN79" s="87"/>
      <c r="QO79" s="87"/>
      <c r="QP79" s="87"/>
      <c r="QQ79" s="87"/>
      <c r="QR79" s="87"/>
      <c r="QS79" s="87"/>
      <c r="QT79" s="87"/>
      <c r="QU79" s="87"/>
      <c r="QV79" s="87"/>
      <c r="QW79" s="87"/>
      <c r="QX79" s="87"/>
      <c r="QY79" s="87"/>
      <c r="QZ79" s="88"/>
      <c r="RA79" s="86" t="str">
        <f>データ!$F$10</f>
        <v>R02</v>
      </c>
      <c r="RB79" s="87"/>
      <c r="RC79" s="87"/>
      <c r="RD79" s="87"/>
      <c r="RE79" s="87"/>
      <c r="RF79" s="87"/>
      <c r="RG79" s="87"/>
      <c r="RH79" s="87"/>
      <c r="RI79" s="87"/>
      <c r="RJ79" s="87"/>
      <c r="RK79" s="87"/>
      <c r="RL79" s="87"/>
      <c r="RM79" s="87"/>
      <c r="RN79" s="87"/>
      <c r="RO79" s="87"/>
      <c r="RP79" s="87"/>
      <c r="RQ79" s="87"/>
      <c r="RR79" s="87"/>
      <c r="RS79" s="87"/>
      <c r="RT79" s="87"/>
      <c r="RU79" s="87"/>
      <c r="RV79" s="87"/>
      <c r="RW79" s="87"/>
      <c r="RX79" s="87"/>
      <c r="RY79" s="87"/>
      <c r="RZ79" s="87"/>
      <c r="SA79" s="8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0"/>
      <c r="SN79" s="81"/>
      <c r="SO79" s="81"/>
      <c r="SP79" s="81"/>
      <c r="SQ79" s="81"/>
      <c r="SR79" s="81"/>
      <c r="SS79" s="81"/>
      <c r="ST79" s="81"/>
      <c r="SU79" s="81"/>
      <c r="SV79" s="81"/>
      <c r="SW79" s="81"/>
      <c r="SX79" s="81"/>
      <c r="SY79" s="81"/>
      <c r="SZ79" s="81"/>
      <c r="TA79" s="8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1">
        <f>データ!DD6</f>
        <v>74.650000000000006</v>
      </c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>
        <f>データ!DE6</f>
        <v>75.8</v>
      </c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>
        <f>データ!DF6</f>
        <v>74.45</v>
      </c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>
        <f>データ!DG6</f>
        <v>74.83</v>
      </c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>
        <f>データ!DH6</f>
        <v>71.16</v>
      </c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1">
        <f>データ!DO6</f>
        <v>87.82</v>
      </c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>
        <f>データ!DP6</f>
        <v>87.82</v>
      </c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>
        <f>データ!DQ6</f>
        <v>87.82</v>
      </c>
      <c r="IN80" s="71"/>
      <c r="IO80" s="71"/>
      <c r="IP80" s="71"/>
      <c r="IQ80" s="71"/>
      <c r="IR80" s="71"/>
      <c r="IS80" s="71"/>
      <c r="IT80" s="71"/>
      <c r="IU80" s="71"/>
      <c r="IV80" s="71"/>
      <c r="IW80" s="71"/>
      <c r="IX80" s="71"/>
      <c r="IY80" s="71"/>
      <c r="IZ80" s="71"/>
      <c r="JA80" s="71"/>
      <c r="JB80" s="71"/>
      <c r="JC80" s="71"/>
      <c r="JD80" s="71"/>
      <c r="JE80" s="71"/>
      <c r="JF80" s="71"/>
      <c r="JG80" s="71"/>
      <c r="JH80" s="71"/>
      <c r="JI80" s="71"/>
      <c r="JJ80" s="71"/>
      <c r="JK80" s="71"/>
      <c r="JL80" s="71"/>
      <c r="JM80" s="71"/>
      <c r="JN80" s="71">
        <f>データ!DR6</f>
        <v>85.53</v>
      </c>
      <c r="JO80" s="71"/>
      <c r="JP80" s="71"/>
      <c r="JQ80" s="71"/>
      <c r="JR80" s="71"/>
      <c r="JS80" s="71"/>
      <c r="JT80" s="71"/>
      <c r="JU80" s="71"/>
      <c r="JV80" s="71"/>
      <c r="JW80" s="71"/>
      <c r="JX80" s="71"/>
      <c r="JY80" s="71"/>
      <c r="JZ80" s="71"/>
      <c r="KA80" s="71"/>
      <c r="KB80" s="71"/>
      <c r="KC80" s="71"/>
      <c r="KD80" s="71"/>
      <c r="KE80" s="71"/>
      <c r="KF80" s="71"/>
      <c r="KG80" s="71"/>
      <c r="KH80" s="71"/>
      <c r="KI80" s="71"/>
      <c r="KJ80" s="71"/>
      <c r="KK80" s="71"/>
      <c r="KL80" s="71"/>
      <c r="KM80" s="71"/>
      <c r="KN80" s="71"/>
      <c r="KO80" s="71">
        <f>データ!DS6</f>
        <v>85.34</v>
      </c>
      <c r="KP80" s="71"/>
      <c r="KQ80" s="71"/>
      <c r="KR80" s="71"/>
      <c r="KS80" s="71"/>
      <c r="KT80" s="71"/>
      <c r="KU80" s="71"/>
      <c r="KV80" s="71"/>
      <c r="KW80" s="71"/>
      <c r="KX80" s="71"/>
      <c r="KY80" s="71"/>
      <c r="KZ80" s="71"/>
      <c r="LA80" s="71"/>
      <c r="LB80" s="71"/>
      <c r="LC80" s="71"/>
      <c r="LD80" s="71"/>
      <c r="LE80" s="71"/>
      <c r="LF80" s="71"/>
      <c r="LG80" s="71"/>
      <c r="LH80" s="71"/>
      <c r="LI80" s="71"/>
      <c r="LJ80" s="71"/>
      <c r="LK80" s="71"/>
      <c r="LL80" s="71"/>
      <c r="LM80" s="71"/>
      <c r="LN80" s="71"/>
      <c r="LO80" s="71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1">
        <f>データ!DZ6</f>
        <v>0</v>
      </c>
      <c r="MX80" s="71"/>
      <c r="MY80" s="71"/>
      <c r="MZ80" s="71"/>
      <c r="NA80" s="71"/>
      <c r="NB80" s="71"/>
      <c r="NC80" s="71"/>
      <c r="ND80" s="71"/>
      <c r="NE80" s="71"/>
      <c r="NF80" s="71"/>
      <c r="NG80" s="71"/>
      <c r="NH80" s="71"/>
      <c r="NI80" s="71"/>
      <c r="NJ80" s="71"/>
      <c r="NK80" s="71"/>
      <c r="NL80" s="71"/>
      <c r="NM80" s="71"/>
      <c r="NN80" s="71"/>
      <c r="NO80" s="71"/>
      <c r="NP80" s="71"/>
      <c r="NQ80" s="71"/>
      <c r="NR80" s="71"/>
      <c r="NS80" s="71"/>
      <c r="NT80" s="71"/>
      <c r="NU80" s="71"/>
      <c r="NV80" s="71"/>
      <c r="NW80" s="71"/>
      <c r="NX80" s="71">
        <f>データ!EA6</f>
        <v>0</v>
      </c>
      <c r="NY80" s="71"/>
      <c r="NZ80" s="71"/>
      <c r="OA80" s="71"/>
      <c r="OB80" s="71"/>
      <c r="OC80" s="71"/>
      <c r="OD80" s="71"/>
      <c r="OE80" s="71"/>
      <c r="OF80" s="71"/>
      <c r="OG80" s="71"/>
      <c r="OH80" s="71"/>
      <c r="OI80" s="71"/>
      <c r="OJ80" s="71"/>
      <c r="OK80" s="71"/>
      <c r="OL80" s="71"/>
      <c r="OM80" s="71"/>
      <c r="ON80" s="71"/>
      <c r="OO80" s="71"/>
      <c r="OP80" s="71"/>
      <c r="OQ80" s="71"/>
      <c r="OR80" s="71"/>
      <c r="OS80" s="71"/>
      <c r="OT80" s="71"/>
      <c r="OU80" s="71"/>
      <c r="OV80" s="71"/>
      <c r="OW80" s="71"/>
      <c r="OX80" s="71"/>
      <c r="OY80" s="71">
        <f>データ!EB6</f>
        <v>0</v>
      </c>
      <c r="OZ80" s="71"/>
      <c r="PA80" s="71"/>
      <c r="PB80" s="71"/>
      <c r="PC80" s="71"/>
      <c r="PD80" s="71"/>
      <c r="PE80" s="71"/>
      <c r="PF80" s="71"/>
      <c r="PG80" s="71"/>
      <c r="PH80" s="71"/>
      <c r="PI80" s="71"/>
      <c r="PJ80" s="71"/>
      <c r="PK80" s="71"/>
      <c r="PL80" s="71"/>
      <c r="PM80" s="71"/>
      <c r="PN80" s="71"/>
      <c r="PO80" s="71"/>
      <c r="PP80" s="71"/>
      <c r="PQ80" s="71"/>
      <c r="PR80" s="71"/>
      <c r="PS80" s="71"/>
      <c r="PT80" s="71"/>
      <c r="PU80" s="71"/>
      <c r="PV80" s="71"/>
      <c r="PW80" s="71"/>
      <c r="PX80" s="71"/>
      <c r="PY80" s="71"/>
      <c r="PZ80" s="71">
        <f>データ!EC6</f>
        <v>0</v>
      </c>
      <c r="QA80" s="71"/>
      <c r="QB80" s="71"/>
      <c r="QC80" s="71"/>
      <c r="QD80" s="71"/>
      <c r="QE80" s="71"/>
      <c r="QF80" s="71"/>
      <c r="QG80" s="71"/>
      <c r="QH80" s="71"/>
      <c r="QI80" s="71"/>
      <c r="QJ80" s="71"/>
      <c r="QK80" s="71"/>
      <c r="QL80" s="71"/>
      <c r="QM80" s="71"/>
      <c r="QN80" s="71"/>
      <c r="QO80" s="71"/>
      <c r="QP80" s="71"/>
      <c r="QQ80" s="71"/>
      <c r="QR80" s="71"/>
      <c r="QS80" s="71"/>
      <c r="QT80" s="71"/>
      <c r="QU80" s="71"/>
      <c r="QV80" s="71"/>
      <c r="QW80" s="71"/>
      <c r="QX80" s="71"/>
      <c r="QY80" s="71"/>
      <c r="QZ80" s="71"/>
      <c r="RA80" s="71">
        <f>データ!ED6</f>
        <v>0.18</v>
      </c>
      <c r="RB80" s="71"/>
      <c r="RC80" s="71"/>
      <c r="RD80" s="71"/>
      <c r="RE80" s="71"/>
      <c r="RF80" s="71"/>
      <c r="RG80" s="71"/>
      <c r="RH80" s="71"/>
      <c r="RI80" s="71"/>
      <c r="RJ80" s="71"/>
      <c r="RK80" s="71"/>
      <c r="RL80" s="71"/>
      <c r="RM80" s="71"/>
      <c r="RN80" s="71"/>
      <c r="RO80" s="71"/>
      <c r="RP80" s="71"/>
      <c r="RQ80" s="71"/>
      <c r="RR80" s="71"/>
      <c r="RS80" s="71"/>
      <c r="RT80" s="71"/>
      <c r="RU80" s="71"/>
      <c r="RV80" s="71"/>
      <c r="RW80" s="71"/>
      <c r="RX80" s="71"/>
      <c r="RY80" s="71"/>
      <c r="RZ80" s="71"/>
      <c r="SA80" s="71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0"/>
      <c r="SN80" s="81"/>
      <c r="SO80" s="81"/>
      <c r="SP80" s="81"/>
      <c r="SQ80" s="81"/>
      <c r="SR80" s="81"/>
      <c r="SS80" s="81"/>
      <c r="ST80" s="81"/>
      <c r="SU80" s="81"/>
      <c r="SV80" s="81"/>
      <c r="SW80" s="81"/>
      <c r="SX80" s="81"/>
      <c r="SY80" s="81"/>
      <c r="SZ80" s="81"/>
      <c r="TA80" s="8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1">
        <f>データ!DI6</f>
        <v>51.15</v>
      </c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>
        <f>データ!DJ6</f>
        <v>52.15</v>
      </c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>
        <f>データ!DK6</f>
        <v>52.21</v>
      </c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>
        <f>データ!DL6</f>
        <v>54.51</v>
      </c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>
        <f>データ!DM6</f>
        <v>55.38</v>
      </c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1">
        <f>データ!DT6</f>
        <v>20.8</v>
      </c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>
        <f>データ!DU6</f>
        <v>29.43</v>
      </c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>
        <f>データ!DV6</f>
        <v>32.03</v>
      </c>
      <c r="IN81" s="71"/>
      <c r="IO81" s="71"/>
      <c r="IP81" s="71"/>
      <c r="IQ81" s="71"/>
      <c r="IR81" s="71"/>
      <c r="IS81" s="71"/>
      <c r="IT81" s="71"/>
      <c r="IU81" s="71"/>
      <c r="IV81" s="71"/>
      <c r="IW81" s="71"/>
      <c r="IX81" s="71"/>
      <c r="IY81" s="71"/>
      <c r="IZ81" s="71"/>
      <c r="JA81" s="71"/>
      <c r="JB81" s="71"/>
      <c r="JC81" s="71"/>
      <c r="JD81" s="71"/>
      <c r="JE81" s="71"/>
      <c r="JF81" s="71"/>
      <c r="JG81" s="71"/>
      <c r="JH81" s="71"/>
      <c r="JI81" s="71"/>
      <c r="JJ81" s="71"/>
      <c r="JK81" s="71"/>
      <c r="JL81" s="71"/>
      <c r="JM81" s="71"/>
      <c r="JN81" s="71">
        <f>データ!DW6</f>
        <v>36.58</v>
      </c>
      <c r="JO81" s="71"/>
      <c r="JP81" s="71"/>
      <c r="JQ81" s="71"/>
      <c r="JR81" s="71"/>
      <c r="JS81" s="71"/>
      <c r="JT81" s="71"/>
      <c r="JU81" s="71"/>
      <c r="JV81" s="71"/>
      <c r="JW81" s="71"/>
      <c r="JX81" s="71"/>
      <c r="JY81" s="71"/>
      <c r="JZ81" s="71"/>
      <c r="KA81" s="71"/>
      <c r="KB81" s="71"/>
      <c r="KC81" s="71"/>
      <c r="KD81" s="71"/>
      <c r="KE81" s="71"/>
      <c r="KF81" s="71"/>
      <c r="KG81" s="71"/>
      <c r="KH81" s="71"/>
      <c r="KI81" s="71"/>
      <c r="KJ81" s="71"/>
      <c r="KK81" s="71"/>
      <c r="KL81" s="71"/>
      <c r="KM81" s="71"/>
      <c r="KN81" s="71"/>
      <c r="KO81" s="71">
        <f>データ!DX6</f>
        <v>40.880000000000003</v>
      </c>
      <c r="KP81" s="71"/>
      <c r="KQ81" s="71"/>
      <c r="KR81" s="71"/>
      <c r="KS81" s="71"/>
      <c r="KT81" s="71"/>
      <c r="KU81" s="71"/>
      <c r="KV81" s="71"/>
      <c r="KW81" s="71"/>
      <c r="KX81" s="71"/>
      <c r="KY81" s="71"/>
      <c r="KZ81" s="71"/>
      <c r="LA81" s="71"/>
      <c r="LB81" s="71"/>
      <c r="LC81" s="71"/>
      <c r="LD81" s="71"/>
      <c r="LE81" s="71"/>
      <c r="LF81" s="71"/>
      <c r="LG81" s="71"/>
      <c r="LH81" s="71"/>
      <c r="LI81" s="71"/>
      <c r="LJ81" s="71"/>
      <c r="LK81" s="71"/>
      <c r="LL81" s="71"/>
      <c r="LM81" s="71"/>
      <c r="LN81" s="71"/>
      <c r="LO81" s="71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1">
        <f>データ!EE6</f>
        <v>0.11</v>
      </c>
      <c r="MX81" s="71"/>
      <c r="MY81" s="71"/>
      <c r="MZ81" s="71"/>
      <c r="NA81" s="71"/>
      <c r="NB81" s="71"/>
      <c r="NC81" s="71"/>
      <c r="ND81" s="71"/>
      <c r="NE81" s="71"/>
      <c r="NF81" s="71"/>
      <c r="NG81" s="71"/>
      <c r="NH81" s="71"/>
      <c r="NI81" s="71"/>
      <c r="NJ81" s="71"/>
      <c r="NK81" s="71"/>
      <c r="NL81" s="71"/>
      <c r="NM81" s="71"/>
      <c r="NN81" s="71"/>
      <c r="NO81" s="71"/>
      <c r="NP81" s="71"/>
      <c r="NQ81" s="71"/>
      <c r="NR81" s="71"/>
      <c r="NS81" s="71"/>
      <c r="NT81" s="71"/>
      <c r="NU81" s="71"/>
      <c r="NV81" s="71"/>
      <c r="NW81" s="71"/>
      <c r="NX81" s="71">
        <f>データ!EF6</f>
        <v>0.11</v>
      </c>
      <c r="NY81" s="71"/>
      <c r="NZ81" s="71"/>
      <c r="OA81" s="71"/>
      <c r="OB81" s="71"/>
      <c r="OC81" s="71"/>
      <c r="OD81" s="71"/>
      <c r="OE81" s="71"/>
      <c r="OF81" s="71"/>
      <c r="OG81" s="71"/>
      <c r="OH81" s="71"/>
      <c r="OI81" s="71"/>
      <c r="OJ81" s="71"/>
      <c r="OK81" s="71"/>
      <c r="OL81" s="71"/>
      <c r="OM81" s="71"/>
      <c r="ON81" s="71"/>
      <c r="OO81" s="71"/>
      <c r="OP81" s="71"/>
      <c r="OQ81" s="71"/>
      <c r="OR81" s="71"/>
      <c r="OS81" s="71"/>
      <c r="OT81" s="71"/>
      <c r="OU81" s="71"/>
      <c r="OV81" s="71"/>
      <c r="OW81" s="71"/>
      <c r="OX81" s="71"/>
      <c r="OY81" s="71">
        <f>データ!EG6</f>
        <v>0.11</v>
      </c>
      <c r="OZ81" s="71"/>
      <c r="PA81" s="71"/>
      <c r="PB81" s="71"/>
      <c r="PC81" s="71"/>
      <c r="PD81" s="71"/>
      <c r="PE81" s="71"/>
      <c r="PF81" s="71"/>
      <c r="PG81" s="71"/>
      <c r="PH81" s="71"/>
      <c r="PI81" s="71"/>
      <c r="PJ81" s="71"/>
      <c r="PK81" s="71"/>
      <c r="PL81" s="71"/>
      <c r="PM81" s="71"/>
      <c r="PN81" s="71"/>
      <c r="PO81" s="71"/>
      <c r="PP81" s="71"/>
      <c r="PQ81" s="71"/>
      <c r="PR81" s="71"/>
      <c r="PS81" s="71"/>
      <c r="PT81" s="71"/>
      <c r="PU81" s="71"/>
      <c r="PV81" s="71"/>
      <c r="PW81" s="71"/>
      <c r="PX81" s="71"/>
      <c r="PY81" s="71"/>
      <c r="PZ81" s="71">
        <f>データ!EH6</f>
        <v>0.36</v>
      </c>
      <c r="QA81" s="71"/>
      <c r="QB81" s="71"/>
      <c r="QC81" s="71"/>
      <c r="QD81" s="71"/>
      <c r="QE81" s="71"/>
      <c r="QF81" s="71"/>
      <c r="QG81" s="71"/>
      <c r="QH81" s="71"/>
      <c r="QI81" s="71"/>
      <c r="QJ81" s="71"/>
      <c r="QK81" s="71"/>
      <c r="QL81" s="71"/>
      <c r="QM81" s="71"/>
      <c r="QN81" s="71"/>
      <c r="QO81" s="71"/>
      <c r="QP81" s="71"/>
      <c r="QQ81" s="71"/>
      <c r="QR81" s="71"/>
      <c r="QS81" s="71"/>
      <c r="QT81" s="71"/>
      <c r="QU81" s="71"/>
      <c r="QV81" s="71"/>
      <c r="QW81" s="71"/>
      <c r="QX81" s="71"/>
      <c r="QY81" s="71"/>
      <c r="QZ81" s="71"/>
      <c r="RA81" s="71">
        <f>データ!EI6</f>
        <v>0.12</v>
      </c>
      <c r="RB81" s="71"/>
      <c r="RC81" s="71"/>
      <c r="RD81" s="71"/>
      <c r="RE81" s="71"/>
      <c r="RF81" s="71"/>
      <c r="RG81" s="71"/>
      <c r="RH81" s="71"/>
      <c r="RI81" s="71"/>
      <c r="RJ81" s="71"/>
      <c r="RK81" s="71"/>
      <c r="RL81" s="71"/>
      <c r="RM81" s="71"/>
      <c r="RN81" s="71"/>
      <c r="RO81" s="71"/>
      <c r="RP81" s="71"/>
      <c r="RQ81" s="71"/>
      <c r="RR81" s="71"/>
      <c r="RS81" s="71"/>
      <c r="RT81" s="71"/>
      <c r="RU81" s="71"/>
      <c r="RV81" s="71"/>
      <c r="RW81" s="71"/>
      <c r="RX81" s="71"/>
      <c r="RY81" s="71"/>
      <c r="RZ81" s="71"/>
      <c r="SA81" s="71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0"/>
      <c r="SN81" s="81"/>
      <c r="SO81" s="81"/>
      <c r="SP81" s="81"/>
      <c r="SQ81" s="81"/>
      <c r="SR81" s="81"/>
      <c r="SS81" s="81"/>
      <c r="ST81" s="81"/>
      <c r="SU81" s="81"/>
      <c r="SV81" s="81"/>
      <c r="SW81" s="81"/>
      <c r="SX81" s="81"/>
      <c r="SY81" s="81"/>
      <c r="SZ81" s="81"/>
      <c r="TA81" s="8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8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8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  <c r="OY82" s="69"/>
      <c r="OZ82" s="69"/>
      <c r="PA82" s="69"/>
      <c r="PB82" s="69"/>
      <c r="PC82" s="69"/>
      <c r="PD82" s="69"/>
      <c r="PE82" s="69"/>
      <c r="PF82" s="69"/>
      <c r="PG82" s="69"/>
      <c r="PH82" s="69"/>
      <c r="PI82" s="69"/>
      <c r="PJ82" s="69"/>
      <c r="PK82" s="69"/>
      <c r="PL82" s="69"/>
      <c r="PM82" s="69"/>
      <c r="PN82" s="69"/>
      <c r="PO82" s="69"/>
      <c r="PP82" s="69"/>
      <c r="PQ82" s="69"/>
      <c r="PR82" s="69"/>
      <c r="PS82" s="69"/>
      <c r="PT82" s="69"/>
      <c r="PU82" s="69"/>
      <c r="PV82" s="69"/>
      <c r="PW82" s="69"/>
      <c r="PX82" s="69"/>
      <c r="PY82" s="69"/>
      <c r="PZ82" s="69"/>
      <c r="QA82" s="69"/>
      <c r="QB82" s="69"/>
      <c r="QC82" s="69"/>
      <c r="QD82" s="69"/>
      <c r="QE82" s="69"/>
      <c r="QF82" s="69"/>
      <c r="QG82" s="69"/>
      <c r="QH82" s="69"/>
      <c r="QI82" s="69"/>
      <c r="QJ82" s="69"/>
      <c r="QK82" s="69"/>
      <c r="QL82" s="69"/>
      <c r="QM82" s="69"/>
      <c r="QN82" s="69"/>
      <c r="QO82" s="69"/>
      <c r="QP82" s="69"/>
      <c r="QQ82" s="69"/>
      <c r="QR82" s="69"/>
      <c r="QS82" s="69"/>
      <c r="QT82" s="69"/>
      <c r="QU82" s="69"/>
      <c r="QV82" s="69"/>
      <c r="QW82" s="69"/>
      <c r="QX82" s="69"/>
      <c r="QY82" s="69"/>
      <c r="QZ82" s="69"/>
      <c r="RA82" s="69"/>
      <c r="RB82" s="69"/>
      <c r="RC82" s="69"/>
      <c r="RD82" s="69"/>
      <c r="RE82" s="69"/>
      <c r="RF82" s="69"/>
      <c r="RG82" s="69"/>
      <c r="RH82" s="69"/>
      <c r="RI82" s="69"/>
      <c r="RJ82" s="69"/>
      <c r="RK82" s="69"/>
      <c r="RL82" s="69"/>
      <c r="RM82" s="69"/>
      <c r="RN82" s="69"/>
      <c r="RO82" s="69"/>
      <c r="RP82" s="69"/>
      <c r="RQ82" s="69"/>
      <c r="RR82" s="69"/>
      <c r="RS82" s="69"/>
      <c r="RT82" s="69"/>
      <c r="RU82" s="69"/>
      <c r="RV82" s="69"/>
      <c r="RW82" s="69"/>
      <c r="RX82" s="69"/>
      <c r="RY82" s="69"/>
      <c r="RZ82" s="69"/>
      <c r="SA82" s="69"/>
      <c r="SB82" s="69"/>
      <c r="SC82" s="70"/>
      <c r="SD82" s="2"/>
      <c r="SE82" s="2"/>
      <c r="SF82" s="2"/>
      <c r="SG82" s="2"/>
      <c r="SH82" s="2"/>
      <c r="SI82" s="2"/>
      <c r="SJ82" s="2"/>
      <c r="SK82" s="27"/>
      <c r="SL82" s="2"/>
      <c r="SM82" s="80"/>
      <c r="SN82" s="81"/>
      <c r="SO82" s="81"/>
      <c r="SP82" s="81"/>
      <c r="SQ82" s="81"/>
      <c r="SR82" s="81"/>
      <c r="SS82" s="81"/>
      <c r="ST82" s="81"/>
      <c r="SU82" s="81"/>
      <c r="SV82" s="81"/>
      <c r="SW82" s="81"/>
      <c r="SX82" s="81"/>
      <c r="SY82" s="81"/>
      <c r="SZ82" s="81"/>
      <c r="TA82" s="8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0"/>
      <c r="SN83" s="81"/>
      <c r="SO83" s="81"/>
      <c r="SP83" s="81"/>
      <c r="SQ83" s="81"/>
      <c r="SR83" s="81"/>
      <c r="SS83" s="81"/>
      <c r="ST83" s="81"/>
      <c r="SU83" s="81"/>
      <c r="SV83" s="81"/>
      <c r="SW83" s="81"/>
      <c r="SX83" s="81"/>
      <c r="SY83" s="81"/>
      <c r="SZ83" s="81"/>
      <c r="TA83" s="8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0"/>
      <c r="SN84" s="81"/>
      <c r="SO84" s="81"/>
      <c r="SP84" s="81"/>
      <c r="SQ84" s="81"/>
      <c r="SR84" s="81"/>
      <c r="SS84" s="81"/>
      <c r="ST84" s="81"/>
      <c r="SU84" s="81"/>
      <c r="SV84" s="81"/>
      <c r="SW84" s="81"/>
      <c r="SX84" s="81"/>
      <c r="SY84" s="81"/>
      <c r="SZ84" s="81"/>
      <c r="TA84" s="8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3"/>
      <c r="SN85" s="84"/>
      <c r="SO85" s="84"/>
      <c r="SP85" s="84"/>
      <c r="SQ85" s="84"/>
      <c r="SR85" s="84"/>
      <c r="SS85" s="84"/>
      <c r="ST85" s="84"/>
      <c r="SU85" s="84"/>
      <c r="SV85" s="84"/>
      <c r="SW85" s="84"/>
      <c r="SX85" s="84"/>
      <c r="SY85" s="84"/>
      <c r="SZ85" s="84"/>
      <c r="TA85" s="8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6" t="s">
        <v>29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 t="s">
        <v>30</v>
      </c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 t="s">
        <v>31</v>
      </c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 t="s">
        <v>32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 t="s">
        <v>33</v>
      </c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 t="s">
        <v>34</v>
      </c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 t="s">
        <v>35</v>
      </c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 t="s">
        <v>36</v>
      </c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 t="s">
        <v>29</v>
      </c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 t="s">
        <v>37</v>
      </c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 t="s">
        <v>31</v>
      </c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67" t="str">
        <f>データ!AD6</f>
        <v>【118.49】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 t="str">
        <f>データ!AO6</f>
        <v>【19.58】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 t="str">
        <f>データ!AZ6</f>
        <v>【436.32】</v>
      </c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 t="str">
        <f>データ!BK6</f>
        <v>【238.21】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 t="str">
        <f>データ!BV6</f>
        <v>【113.30】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 t="str">
        <f>データ!CG6</f>
        <v>【18.87】</v>
      </c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 t="str">
        <f>データ!CR6</f>
        <v>【53.39】</v>
      </c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67" t="str">
        <f>データ!DC6</f>
        <v>【76.89】</v>
      </c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67" t="str">
        <f>データ!DN6</f>
        <v>【59.52】</v>
      </c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67" t="str">
        <f>データ!DY6</f>
        <v>【49.06】</v>
      </c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67" t="str">
        <f>データ!EJ6</f>
        <v>【0.39】</v>
      </c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JR4BPZgAxXUsrwlmYDYKihpvKChF5ggjG6iIpH8doVXrD+I93Hiw5Z2ZfWxatRUrThaJ7y5cFrimypm91CNQLA==" saltValue="l/aivkvlg9FjK35hJQU94Q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38</v>
      </c>
    </row>
    <row r="2" spans="1:140" x14ac:dyDescent="0.15">
      <c r="A2" s="45" t="s">
        <v>39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40</v>
      </c>
      <c r="B3" s="46" t="s">
        <v>41</v>
      </c>
      <c r="C3" s="46" t="s">
        <v>42</v>
      </c>
      <c r="D3" s="46" t="s">
        <v>43</v>
      </c>
      <c r="E3" s="46" t="s">
        <v>44</v>
      </c>
      <c r="F3" s="46" t="s">
        <v>45</v>
      </c>
      <c r="G3" s="46" t="s">
        <v>46</v>
      </c>
      <c r="H3" s="154" t="s">
        <v>47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48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49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50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51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52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53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54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55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56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57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58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59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60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61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62</v>
      </c>
      <c r="B5" s="48"/>
      <c r="C5" s="48"/>
      <c r="D5" s="48"/>
      <c r="E5" s="48"/>
      <c r="F5" s="48"/>
      <c r="G5" s="48"/>
      <c r="H5" s="49" t="s">
        <v>63</v>
      </c>
      <c r="I5" s="49" t="s">
        <v>64</v>
      </c>
      <c r="J5" s="49" t="s">
        <v>65</v>
      </c>
      <c r="K5" s="49" t="s">
        <v>66</v>
      </c>
      <c r="L5" s="49" t="s">
        <v>67</v>
      </c>
      <c r="M5" s="49" t="s">
        <v>68</v>
      </c>
      <c r="N5" s="49" t="s">
        <v>69</v>
      </c>
      <c r="O5" s="49" t="s">
        <v>70</v>
      </c>
      <c r="P5" s="49" t="s">
        <v>71</v>
      </c>
      <c r="Q5" s="49" t="s">
        <v>72</v>
      </c>
      <c r="R5" s="49" t="s">
        <v>73</v>
      </c>
      <c r="S5" s="49" t="s">
        <v>74</v>
      </c>
      <c r="T5" s="49" t="s">
        <v>75</v>
      </c>
      <c r="U5" s="49" t="s">
        <v>76</v>
      </c>
      <c r="V5" s="49" t="s">
        <v>77</v>
      </c>
      <c r="W5" s="49" t="s">
        <v>78</v>
      </c>
      <c r="X5" s="49" t="s">
        <v>79</v>
      </c>
      <c r="Y5" s="49" t="s">
        <v>80</v>
      </c>
      <c r="Z5" s="49" t="s">
        <v>81</v>
      </c>
      <c r="AA5" s="49" t="s">
        <v>82</v>
      </c>
      <c r="AB5" s="49" t="s">
        <v>83</v>
      </c>
      <c r="AC5" s="49" t="s">
        <v>84</v>
      </c>
      <c r="AD5" s="49" t="s">
        <v>85</v>
      </c>
      <c r="AE5" s="49" t="s">
        <v>75</v>
      </c>
      <c r="AF5" s="49" t="s">
        <v>76</v>
      </c>
      <c r="AG5" s="49" t="s">
        <v>77</v>
      </c>
      <c r="AH5" s="49" t="s">
        <v>78</v>
      </c>
      <c r="AI5" s="49" t="s">
        <v>79</v>
      </c>
      <c r="AJ5" s="49" t="s">
        <v>80</v>
      </c>
      <c r="AK5" s="49" t="s">
        <v>81</v>
      </c>
      <c r="AL5" s="49" t="s">
        <v>82</v>
      </c>
      <c r="AM5" s="49" t="s">
        <v>83</v>
      </c>
      <c r="AN5" s="49" t="s">
        <v>84</v>
      </c>
      <c r="AO5" s="49" t="s">
        <v>86</v>
      </c>
      <c r="AP5" s="49" t="s">
        <v>75</v>
      </c>
      <c r="AQ5" s="49" t="s">
        <v>76</v>
      </c>
      <c r="AR5" s="49" t="s">
        <v>77</v>
      </c>
      <c r="AS5" s="49" t="s">
        <v>78</v>
      </c>
      <c r="AT5" s="49" t="s">
        <v>79</v>
      </c>
      <c r="AU5" s="49" t="s">
        <v>80</v>
      </c>
      <c r="AV5" s="49" t="s">
        <v>81</v>
      </c>
      <c r="AW5" s="49" t="s">
        <v>82</v>
      </c>
      <c r="AX5" s="49" t="s">
        <v>83</v>
      </c>
      <c r="AY5" s="49" t="s">
        <v>84</v>
      </c>
      <c r="AZ5" s="49" t="s">
        <v>86</v>
      </c>
      <c r="BA5" s="49" t="s">
        <v>75</v>
      </c>
      <c r="BB5" s="49" t="s">
        <v>76</v>
      </c>
      <c r="BC5" s="49" t="s">
        <v>77</v>
      </c>
      <c r="BD5" s="49" t="s">
        <v>78</v>
      </c>
      <c r="BE5" s="49" t="s">
        <v>79</v>
      </c>
      <c r="BF5" s="49" t="s">
        <v>80</v>
      </c>
      <c r="BG5" s="49" t="s">
        <v>81</v>
      </c>
      <c r="BH5" s="49" t="s">
        <v>82</v>
      </c>
      <c r="BI5" s="49" t="s">
        <v>83</v>
      </c>
      <c r="BJ5" s="49" t="s">
        <v>84</v>
      </c>
      <c r="BK5" s="49" t="s">
        <v>86</v>
      </c>
      <c r="BL5" s="49" t="s">
        <v>75</v>
      </c>
      <c r="BM5" s="49" t="s">
        <v>76</v>
      </c>
      <c r="BN5" s="49" t="s">
        <v>77</v>
      </c>
      <c r="BO5" s="49" t="s">
        <v>78</v>
      </c>
      <c r="BP5" s="49" t="s">
        <v>79</v>
      </c>
      <c r="BQ5" s="49" t="s">
        <v>80</v>
      </c>
      <c r="BR5" s="49" t="s">
        <v>81</v>
      </c>
      <c r="BS5" s="49" t="s">
        <v>82</v>
      </c>
      <c r="BT5" s="49" t="s">
        <v>83</v>
      </c>
      <c r="BU5" s="49" t="s">
        <v>84</v>
      </c>
      <c r="BV5" s="49" t="s">
        <v>86</v>
      </c>
      <c r="BW5" s="49" t="s">
        <v>75</v>
      </c>
      <c r="BX5" s="49" t="s">
        <v>76</v>
      </c>
      <c r="BY5" s="49" t="s">
        <v>77</v>
      </c>
      <c r="BZ5" s="49" t="s">
        <v>78</v>
      </c>
      <c r="CA5" s="49" t="s">
        <v>79</v>
      </c>
      <c r="CB5" s="49" t="s">
        <v>80</v>
      </c>
      <c r="CC5" s="49" t="s">
        <v>81</v>
      </c>
      <c r="CD5" s="49" t="s">
        <v>82</v>
      </c>
      <c r="CE5" s="49" t="s">
        <v>83</v>
      </c>
      <c r="CF5" s="49" t="s">
        <v>84</v>
      </c>
      <c r="CG5" s="49" t="s">
        <v>86</v>
      </c>
      <c r="CH5" s="49" t="s">
        <v>75</v>
      </c>
      <c r="CI5" s="49" t="s">
        <v>76</v>
      </c>
      <c r="CJ5" s="49" t="s">
        <v>77</v>
      </c>
      <c r="CK5" s="49" t="s">
        <v>78</v>
      </c>
      <c r="CL5" s="49" t="s">
        <v>79</v>
      </c>
      <c r="CM5" s="49" t="s">
        <v>80</v>
      </c>
      <c r="CN5" s="49" t="s">
        <v>81</v>
      </c>
      <c r="CO5" s="49" t="s">
        <v>82</v>
      </c>
      <c r="CP5" s="49" t="s">
        <v>83</v>
      </c>
      <c r="CQ5" s="49" t="s">
        <v>84</v>
      </c>
      <c r="CR5" s="49" t="s">
        <v>86</v>
      </c>
      <c r="CS5" s="49" t="s">
        <v>75</v>
      </c>
      <c r="CT5" s="49" t="s">
        <v>76</v>
      </c>
      <c r="CU5" s="49" t="s">
        <v>77</v>
      </c>
      <c r="CV5" s="49" t="s">
        <v>78</v>
      </c>
      <c r="CW5" s="49" t="s">
        <v>79</v>
      </c>
      <c r="CX5" s="49" t="s">
        <v>80</v>
      </c>
      <c r="CY5" s="49" t="s">
        <v>81</v>
      </c>
      <c r="CZ5" s="49" t="s">
        <v>82</v>
      </c>
      <c r="DA5" s="49" t="s">
        <v>83</v>
      </c>
      <c r="DB5" s="49" t="s">
        <v>84</v>
      </c>
      <c r="DC5" s="49" t="s">
        <v>86</v>
      </c>
      <c r="DD5" s="49" t="s">
        <v>75</v>
      </c>
      <c r="DE5" s="49" t="s">
        <v>76</v>
      </c>
      <c r="DF5" s="49" t="s">
        <v>77</v>
      </c>
      <c r="DG5" s="49" t="s">
        <v>78</v>
      </c>
      <c r="DH5" s="49" t="s">
        <v>79</v>
      </c>
      <c r="DI5" s="49" t="s">
        <v>80</v>
      </c>
      <c r="DJ5" s="49" t="s">
        <v>81</v>
      </c>
      <c r="DK5" s="49" t="s">
        <v>82</v>
      </c>
      <c r="DL5" s="49" t="s">
        <v>83</v>
      </c>
      <c r="DM5" s="49" t="s">
        <v>84</v>
      </c>
      <c r="DN5" s="49" t="s">
        <v>86</v>
      </c>
      <c r="DO5" s="49" t="s">
        <v>75</v>
      </c>
      <c r="DP5" s="49" t="s">
        <v>76</v>
      </c>
      <c r="DQ5" s="49" t="s">
        <v>77</v>
      </c>
      <c r="DR5" s="49" t="s">
        <v>78</v>
      </c>
      <c r="DS5" s="49" t="s">
        <v>79</v>
      </c>
      <c r="DT5" s="49" t="s">
        <v>80</v>
      </c>
      <c r="DU5" s="49" t="s">
        <v>81</v>
      </c>
      <c r="DV5" s="49" t="s">
        <v>82</v>
      </c>
      <c r="DW5" s="49" t="s">
        <v>83</v>
      </c>
      <c r="DX5" s="49" t="s">
        <v>84</v>
      </c>
      <c r="DY5" s="49" t="s">
        <v>86</v>
      </c>
      <c r="DZ5" s="49" t="s">
        <v>75</v>
      </c>
      <c r="EA5" s="49" t="s">
        <v>76</v>
      </c>
      <c r="EB5" s="49" t="s">
        <v>77</v>
      </c>
      <c r="EC5" s="49" t="s">
        <v>78</v>
      </c>
      <c r="ED5" s="49" t="s">
        <v>79</v>
      </c>
      <c r="EE5" s="49" t="s">
        <v>80</v>
      </c>
      <c r="EF5" s="49" t="s">
        <v>81</v>
      </c>
      <c r="EG5" s="49" t="s">
        <v>82</v>
      </c>
      <c r="EH5" s="49" t="s">
        <v>83</v>
      </c>
      <c r="EI5" s="49" t="s">
        <v>84</v>
      </c>
      <c r="EJ5" s="49" t="s">
        <v>86</v>
      </c>
    </row>
    <row r="6" spans="1:140" s="53" customFormat="1" x14ac:dyDescent="0.15">
      <c r="A6" s="45" t="s">
        <v>87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118.54</v>
      </c>
      <c r="U6" s="52">
        <f>U7</f>
        <v>105.84</v>
      </c>
      <c r="V6" s="52">
        <f>V7</f>
        <v>119.04</v>
      </c>
      <c r="W6" s="52">
        <f>W7</f>
        <v>122.93</v>
      </c>
      <c r="X6" s="52">
        <f t="shared" si="3"/>
        <v>111.36</v>
      </c>
      <c r="Y6" s="52">
        <f t="shared" si="3"/>
        <v>109.99</v>
      </c>
      <c r="Z6" s="52">
        <f t="shared" si="3"/>
        <v>109.1</v>
      </c>
      <c r="AA6" s="52">
        <f t="shared" si="3"/>
        <v>108.18</v>
      </c>
      <c r="AB6" s="52">
        <f t="shared" si="3"/>
        <v>114.99</v>
      </c>
      <c r="AC6" s="52">
        <f t="shared" si="3"/>
        <v>110.04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83.56</v>
      </c>
      <c r="AK6" s="52">
        <f t="shared" si="3"/>
        <v>82.78</v>
      </c>
      <c r="AL6" s="52">
        <f t="shared" si="3"/>
        <v>79.27</v>
      </c>
      <c r="AM6" s="52">
        <f t="shared" si="3"/>
        <v>75.56</v>
      </c>
      <c r="AN6" s="52">
        <f t="shared" si="3"/>
        <v>68.38</v>
      </c>
      <c r="AO6" s="50" t="str">
        <f>IF(AO7="-","【-】","【"&amp;SUBSTITUTE(TEXT(AO7,"#,##0.00"),"-","△")&amp;"】")</f>
        <v>【19.58】</v>
      </c>
      <c r="AP6" s="52">
        <f t="shared" si="3"/>
        <v>2114.5100000000002</v>
      </c>
      <c r="AQ6" s="52">
        <f>AQ7</f>
        <v>1827.16</v>
      </c>
      <c r="AR6" s="52">
        <f>AR7</f>
        <v>1383.92</v>
      </c>
      <c r="AS6" s="52">
        <f>AS7</f>
        <v>3846.45</v>
      </c>
      <c r="AT6" s="52">
        <f t="shared" si="3"/>
        <v>1227.1600000000001</v>
      </c>
      <c r="AU6" s="52">
        <f t="shared" si="3"/>
        <v>688.41</v>
      </c>
      <c r="AV6" s="52">
        <f t="shared" si="3"/>
        <v>649.91999999999996</v>
      </c>
      <c r="AW6" s="52">
        <f t="shared" si="3"/>
        <v>680.22</v>
      </c>
      <c r="AX6" s="52">
        <f t="shared" si="3"/>
        <v>786.06</v>
      </c>
      <c r="AY6" s="52">
        <f t="shared" si="3"/>
        <v>771.18</v>
      </c>
      <c r="AZ6" s="50" t="str">
        <f>IF(AZ7="-","【-】","【"&amp;SUBSTITUTE(TEXT(AZ7,"#,##0.00"),"-","△")&amp;"】")</f>
        <v>【436.32】</v>
      </c>
      <c r="BA6" s="52">
        <f t="shared" si="3"/>
        <v>9.1</v>
      </c>
      <c r="BB6" s="52">
        <f>BB7</f>
        <v>0</v>
      </c>
      <c r="BC6" s="52">
        <f>BC7</f>
        <v>0</v>
      </c>
      <c r="BD6" s="52">
        <f>BD7</f>
        <v>0</v>
      </c>
      <c r="BE6" s="52">
        <f t="shared" si="3"/>
        <v>0</v>
      </c>
      <c r="BF6" s="52">
        <f t="shared" si="3"/>
        <v>505.25</v>
      </c>
      <c r="BG6" s="52">
        <f t="shared" si="3"/>
        <v>531.53</v>
      </c>
      <c r="BH6" s="52">
        <f t="shared" si="3"/>
        <v>504.73</v>
      </c>
      <c r="BI6" s="52">
        <f t="shared" si="3"/>
        <v>450.91</v>
      </c>
      <c r="BJ6" s="52">
        <f t="shared" si="3"/>
        <v>444.01</v>
      </c>
      <c r="BK6" s="50" t="str">
        <f>IF(BK7="-","【-】","【"&amp;SUBSTITUTE(TEXT(BK7,"#,##0.00"),"-","△")&amp;"】")</f>
        <v>【238.21】</v>
      </c>
      <c r="BL6" s="52">
        <f t="shared" si="3"/>
        <v>111.8</v>
      </c>
      <c r="BM6" s="52">
        <f>BM7</f>
        <v>101.54</v>
      </c>
      <c r="BN6" s="52">
        <f>BN7</f>
        <v>113.99</v>
      </c>
      <c r="BO6" s="52">
        <f>BO7</f>
        <v>122.58</v>
      </c>
      <c r="BP6" s="52">
        <f t="shared" si="3"/>
        <v>110.57</v>
      </c>
      <c r="BQ6" s="52">
        <f t="shared" si="3"/>
        <v>93.58</v>
      </c>
      <c r="BR6" s="52">
        <f t="shared" si="3"/>
        <v>93.31</v>
      </c>
      <c r="BS6" s="52">
        <f t="shared" si="3"/>
        <v>92.2</v>
      </c>
      <c r="BT6" s="52">
        <f t="shared" si="3"/>
        <v>103.39</v>
      </c>
      <c r="BU6" s="52">
        <f t="shared" si="3"/>
        <v>96.49</v>
      </c>
      <c r="BV6" s="50" t="str">
        <f>IF(BV7="-","【-】","【"&amp;SUBSTITUTE(TEXT(BV7,"#,##0.00"),"-","△")&amp;"】")</f>
        <v>【113.30】</v>
      </c>
      <c r="BW6" s="52">
        <f t="shared" si="3"/>
        <v>18.07</v>
      </c>
      <c r="BX6" s="52">
        <f>BX7</f>
        <v>19.89</v>
      </c>
      <c r="BY6" s="52">
        <f>BY7</f>
        <v>17.72</v>
      </c>
      <c r="BZ6" s="52">
        <f>BZ7</f>
        <v>16.48</v>
      </c>
      <c r="CA6" s="52">
        <f t="shared" si="3"/>
        <v>18.27</v>
      </c>
      <c r="CB6" s="52">
        <f t="shared" si="3"/>
        <v>33.79</v>
      </c>
      <c r="CC6" s="52">
        <f t="shared" si="3"/>
        <v>33.81</v>
      </c>
      <c r="CD6" s="52">
        <f t="shared" si="3"/>
        <v>34.33</v>
      </c>
      <c r="CE6" s="52">
        <f t="shared" si="3"/>
        <v>30.96</v>
      </c>
      <c r="CF6" s="52">
        <f t="shared" ref="CF6" si="4">CF7</f>
        <v>33.229999999999997</v>
      </c>
      <c r="CG6" s="50" t="str">
        <f>IF(CG7="-","【-】","【"&amp;SUBSTITUTE(TEXT(CG7,"#,##0.00"),"-","△")&amp;"】")</f>
        <v>【18.87】</v>
      </c>
      <c r="CH6" s="52">
        <f t="shared" ref="CH6:CQ6" si="5">CH7</f>
        <v>17.02</v>
      </c>
      <c r="CI6" s="52">
        <f>CI7</f>
        <v>17.47</v>
      </c>
      <c r="CJ6" s="52">
        <f>CJ7</f>
        <v>17.47</v>
      </c>
      <c r="CK6" s="52">
        <f>CK7</f>
        <v>14.66</v>
      </c>
      <c r="CL6" s="52">
        <f t="shared" si="5"/>
        <v>13.29</v>
      </c>
      <c r="CM6" s="52">
        <f t="shared" si="5"/>
        <v>43.12</v>
      </c>
      <c r="CN6" s="52">
        <f t="shared" si="5"/>
        <v>43.85</v>
      </c>
      <c r="CO6" s="52">
        <f t="shared" si="5"/>
        <v>44.05</v>
      </c>
      <c r="CP6" s="52">
        <f t="shared" si="5"/>
        <v>45.51</v>
      </c>
      <c r="CQ6" s="52">
        <f t="shared" si="5"/>
        <v>44.67</v>
      </c>
      <c r="CR6" s="50" t="str">
        <f>IF(CR7="-","【-】","【"&amp;SUBSTITUTE(TEXT(CR7,"#,##0.00"),"-","△")&amp;"】")</f>
        <v>【53.39】</v>
      </c>
      <c r="CS6" s="52">
        <f t="shared" ref="CS6:DB6" si="6">CS7</f>
        <v>58.66</v>
      </c>
      <c r="CT6" s="52">
        <f>CT7</f>
        <v>58.66</v>
      </c>
      <c r="CU6" s="52">
        <f>CU7</f>
        <v>57.61</v>
      </c>
      <c r="CV6" s="52">
        <f>CV7</f>
        <v>57.61</v>
      </c>
      <c r="CW6" s="52">
        <f t="shared" si="6"/>
        <v>53.43</v>
      </c>
      <c r="CX6" s="52">
        <f t="shared" si="6"/>
        <v>61.62</v>
      </c>
      <c r="CY6" s="52">
        <f t="shared" si="6"/>
        <v>61.64</v>
      </c>
      <c r="CZ6" s="52">
        <f t="shared" si="6"/>
        <v>61.85</v>
      </c>
      <c r="DA6" s="52">
        <f t="shared" si="6"/>
        <v>64.14</v>
      </c>
      <c r="DB6" s="52">
        <f t="shared" si="6"/>
        <v>63.89</v>
      </c>
      <c r="DC6" s="50" t="str">
        <f>IF(DC7="-","【-】","【"&amp;SUBSTITUTE(TEXT(DC7,"#,##0.00"),"-","△")&amp;"】")</f>
        <v>【76.89】</v>
      </c>
      <c r="DD6" s="52">
        <f t="shared" ref="DD6:DM6" si="7">DD7</f>
        <v>74.650000000000006</v>
      </c>
      <c r="DE6" s="52">
        <f>DE7</f>
        <v>75.8</v>
      </c>
      <c r="DF6" s="52">
        <f>DF7</f>
        <v>74.45</v>
      </c>
      <c r="DG6" s="52">
        <f>DG7</f>
        <v>74.83</v>
      </c>
      <c r="DH6" s="52">
        <f t="shared" si="7"/>
        <v>71.16</v>
      </c>
      <c r="DI6" s="52">
        <f t="shared" si="7"/>
        <v>51.15</v>
      </c>
      <c r="DJ6" s="52">
        <f t="shared" si="7"/>
        <v>52.15</v>
      </c>
      <c r="DK6" s="52">
        <f t="shared" si="7"/>
        <v>52.21</v>
      </c>
      <c r="DL6" s="52">
        <f t="shared" si="7"/>
        <v>54.51</v>
      </c>
      <c r="DM6" s="52">
        <f t="shared" si="7"/>
        <v>55.38</v>
      </c>
      <c r="DN6" s="50" t="str">
        <f>IF(DN7="-","【-】","【"&amp;SUBSTITUTE(TEXT(DN7,"#,##0.00"),"-","△")&amp;"】")</f>
        <v>【59.52】</v>
      </c>
      <c r="DO6" s="52">
        <f t="shared" ref="DO6:DX6" si="8">DO7</f>
        <v>87.82</v>
      </c>
      <c r="DP6" s="52">
        <f>DP7</f>
        <v>87.82</v>
      </c>
      <c r="DQ6" s="52">
        <f>DQ7</f>
        <v>87.82</v>
      </c>
      <c r="DR6" s="52">
        <f>DR7</f>
        <v>85.53</v>
      </c>
      <c r="DS6" s="52">
        <f t="shared" si="8"/>
        <v>85.34</v>
      </c>
      <c r="DT6" s="52">
        <f t="shared" si="8"/>
        <v>20.8</v>
      </c>
      <c r="DU6" s="52">
        <f t="shared" si="8"/>
        <v>29.43</v>
      </c>
      <c r="DV6" s="52">
        <f t="shared" si="8"/>
        <v>32.03</v>
      </c>
      <c r="DW6" s="52">
        <f t="shared" si="8"/>
        <v>36.58</v>
      </c>
      <c r="DX6" s="52">
        <f t="shared" si="8"/>
        <v>40.880000000000003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0.18</v>
      </c>
      <c r="EE6" s="52">
        <f t="shared" si="9"/>
        <v>0.11</v>
      </c>
      <c r="EF6" s="52">
        <f t="shared" si="9"/>
        <v>0.11</v>
      </c>
      <c r="EG6" s="52">
        <f t="shared" si="9"/>
        <v>0.11</v>
      </c>
      <c r="EH6" s="52">
        <f t="shared" si="9"/>
        <v>0.36</v>
      </c>
      <c r="EI6" s="52">
        <f t="shared" si="9"/>
        <v>0.12</v>
      </c>
      <c r="EJ6" s="50" t="str">
        <f>IF(EJ7="-","【-】","【"&amp;SUBSTITUTE(TEXT(EJ7,"#,##0.00"),"-","△")&amp;"】")</f>
        <v>【0.39】</v>
      </c>
    </row>
    <row r="7" spans="1:140" s="53" customFormat="1" x14ac:dyDescent="0.15">
      <c r="A7"/>
      <c r="B7" s="54" t="s">
        <v>88</v>
      </c>
      <c r="C7" s="54" t="s">
        <v>89</v>
      </c>
      <c r="D7" s="54" t="s">
        <v>90</v>
      </c>
      <c r="E7" s="54" t="s">
        <v>91</v>
      </c>
      <c r="F7" s="54" t="s">
        <v>92</v>
      </c>
      <c r="G7" s="54" t="s">
        <v>93</v>
      </c>
      <c r="H7" s="54" t="s">
        <v>94</v>
      </c>
      <c r="I7" s="54" t="s">
        <v>95</v>
      </c>
      <c r="J7" s="54" t="s">
        <v>96</v>
      </c>
      <c r="K7" s="55">
        <v>28570</v>
      </c>
      <c r="L7" s="54" t="s">
        <v>97</v>
      </c>
      <c r="M7" s="55">
        <v>1</v>
      </c>
      <c r="N7" s="55">
        <v>3797</v>
      </c>
      <c r="O7" s="56" t="s">
        <v>98</v>
      </c>
      <c r="P7" s="56">
        <v>92.8</v>
      </c>
      <c r="Q7" s="55">
        <v>12</v>
      </c>
      <c r="R7" s="55">
        <v>15266</v>
      </c>
      <c r="S7" s="54" t="s">
        <v>99</v>
      </c>
      <c r="T7" s="57">
        <v>118.54</v>
      </c>
      <c r="U7" s="57">
        <v>105.84</v>
      </c>
      <c r="V7" s="57">
        <v>119.04</v>
      </c>
      <c r="W7" s="57">
        <v>122.93</v>
      </c>
      <c r="X7" s="57">
        <v>111.36</v>
      </c>
      <c r="Y7" s="57">
        <v>109.99</v>
      </c>
      <c r="Z7" s="57">
        <v>109.1</v>
      </c>
      <c r="AA7" s="57">
        <v>108.18</v>
      </c>
      <c r="AB7" s="57">
        <v>114.99</v>
      </c>
      <c r="AC7" s="58">
        <v>110.04</v>
      </c>
      <c r="AD7" s="57">
        <v>118.49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83.56</v>
      </c>
      <c r="AK7" s="57">
        <v>82.78</v>
      </c>
      <c r="AL7" s="57">
        <v>79.27</v>
      </c>
      <c r="AM7" s="57">
        <v>75.56</v>
      </c>
      <c r="AN7" s="57">
        <v>68.38</v>
      </c>
      <c r="AO7" s="57">
        <v>19.579999999999998</v>
      </c>
      <c r="AP7" s="57">
        <v>2114.5100000000002</v>
      </c>
      <c r="AQ7" s="57">
        <v>1827.16</v>
      </c>
      <c r="AR7" s="57">
        <v>1383.92</v>
      </c>
      <c r="AS7" s="57">
        <v>3846.45</v>
      </c>
      <c r="AT7" s="57">
        <v>1227.1600000000001</v>
      </c>
      <c r="AU7" s="57">
        <v>688.41</v>
      </c>
      <c r="AV7" s="57">
        <v>649.91999999999996</v>
      </c>
      <c r="AW7" s="57">
        <v>680.22</v>
      </c>
      <c r="AX7" s="57">
        <v>786.06</v>
      </c>
      <c r="AY7" s="57">
        <v>771.18</v>
      </c>
      <c r="AZ7" s="57">
        <v>436.32</v>
      </c>
      <c r="BA7" s="57">
        <v>9.1</v>
      </c>
      <c r="BB7" s="57">
        <v>0</v>
      </c>
      <c r="BC7" s="57">
        <v>0</v>
      </c>
      <c r="BD7" s="57">
        <v>0</v>
      </c>
      <c r="BE7" s="57">
        <v>0</v>
      </c>
      <c r="BF7" s="57">
        <v>505.25</v>
      </c>
      <c r="BG7" s="57">
        <v>531.53</v>
      </c>
      <c r="BH7" s="57">
        <v>504.73</v>
      </c>
      <c r="BI7" s="57">
        <v>450.91</v>
      </c>
      <c r="BJ7" s="57">
        <v>444.01</v>
      </c>
      <c r="BK7" s="57">
        <v>238.21</v>
      </c>
      <c r="BL7" s="57">
        <v>111.8</v>
      </c>
      <c r="BM7" s="57">
        <v>101.54</v>
      </c>
      <c r="BN7" s="57">
        <v>113.99</v>
      </c>
      <c r="BO7" s="57">
        <v>122.58</v>
      </c>
      <c r="BP7" s="57">
        <v>110.57</v>
      </c>
      <c r="BQ7" s="57">
        <v>93.58</v>
      </c>
      <c r="BR7" s="57">
        <v>93.31</v>
      </c>
      <c r="BS7" s="57">
        <v>92.2</v>
      </c>
      <c r="BT7" s="57">
        <v>103.39</v>
      </c>
      <c r="BU7" s="57">
        <v>96.49</v>
      </c>
      <c r="BV7" s="57">
        <v>113.3</v>
      </c>
      <c r="BW7" s="57">
        <v>18.07</v>
      </c>
      <c r="BX7" s="57">
        <v>19.89</v>
      </c>
      <c r="BY7" s="57">
        <v>17.72</v>
      </c>
      <c r="BZ7" s="57">
        <v>16.48</v>
      </c>
      <c r="CA7" s="57">
        <v>18.27</v>
      </c>
      <c r="CB7" s="57">
        <v>33.79</v>
      </c>
      <c r="CC7" s="57">
        <v>33.81</v>
      </c>
      <c r="CD7" s="57">
        <v>34.33</v>
      </c>
      <c r="CE7" s="57">
        <v>30.96</v>
      </c>
      <c r="CF7" s="57">
        <v>33.229999999999997</v>
      </c>
      <c r="CG7" s="57">
        <v>18.87</v>
      </c>
      <c r="CH7" s="57">
        <v>17.02</v>
      </c>
      <c r="CI7" s="57">
        <v>17.47</v>
      </c>
      <c r="CJ7" s="57">
        <v>17.47</v>
      </c>
      <c r="CK7" s="57">
        <v>14.66</v>
      </c>
      <c r="CL7" s="57">
        <v>13.29</v>
      </c>
      <c r="CM7" s="57">
        <v>43.12</v>
      </c>
      <c r="CN7" s="57">
        <v>43.85</v>
      </c>
      <c r="CO7" s="57">
        <v>44.05</v>
      </c>
      <c r="CP7" s="57">
        <v>45.51</v>
      </c>
      <c r="CQ7" s="57">
        <v>44.67</v>
      </c>
      <c r="CR7" s="57">
        <v>53.39</v>
      </c>
      <c r="CS7" s="57">
        <v>58.66</v>
      </c>
      <c r="CT7" s="57">
        <v>58.66</v>
      </c>
      <c r="CU7" s="57">
        <v>57.61</v>
      </c>
      <c r="CV7" s="57">
        <v>57.61</v>
      </c>
      <c r="CW7" s="57">
        <v>53.43</v>
      </c>
      <c r="CX7" s="57">
        <v>61.62</v>
      </c>
      <c r="CY7" s="57">
        <v>61.64</v>
      </c>
      <c r="CZ7" s="57">
        <v>61.85</v>
      </c>
      <c r="DA7" s="57">
        <v>64.14</v>
      </c>
      <c r="DB7" s="57">
        <v>63.89</v>
      </c>
      <c r="DC7" s="57">
        <v>76.89</v>
      </c>
      <c r="DD7" s="57">
        <v>74.650000000000006</v>
      </c>
      <c r="DE7" s="57">
        <v>75.8</v>
      </c>
      <c r="DF7" s="57">
        <v>74.45</v>
      </c>
      <c r="DG7" s="57">
        <v>74.83</v>
      </c>
      <c r="DH7" s="57">
        <v>71.16</v>
      </c>
      <c r="DI7" s="57">
        <v>51.15</v>
      </c>
      <c r="DJ7" s="57">
        <v>52.15</v>
      </c>
      <c r="DK7" s="57">
        <v>52.21</v>
      </c>
      <c r="DL7" s="57">
        <v>54.51</v>
      </c>
      <c r="DM7" s="57">
        <v>55.38</v>
      </c>
      <c r="DN7" s="57">
        <v>59.52</v>
      </c>
      <c r="DO7" s="57">
        <v>87.82</v>
      </c>
      <c r="DP7" s="57">
        <v>87.82</v>
      </c>
      <c r="DQ7" s="57">
        <v>87.82</v>
      </c>
      <c r="DR7" s="57">
        <v>85.53</v>
      </c>
      <c r="DS7" s="57">
        <v>85.34</v>
      </c>
      <c r="DT7" s="57">
        <v>20.8</v>
      </c>
      <c r="DU7" s="57">
        <v>29.43</v>
      </c>
      <c r="DV7" s="57">
        <v>32.03</v>
      </c>
      <c r="DW7" s="57">
        <v>36.58</v>
      </c>
      <c r="DX7" s="57">
        <v>40.880000000000003</v>
      </c>
      <c r="DY7" s="57">
        <v>49.06</v>
      </c>
      <c r="DZ7" s="57">
        <v>0</v>
      </c>
      <c r="EA7" s="57">
        <v>0</v>
      </c>
      <c r="EB7" s="57">
        <v>0</v>
      </c>
      <c r="EC7" s="57">
        <v>0</v>
      </c>
      <c r="ED7" s="57">
        <v>0.18</v>
      </c>
      <c r="EE7" s="57">
        <v>0.11</v>
      </c>
      <c r="EF7" s="57">
        <v>0.11</v>
      </c>
      <c r="EG7" s="57">
        <v>0.11</v>
      </c>
      <c r="EH7" s="57">
        <v>0.36</v>
      </c>
      <c r="EI7" s="57">
        <v>0.12</v>
      </c>
      <c r="EJ7" s="57">
        <v>0.39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100</v>
      </c>
      <c r="C9" s="60" t="s">
        <v>101</v>
      </c>
      <c r="D9" s="60" t="s">
        <v>102</v>
      </c>
      <c r="E9" s="60" t="s">
        <v>103</v>
      </c>
      <c r="F9" s="60" t="s">
        <v>104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41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15">
      <c r="T11" s="64" t="s">
        <v>23</v>
      </c>
      <c r="U11" s="65">
        <f>IF(T6="-",NA(),T6)</f>
        <v>118.54</v>
      </c>
      <c r="V11" s="65">
        <f>IF(U6="-",NA(),U6)</f>
        <v>105.84</v>
      </c>
      <c r="W11" s="65">
        <f>IF(V6="-",NA(),V6)</f>
        <v>119.04</v>
      </c>
      <c r="X11" s="65">
        <f>IF(W6="-",NA(),W6)</f>
        <v>122.93</v>
      </c>
      <c r="Y11" s="65">
        <f>IF(X6="-",NA(),X6)</f>
        <v>111.36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2114.5100000000002</v>
      </c>
      <c r="AR11" s="65">
        <f>IF(AQ6="-",NA(),AQ6)</f>
        <v>1827.16</v>
      </c>
      <c r="AS11" s="65">
        <f>IF(AR6="-",NA(),AR6)</f>
        <v>1383.92</v>
      </c>
      <c r="AT11" s="65">
        <f>IF(AS6="-",NA(),AS6)</f>
        <v>3846.45</v>
      </c>
      <c r="AU11" s="65">
        <f>IF(AT6="-",NA(),AT6)</f>
        <v>1227.1600000000001</v>
      </c>
      <c r="BA11" s="64" t="s">
        <v>23</v>
      </c>
      <c r="BB11" s="65">
        <f>IF(BA6="-",NA(),BA6)</f>
        <v>9.1</v>
      </c>
      <c r="BC11" s="65">
        <f>IF(BB6="-",NA(),BB6)</f>
        <v>0</v>
      </c>
      <c r="BD11" s="65">
        <f>IF(BC6="-",NA(),BC6)</f>
        <v>0</v>
      </c>
      <c r="BE11" s="65">
        <f>IF(BD6="-",NA(),BD6)</f>
        <v>0</v>
      </c>
      <c r="BF11" s="65">
        <f>IF(BE6="-",NA(),BE6)</f>
        <v>0</v>
      </c>
      <c r="BL11" s="64" t="s">
        <v>23</v>
      </c>
      <c r="BM11" s="65">
        <f>IF(BL6="-",NA(),BL6)</f>
        <v>111.8</v>
      </c>
      <c r="BN11" s="65">
        <f>IF(BM6="-",NA(),BM6)</f>
        <v>101.54</v>
      </c>
      <c r="BO11" s="65">
        <f>IF(BN6="-",NA(),BN6)</f>
        <v>113.99</v>
      </c>
      <c r="BP11" s="65">
        <f>IF(BO6="-",NA(),BO6)</f>
        <v>122.58</v>
      </c>
      <c r="BQ11" s="65">
        <f>IF(BP6="-",NA(),BP6)</f>
        <v>110.57</v>
      </c>
      <c r="BW11" s="64" t="s">
        <v>23</v>
      </c>
      <c r="BX11" s="65">
        <f>IF(BW6="-",NA(),BW6)</f>
        <v>18.07</v>
      </c>
      <c r="BY11" s="65">
        <f>IF(BX6="-",NA(),BX6)</f>
        <v>19.89</v>
      </c>
      <c r="BZ11" s="65">
        <f>IF(BY6="-",NA(),BY6)</f>
        <v>17.72</v>
      </c>
      <c r="CA11" s="65">
        <f>IF(BZ6="-",NA(),BZ6)</f>
        <v>16.48</v>
      </c>
      <c r="CB11" s="65">
        <f>IF(CA6="-",NA(),CA6)</f>
        <v>18.27</v>
      </c>
      <c r="CH11" s="64" t="s">
        <v>23</v>
      </c>
      <c r="CI11" s="65">
        <f>IF(CH6="-",NA(),CH6)</f>
        <v>17.02</v>
      </c>
      <c r="CJ11" s="65">
        <f>IF(CI6="-",NA(),CI6)</f>
        <v>17.47</v>
      </c>
      <c r="CK11" s="65">
        <f>IF(CJ6="-",NA(),CJ6)</f>
        <v>17.47</v>
      </c>
      <c r="CL11" s="65">
        <f>IF(CK6="-",NA(),CK6)</f>
        <v>14.66</v>
      </c>
      <c r="CM11" s="65">
        <f>IF(CL6="-",NA(),CL6)</f>
        <v>13.29</v>
      </c>
      <c r="CS11" s="64" t="s">
        <v>23</v>
      </c>
      <c r="CT11" s="65">
        <f>IF(CS6="-",NA(),CS6)</f>
        <v>58.66</v>
      </c>
      <c r="CU11" s="65">
        <f>IF(CT6="-",NA(),CT6)</f>
        <v>58.66</v>
      </c>
      <c r="CV11" s="65">
        <f>IF(CU6="-",NA(),CU6)</f>
        <v>57.61</v>
      </c>
      <c r="CW11" s="65">
        <f>IF(CV6="-",NA(),CV6)</f>
        <v>57.61</v>
      </c>
      <c r="CX11" s="65">
        <f>IF(CW6="-",NA(),CW6)</f>
        <v>53.43</v>
      </c>
      <c r="DD11" s="64" t="s">
        <v>23</v>
      </c>
      <c r="DE11" s="65">
        <f>IF(DD6="-",NA(),DD6)</f>
        <v>74.650000000000006</v>
      </c>
      <c r="DF11" s="65">
        <f>IF(DE6="-",NA(),DE6)</f>
        <v>75.8</v>
      </c>
      <c r="DG11" s="65">
        <f>IF(DF6="-",NA(),DF6)</f>
        <v>74.45</v>
      </c>
      <c r="DH11" s="65">
        <f>IF(DG6="-",NA(),DG6)</f>
        <v>74.83</v>
      </c>
      <c r="DI11" s="65">
        <f>IF(DH6="-",NA(),DH6)</f>
        <v>71.16</v>
      </c>
      <c r="DO11" s="64" t="s">
        <v>23</v>
      </c>
      <c r="DP11" s="65">
        <f>IF(DO6="-",NA(),DO6)</f>
        <v>87.82</v>
      </c>
      <c r="DQ11" s="65">
        <f>IF(DP6="-",NA(),DP6)</f>
        <v>87.82</v>
      </c>
      <c r="DR11" s="65">
        <f>IF(DQ6="-",NA(),DQ6)</f>
        <v>87.82</v>
      </c>
      <c r="DS11" s="65">
        <f>IF(DR6="-",NA(),DR6)</f>
        <v>85.53</v>
      </c>
      <c r="DT11" s="65">
        <f>IF(DS6="-",NA(),DS6)</f>
        <v>85.34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0.18</v>
      </c>
    </row>
    <row r="12" spans="1:140" x14ac:dyDescent="0.15">
      <c r="T12" s="64" t="s">
        <v>24</v>
      </c>
      <c r="U12" s="65">
        <f>IF(Y6="-",NA(),Y6)</f>
        <v>109.99</v>
      </c>
      <c r="V12" s="65">
        <f>IF(Z6="-",NA(),Z6)</f>
        <v>109.1</v>
      </c>
      <c r="W12" s="65">
        <f>IF(AA6="-",NA(),AA6)</f>
        <v>108.18</v>
      </c>
      <c r="X12" s="65">
        <f>IF(AB6="-",NA(),AB6)</f>
        <v>114.99</v>
      </c>
      <c r="Y12" s="65">
        <f>IF(AC6="-",NA(),AC6)</f>
        <v>110.04</v>
      </c>
      <c r="AE12" s="64" t="s">
        <v>24</v>
      </c>
      <c r="AF12" s="65">
        <f>IF(AJ6="-",NA(),AJ6)</f>
        <v>83.56</v>
      </c>
      <c r="AG12" s="65">
        <f t="shared" ref="AG12:AJ12" si="10">IF(AK6="-",NA(),AK6)</f>
        <v>82.78</v>
      </c>
      <c r="AH12" s="65">
        <f t="shared" si="10"/>
        <v>79.27</v>
      </c>
      <c r="AI12" s="65">
        <f t="shared" si="10"/>
        <v>75.56</v>
      </c>
      <c r="AJ12" s="65">
        <f t="shared" si="10"/>
        <v>68.38</v>
      </c>
      <c r="AP12" s="64" t="s">
        <v>24</v>
      </c>
      <c r="AQ12" s="65">
        <f>IF(AU6="-",NA(),AU6)</f>
        <v>688.41</v>
      </c>
      <c r="AR12" s="65">
        <f t="shared" ref="AR12:AU12" si="11">IF(AV6="-",NA(),AV6)</f>
        <v>649.91999999999996</v>
      </c>
      <c r="AS12" s="65">
        <f t="shared" si="11"/>
        <v>680.22</v>
      </c>
      <c r="AT12" s="65">
        <f t="shared" si="11"/>
        <v>786.06</v>
      </c>
      <c r="AU12" s="65">
        <f t="shared" si="11"/>
        <v>771.18</v>
      </c>
      <c r="BA12" s="64" t="s">
        <v>24</v>
      </c>
      <c r="BB12" s="65">
        <f>IF(BF6="-",NA(),BF6)</f>
        <v>505.25</v>
      </c>
      <c r="BC12" s="65">
        <f t="shared" ref="BC12:BF12" si="12">IF(BG6="-",NA(),BG6)</f>
        <v>531.53</v>
      </c>
      <c r="BD12" s="65">
        <f t="shared" si="12"/>
        <v>504.73</v>
      </c>
      <c r="BE12" s="65">
        <f t="shared" si="12"/>
        <v>450.91</v>
      </c>
      <c r="BF12" s="65">
        <f t="shared" si="12"/>
        <v>444.01</v>
      </c>
      <c r="BL12" s="64" t="s">
        <v>24</v>
      </c>
      <c r="BM12" s="65">
        <f>IF(BQ6="-",NA(),BQ6)</f>
        <v>93.58</v>
      </c>
      <c r="BN12" s="65">
        <f t="shared" ref="BN12:BQ12" si="13">IF(BR6="-",NA(),BR6)</f>
        <v>93.31</v>
      </c>
      <c r="BO12" s="65">
        <f t="shared" si="13"/>
        <v>92.2</v>
      </c>
      <c r="BP12" s="65">
        <f t="shared" si="13"/>
        <v>103.39</v>
      </c>
      <c r="BQ12" s="65">
        <f t="shared" si="13"/>
        <v>96.49</v>
      </c>
      <c r="BW12" s="64" t="s">
        <v>24</v>
      </c>
      <c r="BX12" s="65">
        <f>IF(CB6="-",NA(),CB6)</f>
        <v>33.79</v>
      </c>
      <c r="BY12" s="65">
        <f t="shared" ref="BY12:CB12" si="14">IF(CC6="-",NA(),CC6)</f>
        <v>33.81</v>
      </c>
      <c r="BZ12" s="65">
        <f t="shared" si="14"/>
        <v>34.33</v>
      </c>
      <c r="CA12" s="65">
        <f t="shared" si="14"/>
        <v>30.96</v>
      </c>
      <c r="CB12" s="65">
        <f t="shared" si="14"/>
        <v>33.229999999999997</v>
      </c>
      <c r="CH12" s="64" t="s">
        <v>24</v>
      </c>
      <c r="CI12" s="65">
        <f>IF(CM6="-",NA(),CM6)</f>
        <v>43.12</v>
      </c>
      <c r="CJ12" s="65">
        <f t="shared" ref="CJ12:CM12" si="15">IF(CN6="-",NA(),CN6)</f>
        <v>43.85</v>
      </c>
      <c r="CK12" s="65">
        <f t="shared" si="15"/>
        <v>44.05</v>
      </c>
      <c r="CL12" s="65">
        <f t="shared" si="15"/>
        <v>45.51</v>
      </c>
      <c r="CM12" s="65">
        <f t="shared" si="15"/>
        <v>44.67</v>
      </c>
      <c r="CS12" s="64" t="s">
        <v>24</v>
      </c>
      <c r="CT12" s="65">
        <f>IF(CX6="-",NA(),CX6)</f>
        <v>61.62</v>
      </c>
      <c r="CU12" s="65">
        <f t="shared" ref="CU12:CX12" si="16">IF(CY6="-",NA(),CY6)</f>
        <v>61.64</v>
      </c>
      <c r="CV12" s="65">
        <f t="shared" si="16"/>
        <v>61.85</v>
      </c>
      <c r="CW12" s="65">
        <f t="shared" si="16"/>
        <v>64.14</v>
      </c>
      <c r="CX12" s="65">
        <f t="shared" si="16"/>
        <v>63.89</v>
      </c>
      <c r="DD12" s="64" t="s">
        <v>24</v>
      </c>
      <c r="DE12" s="65">
        <f>IF(DI6="-",NA(),DI6)</f>
        <v>51.15</v>
      </c>
      <c r="DF12" s="65">
        <f t="shared" ref="DF12:DI12" si="17">IF(DJ6="-",NA(),DJ6)</f>
        <v>52.15</v>
      </c>
      <c r="DG12" s="65">
        <f t="shared" si="17"/>
        <v>52.21</v>
      </c>
      <c r="DH12" s="65">
        <f t="shared" si="17"/>
        <v>54.51</v>
      </c>
      <c r="DI12" s="65">
        <f t="shared" si="17"/>
        <v>55.38</v>
      </c>
      <c r="DO12" s="64" t="s">
        <v>24</v>
      </c>
      <c r="DP12" s="65">
        <f>IF(DT6="-",NA(),DT6)</f>
        <v>20.8</v>
      </c>
      <c r="DQ12" s="65">
        <f t="shared" ref="DQ12:DT12" si="18">IF(DU6="-",NA(),DU6)</f>
        <v>29.43</v>
      </c>
      <c r="DR12" s="65">
        <f t="shared" si="18"/>
        <v>32.03</v>
      </c>
      <c r="DS12" s="65">
        <f t="shared" si="18"/>
        <v>36.58</v>
      </c>
      <c r="DT12" s="65">
        <f t="shared" si="18"/>
        <v>40.880000000000003</v>
      </c>
      <c r="DZ12" s="64" t="s">
        <v>24</v>
      </c>
      <c r="EA12" s="65">
        <f>IF(EE6="-",NA(),EE6)</f>
        <v>0.11</v>
      </c>
      <c r="EB12" s="65">
        <f t="shared" ref="EB12:EE12" si="19">IF(EF6="-",NA(),EF6)</f>
        <v>0.11</v>
      </c>
      <c r="EC12" s="65">
        <f t="shared" si="19"/>
        <v>0.11</v>
      </c>
      <c r="ED12" s="65">
        <f t="shared" si="19"/>
        <v>0.36</v>
      </c>
      <c r="EE12" s="65">
        <f t="shared" si="19"/>
        <v>0.12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2022-01-24T06:57:10Z</cp:lastPrinted>
  <dcterms:created xsi:type="dcterms:W3CDTF">2021-12-03T08:59:53Z</dcterms:created>
  <dcterms:modified xsi:type="dcterms:W3CDTF">2022-01-31T06:32:09Z</dcterms:modified>
  <cp:category/>
</cp:coreProperties>
</file>