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vNTcstA6jgdZ2mgRaaxGmJXIMBc3a/Hti1Jo2Alg2nrPSKlN/wb5+pfWyJ0dwe2MpY2ThSdGXQviU7gaF/B+g==" workbookSaltValue="/WcGKp0rx3ckcKoWnMO/eg==" workbookSpinCount="100000" lockStructure="1"/>
  <bookViews>
    <workbookView xWindow="-555" yWindow="1920" windowWidth="258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<sst xmlns="http://schemas.openxmlformats.org/spreadsheetml/2006/main" count="319" uniqueCount="117">
  <si>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</si>
  <si>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</si>
  <si>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</si>
  <si>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</si>
  <si>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</si>
  <si>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</si>
  <si>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</si>
  <si>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</si>
  <si>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</si>
  <si>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</si>
  <si>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</si>
  <si>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</si>
  <si>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</si>
  <si>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</si>
  <si>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</si>
  <si>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</si>
  <si>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</si>
  <si>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</si>
  <si>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</si>
  <si>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</si>
  <si>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</si>
  <si>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</si>
  <si>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</si>
  <si>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</si>
  <si>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</si>
  <si>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</si>
  <si>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</si>
  <si>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</si>
  <si>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</si>
  <si>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</si>
  <si>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</si>
  <si>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</si>
  <si>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</si>
  <si>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</si>
  <si>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</si>
  <si>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</si>
  <si>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</si>
  <si>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</si>
  <si>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</si>
  <si>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</si>
  <si>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</si>
  <si>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</si>
  <si>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</si>
  <si>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</si>
  <si>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</si>
  <si>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</si>
  <si>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</si>
  <si>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</si>
  <si>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</si>
  <si>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</si>
  <si>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</si>
  <si>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</si>
  <si>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</si>
  <si>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</si>
  <si>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</si>
  <si>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</si>
  <si>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</si>
  <si>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</si>
  <si>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</si>
  <si>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</si>
  <si>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</si>
  <si>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</si>
  <si>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</si>
  <si>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</si>
  <si>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</si>
  <si>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</si>
  <si>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</si>
  <si>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</si>
  <si>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</si>
  <si>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</si>
  <si>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</si>
  <si>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</si>
  <si>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</si>
  <si>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</si>
  <si>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</si>
  <si>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</si>
  <si>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</si>
  <si>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</si>
  <si>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</si>
  <si>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</si>
  <si>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</si>
  <si>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</si>
  <si>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</si>
  <si>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</si>
  <si>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</si>
  <si>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</si>
  <si>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</si>
  <si>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</si>
  <si>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</si>
  <si>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</si>
  <si>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</si>
  <si>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</si>
  <si>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</si>
  <si>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</si>
  <si>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</si>
  <si>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</si>
  <si>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美祢市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</si>
  <si>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</si>
  <si>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</si>
  <si>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</si>
  <si>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</si>
  <si>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</si>
  <si>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</si>
  <si>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</si>
  <si>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</si>
  <si>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</si>
  <si>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</si>
  <si>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</si>
  <si>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</si>
  <si>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</si>
  <si>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</si>
  <si>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</si>
  <si>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</si>
  <si>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</si>
  <si>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農業集落排水施設において、供用開始から１０～２０年近く経過しており、機器の故障や施設・管渠の老朽化が懸念されている。そのため、平成２８年度に機能診断調査を行い、平成２９年度には最適化構想を策定した。今後は構想に沿って改築更新を行っていく予定である。</t>
    <rPh sb="0" eb="2">
      <t>ノウギョウ</t>
    </rPh>
    <rPh sb="2" eb="4">
      <t>シュウラク</t>
    </rPh>
    <rPh sb="4" eb="6">
      <t>ハイスイ</t>
    </rPh>
    <rPh sb="6" eb="8">
      <t>シセツ</t>
    </rPh>
    <rPh sb="13" eb="15">
      <t>キョウヨウ</t>
    </rPh>
    <rPh sb="15" eb="17">
      <t>カイシ</t>
    </rPh>
    <rPh sb="24" eb="25">
      <t>ネン</t>
    </rPh>
    <rPh sb="25" eb="26">
      <t>チカ</t>
    </rPh>
    <rPh sb="27" eb="29">
      <t>ケイカ</t>
    </rPh>
    <rPh sb="34" eb="36">
      <t>キキ</t>
    </rPh>
    <rPh sb="37" eb="39">
      <t>コショウ</t>
    </rPh>
    <rPh sb="40" eb="42">
      <t>シセツ</t>
    </rPh>
    <rPh sb="43" eb="45">
      <t>カンキョ</t>
    </rPh>
    <rPh sb="46" eb="49">
      <t>ロウキュウカ</t>
    </rPh>
    <rPh sb="50" eb="52">
      <t>ケネン</t>
    </rPh>
    <rPh sb="63" eb="65">
      <t>ヘイセイ</t>
    </rPh>
    <rPh sb="67" eb="69">
      <t>ネンド</t>
    </rPh>
    <rPh sb="70" eb="72">
      <t>キノウ</t>
    </rPh>
    <rPh sb="72" eb="74">
      <t>シンダン</t>
    </rPh>
    <rPh sb="74" eb="76">
      <t>チョウサ</t>
    </rPh>
    <rPh sb="77" eb="78">
      <t>オコナ</t>
    </rPh>
    <rPh sb="80" eb="82">
      <t>ヘイセイ</t>
    </rPh>
    <rPh sb="84" eb="86">
      <t>ネンド</t>
    </rPh>
    <rPh sb="88" eb="91">
      <t>サイテキカ</t>
    </rPh>
    <rPh sb="91" eb="93">
      <t>コウソウ</t>
    </rPh>
    <rPh sb="94" eb="96">
      <t>サクテイ</t>
    </rPh>
    <rPh sb="99" eb="101">
      <t>コンゴ</t>
    </rPh>
    <rPh sb="102" eb="104">
      <t>コウソウ</t>
    </rPh>
    <rPh sb="105" eb="106">
      <t>ソ</t>
    </rPh>
    <rPh sb="108" eb="110">
      <t>カイチク</t>
    </rPh>
    <rPh sb="110" eb="112">
      <t>コウシン</t>
    </rPh>
    <rPh sb="113" eb="114">
      <t>オコナ</t>
    </rPh>
    <rPh sb="118" eb="120">
      <t>ヨテイ</t>
    </rPh>
    <phoneticPr fontId="4"/>
  </si>
  <si>
    <t>「経常収支比率」は類似団体平均値並に100％を超えており、今後も事業の効率的運営を努めていく。
「累積欠損金比率」は黒字決算となっており、累積欠損金も発生していない。
「流動比率」は類似団体に比べ高い数値となっているが、老朽化による施設更新等を考え、今後も資金確保に努める。
「企業債残高対事業規模比率」は、令和２年度は公会計移行事業の財源として借入を行ったため、類似団体より高くなった。
「経費回収率」については、類似団体と比べて低い数値となっており、汚水処理費の削減等が必要である。
「汚水処理原価」については、類似団体に比べ高い数値となっており、維持管理費の削減に努めていく。
「施設利用率」は、類似団体と比べて低い数値である。
「水洗化率」は、類似団体と比べて低い数値となっており、接続率の向上に取り組む必要がある。</t>
    <rPh sb="1" eb="3">
      <t>ケイジョウ</t>
    </rPh>
    <rPh sb="3" eb="5">
      <t>シュウシ</t>
    </rPh>
    <rPh sb="5" eb="7">
      <t>ヒリツ</t>
    </rPh>
    <rPh sb="9" eb="11">
      <t>ルイジ</t>
    </rPh>
    <rPh sb="11" eb="13">
      <t>ダンタイ</t>
    </rPh>
    <rPh sb="13" eb="16">
      <t>ヘイキンチ</t>
    </rPh>
    <rPh sb="16" eb="17">
      <t>ナ</t>
    </rPh>
    <rPh sb="23" eb="24">
      <t>コ</t>
    </rPh>
    <rPh sb="29" eb="31">
      <t>コンゴ</t>
    </rPh>
    <rPh sb="32" eb="34">
      <t>ジギョウ</t>
    </rPh>
    <rPh sb="35" eb="38">
      <t>コウリツテキ</t>
    </rPh>
    <rPh sb="38" eb="40">
      <t>ウンエイ</t>
    </rPh>
    <rPh sb="41" eb="42">
      <t>ツト</t>
    </rPh>
    <rPh sb="49" eb="51">
      <t>ルイセキ</t>
    </rPh>
    <rPh sb="51" eb="54">
      <t>ケッソンキン</t>
    </rPh>
    <rPh sb="54" eb="56">
      <t>ヒリツ</t>
    </rPh>
    <rPh sb="58" eb="60">
      <t>クロジ</t>
    </rPh>
    <rPh sb="60" eb="62">
      <t>ケッサン</t>
    </rPh>
    <rPh sb="69" eb="71">
      <t>ルイセキ</t>
    </rPh>
    <rPh sb="71" eb="74">
      <t>ケッソンキン</t>
    </rPh>
    <rPh sb="75" eb="77">
      <t>ハッセイ</t>
    </rPh>
    <rPh sb="85" eb="87">
      <t>リュウドウ</t>
    </rPh>
    <rPh sb="87" eb="89">
      <t>ヒリツ</t>
    </rPh>
    <rPh sb="110" eb="113">
      <t>ロウキュウカ</t>
    </rPh>
    <rPh sb="116" eb="118">
      <t>シセツ</t>
    </rPh>
    <rPh sb="118" eb="120">
      <t>コウシン</t>
    </rPh>
    <rPh sb="120" eb="121">
      <t>トウ</t>
    </rPh>
    <rPh sb="122" eb="123">
      <t>カンガ</t>
    </rPh>
    <rPh sb="125" eb="127">
      <t>コンゴ</t>
    </rPh>
    <rPh sb="128" eb="130">
      <t>シキン</t>
    </rPh>
    <rPh sb="130" eb="132">
      <t>カクホ</t>
    </rPh>
    <rPh sb="133" eb="134">
      <t>ツト</t>
    </rPh>
    <rPh sb="139" eb="141">
      <t>キギョウ</t>
    </rPh>
    <rPh sb="141" eb="142">
      <t>サイ</t>
    </rPh>
    <rPh sb="142" eb="143">
      <t>ザン</t>
    </rPh>
    <rPh sb="143" eb="144">
      <t>タカ</t>
    </rPh>
    <rPh sb="144" eb="145">
      <t>タイ</t>
    </rPh>
    <rPh sb="145" eb="147">
      <t>ジギョウ</t>
    </rPh>
    <rPh sb="147" eb="149">
      <t>キボ</t>
    </rPh>
    <rPh sb="149" eb="151">
      <t>ヒリツ</t>
    </rPh>
    <rPh sb="154" eb="155">
      <t>レイ</t>
    </rPh>
    <rPh sb="155" eb="156">
      <t>ワ</t>
    </rPh>
    <rPh sb="157" eb="159">
      <t>ネンド</t>
    </rPh>
    <rPh sb="160" eb="163">
      <t>コウカイケイ</t>
    </rPh>
    <rPh sb="163" eb="165">
      <t>イコウ</t>
    </rPh>
    <rPh sb="182" eb="184">
      <t>ルイジ</t>
    </rPh>
    <rPh sb="184" eb="186">
      <t>ダンタイ</t>
    </rPh>
    <rPh sb="188" eb="189">
      <t>タカ</t>
    </rPh>
    <rPh sb="196" eb="198">
      <t>ケイヒ</t>
    </rPh>
    <rPh sb="198" eb="200">
      <t>カイシュウ</t>
    </rPh>
    <rPh sb="200" eb="201">
      <t>リツ</t>
    </rPh>
    <rPh sb="227" eb="229">
      <t>オスイ</t>
    </rPh>
    <rPh sb="229" eb="231">
      <t>ショリ</t>
    </rPh>
    <rPh sb="231" eb="232">
      <t>ヒ</t>
    </rPh>
    <rPh sb="233" eb="235">
      <t>サクゲン</t>
    </rPh>
    <rPh sb="235" eb="236">
      <t>トウ</t>
    </rPh>
    <rPh sb="237" eb="239">
      <t>ヒツヨウ</t>
    </rPh>
    <rPh sb="245" eb="247">
      <t>オスイ</t>
    </rPh>
    <rPh sb="247" eb="249">
      <t>ショリ</t>
    </rPh>
    <rPh sb="258" eb="260">
      <t>ルイジ</t>
    </rPh>
    <rPh sb="260" eb="262">
      <t>ダンタイ</t>
    </rPh>
    <rPh sb="263" eb="264">
      <t>クラ</t>
    </rPh>
    <rPh sb="265" eb="266">
      <t>タカ</t>
    </rPh>
    <rPh sb="267" eb="269">
      <t>スウチ</t>
    </rPh>
    <rPh sb="276" eb="278">
      <t>イジ</t>
    </rPh>
    <rPh sb="278" eb="281">
      <t>カンリヒ</t>
    </rPh>
    <rPh sb="282" eb="284">
      <t>サクゲン</t>
    </rPh>
    <rPh sb="285" eb="286">
      <t>ツト</t>
    </rPh>
    <rPh sb="293" eb="295">
      <t>シセツ</t>
    </rPh>
    <rPh sb="295" eb="298">
      <t>リヨウリツ</t>
    </rPh>
    <rPh sb="301" eb="303">
      <t>ルイジ</t>
    </rPh>
    <rPh sb="303" eb="305">
      <t>ダンタイ</t>
    </rPh>
    <rPh sb="306" eb="307">
      <t>クラ</t>
    </rPh>
    <rPh sb="309" eb="310">
      <t>ヒク</t>
    </rPh>
    <rPh sb="311" eb="313">
      <t>スウチ</t>
    </rPh>
    <rPh sb="326" eb="328">
      <t>ルイジ</t>
    </rPh>
    <rPh sb="328" eb="330">
      <t>ダンタイ</t>
    </rPh>
    <rPh sb="331" eb="332">
      <t>クラ</t>
    </rPh>
    <rPh sb="334" eb="335">
      <t>ヒク</t>
    </rPh>
    <rPh sb="336" eb="338">
      <t>スウチ</t>
    </rPh>
    <rPh sb="345" eb="347">
      <t>セツゾク</t>
    </rPh>
    <rPh sb="347" eb="348">
      <t>リツ</t>
    </rPh>
    <rPh sb="349" eb="351">
      <t>コウジョウ</t>
    </rPh>
    <rPh sb="352" eb="353">
      <t>ト</t>
    </rPh>
    <rPh sb="354" eb="355">
      <t>ク</t>
    </rPh>
    <rPh sb="356" eb="358">
      <t>ヒツヨウ</t>
    </rPh>
    <phoneticPr fontId="4"/>
  </si>
  <si>
    <t>令和２年度より地方公営企業法の適用を受けることとなった。
平成２９年度に策定した最適化構想により、計画的に施設の改築更新を行うとともに、ライフサイクルコストの低減を図り、安定的な事業運営に努めていく必要がある。</t>
    <rPh sb="29" eb="31">
      <t>ヘイセイ</t>
    </rPh>
    <rPh sb="33" eb="35">
      <t>ネンド</t>
    </rPh>
    <rPh sb="36" eb="38">
      <t>サクテイ</t>
    </rPh>
    <rPh sb="40" eb="42">
      <t>サイテキ</t>
    </rPh>
    <rPh sb="42" eb="43">
      <t>カ</t>
    </rPh>
    <rPh sb="43" eb="45">
      <t>コウソウ</t>
    </rPh>
    <rPh sb="49" eb="52">
      <t>ケイカクテキ</t>
    </rPh>
    <rPh sb="53" eb="55">
      <t>シセツ</t>
    </rPh>
    <rPh sb="56" eb="58">
      <t>カイチク</t>
    </rPh>
    <rPh sb="58" eb="60">
      <t>コウシン</t>
    </rPh>
    <rPh sb="61" eb="62">
      <t>オコナ</t>
    </rPh>
    <rPh sb="79" eb="81">
      <t>テイゲン</t>
    </rPh>
    <rPh sb="82" eb="83">
      <t>ハカ</t>
    </rPh>
    <rPh sb="85" eb="88">
      <t>アンテイテキ</t>
    </rPh>
    <rPh sb="89" eb="91">
      <t>ジギョウ</t>
    </rPh>
    <rPh sb="91" eb="93">
      <t>ウンエイ</t>
    </rPh>
    <rPh sb="94" eb="95">
      <t>ツト</t>
    </rPh>
    <rPh sb="99" eb="10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</si>
</sst>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1D-40D5-8EAE-3B66FB6BE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1264"/>
        <c:axId val="9889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1D-40D5-8EAE-3B66FB6BE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91264"/>
        <c:axId val="98893184"/>
      </c:lineChart>
      <c:dateAx>
        <c:axId val="98891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893184"/>
        <c:crosses val="autoZero"/>
        <c:auto val="1"/>
        <c:lblOffset val="100"/>
        <c:baseTimeUnit val="years"/>
      </c:dateAx>
      <c:valAx>
        <c:axId val="9889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9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FC-41EC-AD52-6BEF69B5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45984"/>
        <c:axId val="10634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FC-41EC-AD52-6BEF69B5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45984"/>
        <c:axId val="106347904"/>
      </c:lineChart>
      <c:dateAx>
        <c:axId val="106345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347904"/>
        <c:crosses val="autoZero"/>
        <c:auto val="1"/>
        <c:lblOffset val="100"/>
        <c:baseTimeUnit val="years"/>
      </c:dateAx>
      <c:valAx>
        <c:axId val="10634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4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C-496A-9BFD-026BA876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63744"/>
        <c:axId val="10607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C-496A-9BFD-026BA876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63744"/>
        <c:axId val="106078208"/>
      </c:lineChart>
      <c:dateAx>
        <c:axId val="106063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078208"/>
        <c:crosses val="autoZero"/>
        <c:auto val="1"/>
        <c:lblOffset val="100"/>
        <c:baseTimeUnit val="years"/>
      </c:dateAx>
      <c:valAx>
        <c:axId val="10607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6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F3-4449-A73D-8377E55C7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36704"/>
        <c:axId val="9894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F3-4449-A73D-8377E55C7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36704"/>
        <c:axId val="98947072"/>
      </c:lineChart>
      <c:dateAx>
        <c:axId val="9893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947072"/>
        <c:crosses val="autoZero"/>
        <c:auto val="1"/>
        <c:lblOffset val="100"/>
        <c:baseTimeUnit val="years"/>
      </c:dateAx>
      <c:valAx>
        <c:axId val="9894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C-49B3-B4C8-06DE20961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1264"/>
        <c:axId val="9938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AC-49B3-B4C8-06DE20961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1264"/>
        <c:axId val="99385728"/>
      </c:lineChart>
      <c:dateAx>
        <c:axId val="99371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385728"/>
        <c:crosses val="autoZero"/>
        <c:auto val="1"/>
        <c:lblOffset val="100"/>
        <c:baseTimeUnit val="years"/>
      </c:dateAx>
      <c:valAx>
        <c:axId val="9938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7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48-42D5-99A2-A28F1CCA4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16704"/>
        <c:axId val="9948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48-42D5-99A2-A28F1CCA4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16704"/>
        <c:axId val="99488512"/>
      </c:lineChart>
      <c:dateAx>
        <c:axId val="9941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488512"/>
        <c:crosses val="autoZero"/>
        <c:auto val="1"/>
        <c:lblOffset val="100"/>
        <c:baseTimeUnit val="years"/>
      </c:dateAx>
      <c:valAx>
        <c:axId val="9948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1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12-47FB-9617-3D40830C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0240"/>
        <c:axId val="9953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12-47FB-9617-3D40830C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0240"/>
        <c:axId val="99532160"/>
      </c:lineChart>
      <c:dateAx>
        <c:axId val="99530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532160"/>
        <c:crosses val="autoZero"/>
        <c:auto val="1"/>
        <c:lblOffset val="100"/>
        <c:baseTimeUnit val="years"/>
      </c:dateAx>
      <c:valAx>
        <c:axId val="9953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3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47-4E5E-A54F-B81AA901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71232"/>
        <c:axId val="10587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47-4E5E-A54F-B81AA901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71232"/>
        <c:axId val="105877504"/>
      </c:lineChart>
      <c:dateAx>
        <c:axId val="105871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5877504"/>
        <c:crosses val="autoZero"/>
        <c:auto val="1"/>
        <c:lblOffset val="100"/>
        <c:baseTimeUnit val="years"/>
      </c:dateAx>
      <c:valAx>
        <c:axId val="10587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7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933.51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CF-4E5D-AB32-F479659A3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12576"/>
        <c:axId val="10592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CF-4E5D-AB32-F479659A3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12576"/>
        <c:axId val="105927040"/>
      </c:lineChart>
      <c:dateAx>
        <c:axId val="105912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5927040"/>
        <c:crosses val="autoZero"/>
        <c:auto val="1"/>
        <c:lblOffset val="100"/>
        <c:baseTimeUnit val="years"/>
      </c:dateAx>
      <c:valAx>
        <c:axId val="10592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1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A1-4407-B55F-B69B0A91E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45728"/>
        <c:axId val="1059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A1-4407-B55F-B69B0A91E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45728"/>
        <c:axId val="105964288"/>
      </c:lineChart>
      <c:dateAx>
        <c:axId val="105945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5964288"/>
        <c:crosses val="autoZero"/>
        <c:auto val="1"/>
        <c:lblOffset val="100"/>
        <c:baseTimeUnit val="years"/>
      </c:dateAx>
      <c:valAx>
        <c:axId val="1059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4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358.09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41-4EB5-824C-034D14E12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1024"/>
        <c:axId val="10632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41-4EB5-824C-034D14E12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21024"/>
        <c:axId val="106322944"/>
      </c:lineChart>
      <c:dateAx>
        <c:axId val="106321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322944"/>
        <c:crosses val="autoZero"/>
        <c:auto val="1"/>
        <c:lblOffset val="100"/>
        <c:baseTimeUnit val="years"/>
      </c:dateAx>
      <c:valAx>
        <c:axId val="10632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2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CK10" sqref="CK1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山口県　美祢市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23375</v>
      </c>
      <c r="AM8" s="69"/>
      <c r="AN8" s="69"/>
      <c r="AO8" s="69"/>
      <c r="AP8" s="69"/>
      <c r="AQ8" s="69"/>
      <c r="AR8" s="69"/>
      <c r="AS8" s="69"/>
      <c r="AT8" s="68">
        <f>データ!T6</f>
        <v>472.64</v>
      </c>
      <c r="AU8" s="68"/>
      <c r="AV8" s="68"/>
      <c r="AW8" s="68"/>
      <c r="AX8" s="68"/>
      <c r="AY8" s="68"/>
      <c r="AZ8" s="68"/>
      <c r="BA8" s="68"/>
      <c r="BB8" s="68">
        <f>データ!U6</f>
        <v>49.46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79.42</v>
      </c>
      <c r="J10" s="68"/>
      <c r="K10" s="68"/>
      <c r="L10" s="68"/>
      <c r="M10" s="68"/>
      <c r="N10" s="68"/>
      <c r="O10" s="68"/>
      <c r="P10" s="68">
        <f>データ!P6</f>
        <v>12.58</v>
      </c>
      <c r="Q10" s="68"/>
      <c r="R10" s="68"/>
      <c r="S10" s="68"/>
      <c r="T10" s="68"/>
      <c r="U10" s="68"/>
      <c r="V10" s="68"/>
      <c r="W10" s="68">
        <f>データ!Q6</f>
        <v>94.33</v>
      </c>
      <c r="X10" s="68"/>
      <c r="Y10" s="68"/>
      <c r="Z10" s="68"/>
      <c r="AA10" s="68"/>
      <c r="AB10" s="68"/>
      <c r="AC10" s="68"/>
      <c r="AD10" s="69">
        <f>データ!R6</f>
        <v>3996</v>
      </c>
      <c r="AE10" s="69"/>
      <c r="AF10" s="69"/>
      <c r="AG10" s="69"/>
      <c r="AH10" s="69"/>
      <c r="AI10" s="69"/>
      <c r="AJ10" s="69"/>
      <c r="AK10" s="2"/>
      <c r="AL10" s="69">
        <f>データ!V6</f>
        <v>2910</v>
      </c>
      <c r="AM10" s="69"/>
      <c r="AN10" s="69"/>
      <c r="AO10" s="69"/>
      <c r="AP10" s="69"/>
      <c r="AQ10" s="69"/>
      <c r="AR10" s="69"/>
      <c r="AS10" s="69"/>
      <c r="AT10" s="68">
        <f>データ!W6</f>
        <v>2.2799999999999998</v>
      </c>
      <c r="AU10" s="68"/>
      <c r="AV10" s="68"/>
      <c r="AW10" s="68"/>
      <c r="AX10" s="68"/>
      <c r="AY10" s="68"/>
      <c r="AZ10" s="68"/>
      <c r="BA10" s="68"/>
      <c r="BB10" s="68">
        <f>データ!X6</f>
        <v>1276.32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6FbhU5aCFMnzpLacgcLehVpbgRapRN5fk04Pj+kHEyOL1zeInKE80w87RYWIyBIMBqmmeThS9E3XG3chtT2tHg==" saltValue="Wifz/5jPEOwIonQztycND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352136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山口県　美祢市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79.42</v>
      </c>
      <c r="P6" s="34">
        <f t="shared" si="3"/>
        <v>12.58</v>
      </c>
      <c r="Q6" s="34">
        <f t="shared" si="3"/>
        <v>94.33</v>
      </c>
      <c r="R6" s="34">
        <f t="shared" si="3"/>
        <v>3996</v>
      </c>
      <c r="S6" s="34">
        <f t="shared" si="3"/>
        <v>23375</v>
      </c>
      <c r="T6" s="34">
        <f t="shared" si="3"/>
        <v>472.64</v>
      </c>
      <c r="U6" s="34">
        <f t="shared" si="3"/>
        <v>49.46</v>
      </c>
      <c r="V6" s="34">
        <f t="shared" si="3"/>
        <v>2910</v>
      </c>
      <c r="W6" s="34">
        <f t="shared" si="3"/>
        <v>2.2799999999999998</v>
      </c>
      <c r="X6" s="34">
        <f t="shared" si="3"/>
        <v>1276.32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112.97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83.92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933.51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48.95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358.09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33.57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79.83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3.42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352136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79.42</v>
      </c>
      <c r="P7" s="38">
        <v>12.58</v>
      </c>
      <c r="Q7" s="38">
        <v>94.33</v>
      </c>
      <c r="R7" s="38">
        <v>3996</v>
      </c>
      <c r="S7" s="38">
        <v>23375</v>
      </c>
      <c r="T7" s="38">
        <v>472.64</v>
      </c>
      <c r="U7" s="38">
        <v>49.46</v>
      </c>
      <c r="V7" s="38">
        <v>2910</v>
      </c>
      <c r="W7" s="38">
        <v>2.2799999999999998</v>
      </c>
      <c r="X7" s="38">
        <v>1276.32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112.97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83.92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933.51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48.95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358.09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33.57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79.83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3.42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寺埜　真輔</cp:lastModifiedBy>
  <cp:lastPrinted>2022-02-07T05:07:27Z</cp:lastPrinted>
  <dcterms:created xsi:type="dcterms:W3CDTF">2021-12-03T07:34:32Z</dcterms:created>
  <dcterms:modified xsi:type="dcterms:W3CDTF">2022-02-07T05:07:29Z</dcterms:modified>
  <cp:category/>
</cp:coreProperties>
</file>