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ZfEOQxzPHocVWIFeD5gfJO+wYiTpoz0pjhF5cPokJJXWtBmlFnoeU88SODH5PIB1Bx8Z27r1Ky9MxN6K9RfOg==" workbookSaltValue="T6ZrRbiaGFA2z8IwjkeTH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<sst xmlns="http://schemas.openxmlformats.org/spreadsheetml/2006/main" count="319" uniqueCount="116">
  <si>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</si>
  <si>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</si>
  <si>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</si>
  <si>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</si>
  <si>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</si>
  <si>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</si>
  <si>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</si>
  <si>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</si>
  <si>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</si>
  <si>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</si>
  <si>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</si>
  <si>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</si>
  <si>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</si>
  <si>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</si>
  <si>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</si>
  <si>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</si>
  <si>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</si>
  <si>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</si>
  <si>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</si>
  <si>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</si>
  <si>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</si>
  <si>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</si>
  <si>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</si>
  <si>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</si>
  <si>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</si>
  <si>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</si>
  <si>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</si>
  <si>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</si>
  <si>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</si>
  <si>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</si>
  <si>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</si>
  <si>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</si>
  <si>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</si>
  <si>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</si>
  <si>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</si>
  <si>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</si>
  <si>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</si>
  <si>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</si>
  <si>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</si>
  <si>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</si>
  <si>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</si>
  <si>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</si>
  <si>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</si>
  <si>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</si>
  <si>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</si>
  <si>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</si>
  <si>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</si>
  <si>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</si>
  <si>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</si>
  <si>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</si>
  <si>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</si>
  <si>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</si>
  <si>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</si>
  <si>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</si>
  <si>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</si>
  <si>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</si>
  <si>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</si>
  <si>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</si>
  <si>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</si>
  <si>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</si>
  <si>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</si>
  <si>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</si>
  <si>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</si>
  <si>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</si>
  <si>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</si>
  <si>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</si>
  <si>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</si>
  <si>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</si>
  <si>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</si>
  <si>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</si>
  <si>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</si>
  <si>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</si>
  <si>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</si>
  <si>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</si>
  <si>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</si>
  <si>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</si>
  <si>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</si>
  <si>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</si>
  <si>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</si>
  <si>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</si>
  <si>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</si>
  <si>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</si>
  <si>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</si>
  <si>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</si>
  <si>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</si>
  <si>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</si>
  <si>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</si>
  <si>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</si>
  <si>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</si>
  <si>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</si>
  <si>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</si>
  <si>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</si>
  <si>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</si>
  <si>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</si>
  <si>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</si>
  <si>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</si>
  <si>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</si>
  <si>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</si>
  <si>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</si>
  <si>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</si>
  <si>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</si>
  <si>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</si>
  <si>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</si>
  <si>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</si>
  <si>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</si>
  <si>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</si>
  <si>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</si>
  <si>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</si>
  <si>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</si>
  <si>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</si>
  <si>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</si>
  <si>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</si>
  <si>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</si>
  <si>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洗化率は99%を超えているため、これ以上、収入の増加はほぼないと考える。また、人口減により年々の収入は減少していく。収納対策による下水道使用料の収納率の向上を図る一方で、施設維持や今後の投資等のあり方を見直し、維持管理費の削減及び適正な下水道使用料の検討を行い、一般会計からの繰入金の削減に努めていく。</t>
    <phoneticPr fontId="4"/>
  </si>
  <si>
    <t>　供用開始から20年以上経過しており、機器の老朽化が進み、修繕用の各部品の供給がなくなりつつある。突発的な故障に備え、機能診断・長寿命化計画の各計画等を参考に施設機器や管渠の点検、更新を計画的に行い、延命化を図るために今後投資していく必要がある。</t>
    <phoneticPr fontId="4"/>
  </si>
  <si>
    <t>①経常収支比率は全国平均をやや下回り、また経費回収率も100%を大きく下回っている。一般会計からの繰入金に頼っている状況であり、適正な使用料の確保が必要である。
②流動比率は老朽化による修繕が多く、公営企業会計としては3会計を合わせた状態で考えるためプラスになるものの、単独で見た場合は下回っている状態である。突発的な故障に備え、機能診断・長寿命化計画の各計画等を参考に施設機器や管渠の点検、更新を計画的に行い、延命化を図るために今後投資していく必要がある。
③汚水処理費原価は、地続きではない離島という地理的条件とも相まって全国平均を上回っている。これについては、計画的に機器の修繕を行うことにより、突発的な大規模修繕を減らすことで維持管理費の削減を行い、かつ適正な使用料収入の確保が必要である。</t>
    <rPh sb="1" eb="3">
      <t>ケイジョウ</t>
    </rPh>
    <rPh sb="3" eb="5">
      <t>シュウシ</t>
    </rPh>
    <rPh sb="5" eb="7">
      <t>ヒリツ</t>
    </rPh>
    <rPh sb="8" eb="10">
      <t>ゼンコク</t>
    </rPh>
    <rPh sb="10" eb="12">
      <t>ヘイキン</t>
    </rPh>
    <rPh sb="15" eb="17">
      <t>シタマワ</t>
    </rPh>
    <rPh sb="32" eb="33">
      <t>オオ</t>
    </rPh>
    <rPh sb="83" eb="85">
      <t>リュウドウ</t>
    </rPh>
    <rPh sb="85" eb="87">
      <t>ヒリツ</t>
    </rPh>
    <rPh sb="88" eb="91">
      <t>ロウキュウカ</t>
    </rPh>
    <rPh sb="94" eb="96">
      <t>シュウゼン</t>
    </rPh>
    <rPh sb="97" eb="98">
      <t>オオ</t>
    </rPh>
    <rPh sb="100" eb="102">
      <t>コウエイ</t>
    </rPh>
    <rPh sb="102" eb="104">
      <t>キギョウ</t>
    </rPh>
    <rPh sb="104" eb="106">
      <t>カイケイ</t>
    </rPh>
    <rPh sb="111" eb="113">
      <t>カイケイ</t>
    </rPh>
    <rPh sb="114" eb="115">
      <t>ア</t>
    </rPh>
    <rPh sb="118" eb="120">
      <t>ジョウタイ</t>
    </rPh>
    <rPh sb="121" eb="122">
      <t>カンガ</t>
    </rPh>
    <rPh sb="136" eb="138">
      <t>タンドク</t>
    </rPh>
    <rPh sb="139" eb="140">
      <t>ミ</t>
    </rPh>
    <rPh sb="141" eb="143">
      <t>バアイ</t>
    </rPh>
    <rPh sb="144" eb="146">
      <t>シタマワ</t>
    </rPh>
    <rPh sb="150" eb="152">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</si>
</sst>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5CC-455B-B56C-A6F1CAB04AE5}"/>
            </c:ext>
          </c:extLst>
        </c:ser>
        <c:dLbls>
          <c:showLegendKey val="0"/>
          <c:showVal val="0"/>
          <c:showCatName val="0"/>
          <c:showSerName val="0"/>
          <c:showPercent val="0"/>
          <c:showBubbleSize val="0"/>
        </c:dLbls>
        <c:gapWidth val="150"/>
        <c:axId val="92203648"/>
        <c:axId val="9416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xmlns:c16r2="http://schemas.microsoft.com/office/drawing/2015/06/chart">
            <c:ext xmlns:c16="http://schemas.microsoft.com/office/drawing/2014/chart" uri="{C3380CC4-5D6E-409C-BE32-E72D297353CC}">
              <c16:uniqueId val="{00000001-65CC-455B-B56C-A6F1CAB04AE5}"/>
            </c:ext>
          </c:extLst>
        </c:ser>
        <c:dLbls>
          <c:showLegendKey val="0"/>
          <c:showVal val="0"/>
          <c:showCatName val="0"/>
          <c:showSerName val="0"/>
          <c:showPercent val="0"/>
          <c:showBubbleSize val="0"/>
        </c:dLbls>
        <c:marker val="1"/>
        <c:smooth val="0"/>
        <c:axId val="92203648"/>
        <c:axId val="94165248"/>
      </c:lineChart>
      <c:dateAx>
        <c:axId val="92203648"/>
        <c:scaling>
          <c:orientation val="minMax"/>
        </c:scaling>
        <c:delete val="1"/>
        <c:axPos val="b"/>
        <c:numFmt formatCode="&quot;H&quot;yy" sourceLinked="1"/>
        <c:majorTickMark val="none"/>
        <c:minorTickMark val="none"/>
        <c:tickLblPos val="none"/>
        <c:crossAx val="94165248"/>
        <c:crosses val="autoZero"/>
        <c:auto val="1"/>
        <c:lblOffset val="100"/>
        <c:baseTimeUnit val="years"/>
      </c:dateAx>
      <c:valAx>
        <c:axId val="941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36.520000000000003</c:v>
                </c:pt>
              </c:numCache>
            </c:numRef>
          </c:val>
          <c:extLst xmlns:c16r2="http://schemas.microsoft.com/office/drawing/2015/06/chart">
            <c:ext xmlns:c16="http://schemas.microsoft.com/office/drawing/2014/chart" uri="{C3380CC4-5D6E-409C-BE32-E72D297353CC}">
              <c16:uniqueId val="{00000000-7F97-4219-8B63-0A74AC20CA43}"/>
            </c:ext>
          </c:extLst>
        </c:ser>
        <c:dLbls>
          <c:showLegendKey val="0"/>
          <c:showVal val="0"/>
          <c:showCatName val="0"/>
          <c:showSerName val="0"/>
          <c:showPercent val="0"/>
          <c:showBubbleSize val="0"/>
        </c:dLbls>
        <c:gapWidth val="150"/>
        <c:axId val="85163008"/>
        <c:axId val="8516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xmlns:c16r2="http://schemas.microsoft.com/office/drawing/2015/06/chart">
            <c:ext xmlns:c16="http://schemas.microsoft.com/office/drawing/2014/chart" uri="{C3380CC4-5D6E-409C-BE32-E72D297353CC}">
              <c16:uniqueId val="{00000001-7F97-4219-8B63-0A74AC20CA43}"/>
            </c:ext>
          </c:extLst>
        </c:ser>
        <c:dLbls>
          <c:showLegendKey val="0"/>
          <c:showVal val="0"/>
          <c:showCatName val="0"/>
          <c:showSerName val="0"/>
          <c:showPercent val="0"/>
          <c:showBubbleSize val="0"/>
        </c:dLbls>
        <c:marker val="1"/>
        <c:smooth val="0"/>
        <c:axId val="85163008"/>
        <c:axId val="85165184"/>
      </c:lineChart>
      <c:dateAx>
        <c:axId val="85163008"/>
        <c:scaling>
          <c:orientation val="minMax"/>
        </c:scaling>
        <c:delete val="1"/>
        <c:axPos val="b"/>
        <c:numFmt formatCode="&quot;H&quot;yy" sourceLinked="1"/>
        <c:majorTickMark val="none"/>
        <c:minorTickMark val="none"/>
        <c:tickLblPos val="none"/>
        <c:crossAx val="85165184"/>
        <c:crosses val="autoZero"/>
        <c:auto val="1"/>
        <c:lblOffset val="100"/>
        <c:baseTimeUnit val="years"/>
      </c:dateAx>
      <c:valAx>
        <c:axId val="851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99.49</c:v>
                </c:pt>
              </c:numCache>
            </c:numRef>
          </c:val>
          <c:extLst xmlns:c16r2="http://schemas.microsoft.com/office/drawing/2015/06/chart">
            <c:ext xmlns:c16="http://schemas.microsoft.com/office/drawing/2014/chart" uri="{C3380CC4-5D6E-409C-BE32-E72D297353CC}">
              <c16:uniqueId val="{00000000-1761-49C7-A10A-88A430C0364E}"/>
            </c:ext>
          </c:extLst>
        </c:ser>
        <c:dLbls>
          <c:showLegendKey val="0"/>
          <c:showVal val="0"/>
          <c:showCatName val="0"/>
          <c:showSerName val="0"/>
          <c:showPercent val="0"/>
          <c:showBubbleSize val="0"/>
        </c:dLbls>
        <c:gapWidth val="150"/>
        <c:axId val="85179776"/>
        <c:axId val="851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xmlns:c16r2="http://schemas.microsoft.com/office/drawing/2015/06/chart">
            <c:ext xmlns:c16="http://schemas.microsoft.com/office/drawing/2014/chart" uri="{C3380CC4-5D6E-409C-BE32-E72D297353CC}">
              <c16:uniqueId val="{00000001-1761-49C7-A10A-88A430C0364E}"/>
            </c:ext>
          </c:extLst>
        </c:ser>
        <c:dLbls>
          <c:showLegendKey val="0"/>
          <c:showVal val="0"/>
          <c:showCatName val="0"/>
          <c:showSerName val="0"/>
          <c:showPercent val="0"/>
          <c:showBubbleSize val="0"/>
        </c:dLbls>
        <c:marker val="1"/>
        <c:smooth val="0"/>
        <c:axId val="85179776"/>
        <c:axId val="85186048"/>
      </c:lineChart>
      <c:dateAx>
        <c:axId val="85179776"/>
        <c:scaling>
          <c:orientation val="minMax"/>
        </c:scaling>
        <c:delete val="1"/>
        <c:axPos val="b"/>
        <c:numFmt formatCode="&quot;H&quot;yy" sourceLinked="1"/>
        <c:majorTickMark val="none"/>
        <c:minorTickMark val="none"/>
        <c:tickLblPos val="none"/>
        <c:crossAx val="85186048"/>
        <c:crosses val="autoZero"/>
        <c:auto val="1"/>
        <c:lblOffset val="100"/>
        <c:baseTimeUnit val="years"/>
      </c:dateAx>
      <c:valAx>
        <c:axId val="851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98.83</c:v>
                </c:pt>
              </c:numCache>
            </c:numRef>
          </c:val>
          <c:extLst xmlns:c16r2="http://schemas.microsoft.com/office/drawing/2015/06/chart">
            <c:ext xmlns:c16="http://schemas.microsoft.com/office/drawing/2014/chart" uri="{C3380CC4-5D6E-409C-BE32-E72D297353CC}">
              <c16:uniqueId val="{00000000-A8C1-4AB6-9DC6-B0C0F89CB12D}"/>
            </c:ext>
          </c:extLst>
        </c:ser>
        <c:dLbls>
          <c:showLegendKey val="0"/>
          <c:showVal val="0"/>
          <c:showCatName val="0"/>
          <c:showSerName val="0"/>
          <c:showPercent val="0"/>
          <c:showBubbleSize val="0"/>
        </c:dLbls>
        <c:gapWidth val="150"/>
        <c:axId val="109578112"/>
        <c:axId val="11431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xmlns:c16r2="http://schemas.microsoft.com/office/drawing/2015/06/chart">
            <c:ext xmlns:c16="http://schemas.microsoft.com/office/drawing/2014/chart" uri="{C3380CC4-5D6E-409C-BE32-E72D297353CC}">
              <c16:uniqueId val="{00000001-A8C1-4AB6-9DC6-B0C0F89CB12D}"/>
            </c:ext>
          </c:extLst>
        </c:ser>
        <c:dLbls>
          <c:showLegendKey val="0"/>
          <c:showVal val="0"/>
          <c:showCatName val="0"/>
          <c:showSerName val="0"/>
          <c:showPercent val="0"/>
          <c:showBubbleSize val="0"/>
        </c:dLbls>
        <c:marker val="1"/>
        <c:smooth val="0"/>
        <c:axId val="109578112"/>
        <c:axId val="114311168"/>
      </c:lineChart>
      <c:dateAx>
        <c:axId val="109578112"/>
        <c:scaling>
          <c:orientation val="minMax"/>
        </c:scaling>
        <c:delete val="1"/>
        <c:axPos val="b"/>
        <c:numFmt formatCode="&quot;H&quot;yy" sourceLinked="1"/>
        <c:majorTickMark val="none"/>
        <c:minorTickMark val="none"/>
        <c:tickLblPos val="none"/>
        <c:crossAx val="114311168"/>
        <c:crosses val="autoZero"/>
        <c:auto val="1"/>
        <c:lblOffset val="100"/>
        <c:baseTimeUnit val="years"/>
      </c:dateAx>
      <c:valAx>
        <c:axId val="1143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3.71</c:v>
                </c:pt>
              </c:numCache>
            </c:numRef>
          </c:val>
          <c:extLst xmlns:c16r2="http://schemas.microsoft.com/office/drawing/2015/06/chart">
            <c:ext xmlns:c16="http://schemas.microsoft.com/office/drawing/2014/chart" uri="{C3380CC4-5D6E-409C-BE32-E72D297353CC}">
              <c16:uniqueId val="{00000000-8FC2-4545-B6E8-3C41B70481CA}"/>
            </c:ext>
          </c:extLst>
        </c:ser>
        <c:dLbls>
          <c:showLegendKey val="0"/>
          <c:showVal val="0"/>
          <c:showCatName val="0"/>
          <c:showSerName val="0"/>
          <c:showPercent val="0"/>
          <c:showBubbleSize val="0"/>
        </c:dLbls>
        <c:gapWidth val="150"/>
        <c:axId val="125790080"/>
        <c:axId val="12581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xmlns:c16r2="http://schemas.microsoft.com/office/drawing/2015/06/chart">
            <c:ext xmlns:c16="http://schemas.microsoft.com/office/drawing/2014/chart" uri="{C3380CC4-5D6E-409C-BE32-E72D297353CC}">
              <c16:uniqueId val="{00000001-8FC2-4545-B6E8-3C41B70481CA}"/>
            </c:ext>
          </c:extLst>
        </c:ser>
        <c:dLbls>
          <c:showLegendKey val="0"/>
          <c:showVal val="0"/>
          <c:showCatName val="0"/>
          <c:showSerName val="0"/>
          <c:showPercent val="0"/>
          <c:showBubbleSize val="0"/>
        </c:dLbls>
        <c:marker val="1"/>
        <c:smooth val="0"/>
        <c:axId val="125790080"/>
        <c:axId val="125813504"/>
      </c:lineChart>
      <c:dateAx>
        <c:axId val="125790080"/>
        <c:scaling>
          <c:orientation val="minMax"/>
        </c:scaling>
        <c:delete val="1"/>
        <c:axPos val="b"/>
        <c:numFmt formatCode="&quot;H&quot;yy" sourceLinked="1"/>
        <c:majorTickMark val="none"/>
        <c:minorTickMark val="none"/>
        <c:tickLblPos val="none"/>
        <c:crossAx val="125813504"/>
        <c:crosses val="autoZero"/>
        <c:auto val="1"/>
        <c:lblOffset val="100"/>
        <c:baseTimeUnit val="years"/>
      </c:dateAx>
      <c:valAx>
        <c:axId val="1258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CDF-4074-9C5B-023C0B6EBF99}"/>
            </c:ext>
          </c:extLst>
        </c:ser>
        <c:dLbls>
          <c:showLegendKey val="0"/>
          <c:showVal val="0"/>
          <c:showCatName val="0"/>
          <c:showSerName val="0"/>
          <c:showPercent val="0"/>
          <c:showBubbleSize val="0"/>
        </c:dLbls>
        <c:gapWidth val="150"/>
        <c:axId val="126722432"/>
        <c:axId val="1267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ACDF-4074-9C5B-023C0B6EBF99}"/>
            </c:ext>
          </c:extLst>
        </c:ser>
        <c:dLbls>
          <c:showLegendKey val="0"/>
          <c:showVal val="0"/>
          <c:showCatName val="0"/>
          <c:showSerName val="0"/>
          <c:showPercent val="0"/>
          <c:showBubbleSize val="0"/>
        </c:dLbls>
        <c:marker val="1"/>
        <c:smooth val="0"/>
        <c:axId val="126722432"/>
        <c:axId val="126725120"/>
      </c:lineChart>
      <c:dateAx>
        <c:axId val="126722432"/>
        <c:scaling>
          <c:orientation val="minMax"/>
        </c:scaling>
        <c:delete val="1"/>
        <c:axPos val="b"/>
        <c:numFmt formatCode="&quot;H&quot;yy" sourceLinked="1"/>
        <c:majorTickMark val="none"/>
        <c:minorTickMark val="none"/>
        <c:tickLblPos val="none"/>
        <c:crossAx val="126725120"/>
        <c:crosses val="autoZero"/>
        <c:auto val="1"/>
        <c:lblOffset val="100"/>
        <c:baseTimeUnit val="years"/>
      </c:dateAx>
      <c:valAx>
        <c:axId val="126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14.27</c:v>
                </c:pt>
              </c:numCache>
            </c:numRef>
          </c:val>
          <c:extLst xmlns:c16r2="http://schemas.microsoft.com/office/drawing/2015/06/chart">
            <c:ext xmlns:c16="http://schemas.microsoft.com/office/drawing/2014/chart" uri="{C3380CC4-5D6E-409C-BE32-E72D297353CC}">
              <c16:uniqueId val="{00000000-8109-4328-964F-8B0E1A77A6CA}"/>
            </c:ext>
          </c:extLst>
        </c:ser>
        <c:dLbls>
          <c:showLegendKey val="0"/>
          <c:showVal val="0"/>
          <c:showCatName val="0"/>
          <c:showSerName val="0"/>
          <c:showPercent val="0"/>
          <c:showBubbleSize val="0"/>
        </c:dLbls>
        <c:gapWidth val="150"/>
        <c:axId val="127037440"/>
        <c:axId val="1270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xmlns:c16r2="http://schemas.microsoft.com/office/drawing/2015/06/chart">
            <c:ext xmlns:c16="http://schemas.microsoft.com/office/drawing/2014/chart" uri="{C3380CC4-5D6E-409C-BE32-E72D297353CC}">
              <c16:uniqueId val="{00000001-8109-4328-964F-8B0E1A77A6CA}"/>
            </c:ext>
          </c:extLst>
        </c:ser>
        <c:dLbls>
          <c:showLegendKey val="0"/>
          <c:showVal val="0"/>
          <c:showCatName val="0"/>
          <c:showSerName val="0"/>
          <c:showPercent val="0"/>
          <c:showBubbleSize val="0"/>
        </c:dLbls>
        <c:marker val="1"/>
        <c:smooth val="0"/>
        <c:axId val="127037440"/>
        <c:axId val="127040512"/>
      </c:lineChart>
      <c:dateAx>
        <c:axId val="127037440"/>
        <c:scaling>
          <c:orientation val="minMax"/>
        </c:scaling>
        <c:delete val="1"/>
        <c:axPos val="b"/>
        <c:numFmt formatCode="&quot;H&quot;yy" sourceLinked="1"/>
        <c:majorTickMark val="none"/>
        <c:minorTickMark val="none"/>
        <c:tickLblPos val="none"/>
        <c:crossAx val="127040512"/>
        <c:crosses val="autoZero"/>
        <c:auto val="1"/>
        <c:lblOffset val="100"/>
        <c:baseTimeUnit val="years"/>
      </c:dateAx>
      <c:valAx>
        <c:axId val="1270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8.56</c:v>
                </c:pt>
              </c:numCache>
            </c:numRef>
          </c:val>
          <c:extLst xmlns:c16r2="http://schemas.microsoft.com/office/drawing/2015/06/chart">
            <c:ext xmlns:c16="http://schemas.microsoft.com/office/drawing/2014/chart" uri="{C3380CC4-5D6E-409C-BE32-E72D297353CC}">
              <c16:uniqueId val="{00000000-1A7F-4D43-A955-F2D681D2DF57}"/>
            </c:ext>
          </c:extLst>
        </c:ser>
        <c:dLbls>
          <c:showLegendKey val="0"/>
          <c:showVal val="0"/>
          <c:showCatName val="0"/>
          <c:showSerName val="0"/>
          <c:showPercent val="0"/>
          <c:showBubbleSize val="0"/>
        </c:dLbls>
        <c:gapWidth val="150"/>
        <c:axId val="130280064"/>
        <c:axId val="1308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xmlns:c16r2="http://schemas.microsoft.com/office/drawing/2015/06/chart">
            <c:ext xmlns:c16="http://schemas.microsoft.com/office/drawing/2014/chart" uri="{C3380CC4-5D6E-409C-BE32-E72D297353CC}">
              <c16:uniqueId val="{00000001-1A7F-4D43-A955-F2D681D2DF57}"/>
            </c:ext>
          </c:extLst>
        </c:ser>
        <c:dLbls>
          <c:showLegendKey val="0"/>
          <c:showVal val="0"/>
          <c:showCatName val="0"/>
          <c:showSerName val="0"/>
          <c:showPercent val="0"/>
          <c:showBubbleSize val="0"/>
        </c:dLbls>
        <c:marker val="1"/>
        <c:smooth val="0"/>
        <c:axId val="130280064"/>
        <c:axId val="130861696"/>
      </c:lineChart>
      <c:dateAx>
        <c:axId val="130280064"/>
        <c:scaling>
          <c:orientation val="minMax"/>
        </c:scaling>
        <c:delete val="1"/>
        <c:axPos val="b"/>
        <c:numFmt formatCode="&quot;H&quot;yy" sourceLinked="1"/>
        <c:majorTickMark val="none"/>
        <c:minorTickMark val="none"/>
        <c:tickLblPos val="none"/>
        <c:crossAx val="130861696"/>
        <c:crosses val="autoZero"/>
        <c:auto val="1"/>
        <c:lblOffset val="100"/>
        <c:baseTimeUnit val="years"/>
      </c:dateAx>
      <c:valAx>
        <c:axId val="1308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6ED-42A1-8CB5-C68E8E0A568F}"/>
            </c:ext>
          </c:extLst>
        </c:ser>
        <c:dLbls>
          <c:showLegendKey val="0"/>
          <c:showVal val="0"/>
          <c:showCatName val="0"/>
          <c:showSerName val="0"/>
          <c:showPercent val="0"/>
          <c:showBubbleSize val="0"/>
        </c:dLbls>
        <c:gapWidth val="150"/>
        <c:axId val="132462464"/>
        <c:axId val="1324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xmlns:c16r2="http://schemas.microsoft.com/office/drawing/2015/06/chart">
            <c:ext xmlns:c16="http://schemas.microsoft.com/office/drawing/2014/chart" uri="{C3380CC4-5D6E-409C-BE32-E72D297353CC}">
              <c16:uniqueId val="{00000001-46ED-42A1-8CB5-C68E8E0A568F}"/>
            </c:ext>
          </c:extLst>
        </c:ser>
        <c:dLbls>
          <c:showLegendKey val="0"/>
          <c:showVal val="0"/>
          <c:showCatName val="0"/>
          <c:showSerName val="0"/>
          <c:showPercent val="0"/>
          <c:showBubbleSize val="0"/>
        </c:dLbls>
        <c:marker val="1"/>
        <c:smooth val="0"/>
        <c:axId val="132462464"/>
        <c:axId val="132465408"/>
      </c:lineChart>
      <c:dateAx>
        <c:axId val="132462464"/>
        <c:scaling>
          <c:orientation val="minMax"/>
        </c:scaling>
        <c:delete val="1"/>
        <c:axPos val="b"/>
        <c:numFmt formatCode="&quot;H&quot;yy" sourceLinked="1"/>
        <c:majorTickMark val="none"/>
        <c:minorTickMark val="none"/>
        <c:tickLblPos val="none"/>
        <c:crossAx val="132465408"/>
        <c:crosses val="autoZero"/>
        <c:auto val="1"/>
        <c:lblOffset val="100"/>
        <c:baseTimeUnit val="years"/>
      </c:dateAx>
      <c:valAx>
        <c:axId val="1324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16</c:v>
                </c:pt>
              </c:numCache>
            </c:numRef>
          </c:val>
          <c:extLst xmlns:c16r2="http://schemas.microsoft.com/office/drawing/2015/06/chart">
            <c:ext xmlns:c16="http://schemas.microsoft.com/office/drawing/2014/chart" uri="{C3380CC4-5D6E-409C-BE32-E72D297353CC}">
              <c16:uniqueId val="{00000000-C6A6-4D3E-B315-90CB51C854DB}"/>
            </c:ext>
          </c:extLst>
        </c:ser>
        <c:dLbls>
          <c:showLegendKey val="0"/>
          <c:showVal val="0"/>
          <c:showCatName val="0"/>
          <c:showSerName val="0"/>
          <c:showPercent val="0"/>
          <c:showBubbleSize val="0"/>
        </c:dLbls>
        <c:gapWidth val="150"/>
        <c:axId val="165811712"/>
        <c:axId val="2669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xmlns:c16r2="http://schemas.microsoft.com/office/drawing/2015/06/chart">
            <c:ext xmlns:c16="http://schemas.microsoft.com/office/drawing/2014/chart" uri="{C3380CC4-5D6E-409C-BE32-E72D297353CC}">
              <c16:uniqueId val="{00000001-C6A6-4D3E-B315-90CB51C854DB}"/>
            </c:ext>
          </c:extLst>
        </c:ser>
        <c:dLbls>
          <c:showLegendKey val="0"/>
          <c:showVal val="0"/>
          <c:showCatName val="0"/>
          <c:showSerName val="0"/>
          <c:showPercent val="0"/>
          <c:showBubbleSize val="0"/>
        </c:dLbls>
        <c:marker val="1"/>
        <c:smooth val="0"/>
        <c:axId val="165811712"/>
        <c:axId val="266911744"/>
      </c:lineChart>
      <c:dateAx>
        <c:axId val="165811712"/>
        <c:scaling>
          <c:orientation val="minMax"/>
        </c:scaling>
        <c:delete val="1"/>
        <c:axPos val="b"/>
        <c:numFmt formatCode="&quot;H&quot;yy" sourceLinked="1"/>
        <c:majorTickMark val="none"/>
        <c:minorTickMark val="none"/>
        <c:tickLblPos val="none"/>
        <c:crossAx val="266911744"/>
        <c:crosses val="autoZero"/>
        <c:auto val="1"/>
        <c:lblOffset val="100"/>
        <c:baseTimeUnit val="years"/>
      </c:dateAx>
      <c:valAx>
        <c:axId val="2669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1355.99</c:v>
                </c:pt>
              </c:numCache>
            </c:numRef>
          </c:val>
          <c:extLst xmlns:c16r2="http://schemas.microsoft.com/office/drawing/2015/06/chart">
            <c:ext xmlns:c16="http://schemas.microsoft.com/office/drawing/2014/chart" uri="{C3380CC4-5D6E-409C-BE32-E72D297353CC}">
              <c16:uniqueId val="{00000000-4833-48C5-99BD-755529788264}"/>
            </c:ext>
          </c:extLst>
        </c:ser>
        <c:dLbls>
          <c:showLegendKey val="0"/>
          <c:showVal val="0"/>
          <c:showCatName val="0"/>
          <c:showSerName val="0"/>
          <c:showPercent val="0"/>
          <c:showBubbleSize val="0"/>
        </c:dLbls>
        <c:gapWidth val="150"/>
        <c:axId val="85142144"/>
        <c:axId val="851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xmlns:c16r2="http://schemas.microsoft.com/office/drawing/2015/06/chart">
            <c:ext xmlns:c16="http://schemas.microsoft.com/office/drawing/2014/chart" uri="{C3380CC4-5D6E-409C-BE32-E72D297353CC}">
              <c16:uniqueId val="{00000001-4833-48C5-99BD-755529788264}"/>
            </c:ext>
          </c:extLst>
        </c:ser>
        <c:dLbls>
          <c:showLegendKey val="0"/>
          <c:showVal val="0"/>
          <c:showCatName val="0"/>
          <c:showSerName val="0"/>
          <c:showPercent val="0"/>
          <c:showBubbleSize val="0"/>
        </c:dLbls>
        <c:marker val="1"/>
        <c:smooth val="0"/>
        <c:axId val="85142144"/>
        <c:axId val="85148416"/>
      </c:lineChart>
      <c:dateAx>
        <c:axId val="85142144"/>
        <c:scaling>
          <c:orientation val="minMax"/>
        </c:scaling>
        <c:delete val="1"/>
        <c:axPos val="b"/>
        <c:numFmt formatCode="&quot;H&quot;yy" sourceLinked="1"/>
        <c:majorTickMark val="none"/>
        <c:minorTickMark val="none"/>
        <c:tickLblPos val="none"/>
        <c:crossAx val="85148416"/>
        <c:crosses val="autoZero"/>
        <c:auto val="1"/>
        <c:lblOffset val="100"/>
        <c:baseTimeUnit val="years"/>
      </c:dateAx>
      <c:valAx>
        <c:axId val="851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28"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周防大島町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自治体職員</v>
      </c>
      <c r="AE8" s="50"/>
      <c r="AF8" s="50"/>
      <c r="AG8" s="50"/>
      <c r="AH8" s="50"/>
      <c r="AI8" s="50"/>
      <c r="AJ8" s="50"/>
      <c r="AK8" s="3"/>
      <c r="AL8" s="51">
        <f>データ!S6</f>
        <v>15242</v>
      </c>
      <c r="AM8" s="51"/>
      <c r="AN8" s="51"/>
      <c r="AO8" s="51"/>
      <c r="AP8" s="51"/>
      <c r="AQ8" s="51"/>
      <c r="AR8" s="51"/>
      <c r="AS8" s="51"/>
      <c r="AT8" s="46">
        <f>データ!T6</f>
        <v>138.09</v>
      </c>
      <c r="AU8" s="46"/>
      <c r="AV8" s="46"/>
      <c r="AW8" s="46"/>
      <c r="AX8" s="46"/>
      <c r="AY8" s="46"/>
      <c r="AZ8" s="46"/>
      <c r="BA8" s="46"/>
      <c r="BB8" s="46">
        <f>データ!U6</f>
        <v>110.38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74.819999999999993</v>
      </c>
      <c r="J10" s="46"/>
      <c r="K10" s="46"/>
      <c r="L10" s="46"/>
      <c r="M10" s="46"/>
      <c r="N10" s="46"/>
      <c r="O10" s="46"/>
      <c r="P10" s="46">
        <f>データ!P6</f>
        <v>1.3</v>
      </c>
      <c r="Q10" s="46"/>
      <c r="R10" s="46"/>
      <c r="S10" s="46"/>
      <c r="T10" s="46"/>
      <c r="U10" s="46"/>
      <c r="V10" s="46"/>
      <c r="W10" s="46">
        <f>データ!Q6</f>
        <v>111.89</v>
      </c>
      <c r="X10" s="46"/>
      <c r="Y10" s="46"/>
      <c r="Z10" s="46"/>
      <c r="AA10" s="46"/>
      <c r="AB10" s="46"/>
      <c r="AC10" s="46"/>
      <c r="AD10" s="51">
        <f>データ!R6</f>
        <v>4444</v>
      </c>
      <c r="AE10" s="51"/>
      <c r="AF10" s="51"/>
      <c r="AG10" s="51"/>
      <c r="AH10" s="51"/>
      <c r="AI10" s="51"/>
      <c r="AJ10" s="51"/>
      <c r="AK10" s="2"/>
      <c r="AL10" s="51">
        <f>データ!V6</f>
        <v>196</v>
      </c>
      <c r="AM10" s="51"/>
      <c r="AN10" s="51"/>
      <c r="AO10" s="51"/>
      <c r="AP10" s="51"/>
      <c r="AQ10" s="51"/>
      <c r="AR10" s="51"/>
      <c r="AS10" s="51"/>
      <c r="AT10" s="46">
        <f>データ!W6</f>
        <v>0.1</v>
      </c>
      <c r="AU10" s="46"/>
      <c r="AV10" s="46"/>
      <c r="AW10" s="46"/>
      <c r="AX10" s="46"/>
      <c r="AY10" s="46"/>
      <c r="AZ10" s="46"/>
      <c r="BA10" s="46"/>
      <c r="BB10" s="46">
        <f>データ!X6</f>
        <v>1960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6FSwc9st8WRshsq3r7Pm8CJzA/BMquhYMc6es3lUzvsLQPIGcA0n+M95Ysttg7IfOUqyoiAPnWgCxzeCIIVbkQ==" saltValue="2D2T0169Y/BXFWds/+rh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353051</v>
      </c>
      <c r="D6" s="33">
        <f t="shared" si="3"/>
        <v>46</v>
      </c>
      <c r="E6" s="33">
        <f t="shared" si="3"/>
        <v>17</v>
      </c>
      <c r="F6" s="33">
        <f t="shared" si="3"/>
        <v>6</v>
      </c>
      <c r="G6" s="33">
        <f t="shared" si="3"/>
        <v>0</v>
      </c>
      <c r="H6" s="33" t="str">
        <f t="shared" si="3"/>
        <v>山口県　周防大島町</v>
      </c>
      <c r="I6" s="33" t="str">
        <f t="shared" si="3"/>
        <v>法適用</v>
      </c>
      <c r="J6" s="33" t="str">
        <f t="shared" si="3"/>
        <v>下水道事業</v>
      </c>
      <c r="K6" s="33" t="str">
        <f t="shared" si="3"/>
        <v>漁業集落排水</v>
      </c>
      <c r="L6" s="33" t="str">
        <f t="shared" si="3"/>
        <v>H2</v>
      </c>
      <c r="M6" s="33" t="str">
        <f t="shared" si="3"/>
        <v>自治体職員</v>
      </c>
      <c r="N6" s="34" t="str">
        <f t="shared" si="3"/>
        <v>-</v>
      </c>
      <c r="O6" s="34">
        <f t="shared" si="3"/>
        <v>74.819999999999993</v>
      </c>
      <c r="P6" s="34">
        <f t="shared" si="3"/>
        <v>1.3</v>
      </c>
      <c r="Q6" s="34">
        <f t="shared" si="3"/>
        <v>111.89</v>
      </c>
      <c r="R6" s="34">
        <f t="shared" si="3"/>
        <v>4444</v>
      </c>
      <c r="S6" s="34">
        <f t="shared" si="3"/>
        <v>15242</v>
      </c>
      <c r="T6" s="34">
        <f t="shared" si="3"/>
        <v>138.09</v>
      </c>
      <c r="U6" s="34">
        <f t="shared" si="3"/>
        <v>110.38</v>
      </c>
      <c r="V6" s="34">
        <f t="shared" si="3"/>
        <v>196</v>
      </c>
      <c r="W6" s="34">
        <f t="shared" si="3"/>
        <v>0.1</v>
      </c>
      <c r="X6" s="34">
        <f t="shared" si="3"/>
        <v>1960</v>
      </c>
      <c r="Y6" s="35" t="str">
        <f>IF(Y7="",NA(),Y7)</f>
        <v>-</v>
      </c>
      <c r="Z6" s="35" t="str">
        <f t="shared" ref="Z6:AH6" si="4">IF(Z7="",NA(),Z7)</f>
        <v>-</v>
      </c>
      <c r="AA6" s="35" t="str">
        <f t="shared" si="4"/>
        <v>-</v>
      </c>
      <c r="AB6" s="35" t="str">
        <f t="shared" si="4"/>
        <v>-</v>
      </c>
      <c r="AC6" s="35">
        <f t="shared" si="4"/>
        <v>98.83</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5">
        <f t="shared" si="5"/>
        <v>14.27</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8.56</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16</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1355.99</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36.520000000000003</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99.49</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3.71</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353051</v>
      </c>
      <c r="D7" s="37">
        <v>46</v>
      </c>
      <c r="E7" s="37">
        <v>17</v>
      </c>
      <c r="F7" s="37">
        <v>6</v>
      </c>
      <c r="G7" s="37">
        <v>0</v>
      </c>
      <c r="H7" s="37" t="s">
        <v>96</v>
      </c>
      <c r="I7" s="37" t="s">
        <v>97</v>
      </c>
      <c r="J7" s="37" t="s">
        <v>98</v>
      </c>
      <c r="K7" s="37" t="s">
        <v>99</v>
      </c>
      <c r="L7" s="37" t="s">
        <v>100</v>
      </c>
      <c r="M7" s="37" t="s">
        <v>101</v>
      </c>
      <c r="N7" s="38" t="s">
        <v>102</v>
      </c>
      <c r="O7" s="38">
        <v>74.819999999999993</v>
      </c>
      <c r="P7" s="38">
        <v>1.3</v>
      </c>
      <c r="Q7" s="38">
        <v>111.89</v>
      </c>
      <c r="R7" s="38">
        <v>4444</v>
      </c>
      <c r="S7" s="38">
        <v>15242</v>
      </c>
      <c r="T7" s="38">
        <v>138.09</v>
      </c>
      <c r="U7" s="38">
        <v>110.38</v>
      </c>
      <c r="V7" s="38">
        <v>196</v>
      </c>
      <c r="W7" s="38">
        <v>0.1</v>
      </c>
      <c r="X7" s="38">
        <v>1960</v>
      </c>
      <c r="Y7" s="38" t="s">
        <v>102</v>
      </c>
      <c r="Z7" s="38" t="s">
        <v>102</v>
      </c>
      <c r="AA7" s="38" t="s">
        <v>102</v>
      </c>
      <c r="AB7" s="38" t="s">
        <v>102</v>
      </c>
      <c r="AC7" s="38">
        <v>98.83</v>
      </c>
      <c r="AD7" s="38" t="s">
        <v>102</v>
      </c>
      <c r="AE7" s="38" t="s">
        <v>102</v>
      </c>
      <c r="AF7" s="38" t="s">
        <v>102</v>
      </c>
      <c r="AG7" s="38" t="s">
        <v>102</v>
      </c>
      <c r="AH7" s="38">
        <v>101.18</v>
      </c>
      <c r="AI7" s="38">
        <v>99.28</v>
      </c>
      <c r="AJ7" s="38" t="s">
        <v>102</v>
      </c>
      <c r="AK7" s="38" t="s">
        <v>102</v>
      </c>
      <c r="AL7" s="38" t="s">
        <v>102</v>
      </c>
      <c r="AM7" s="38" t="s">
        <v>102</v>
      </c>
      <c r="AN7" s="38">
        <v>14.27</v>
      </c>
      <c r="AO7" s="38" t="s">
        <v>102</v>
      </c>
      <c r="AP7" s="38" t="s">
        <v>102</v>
      </c>
      <c r="AQ7" s="38" t="s">
        <v>102</v>
      </c>
      <c r="AR7" s="38" t="s">
        <v>102</v>
      </c>
      <c r="AS7" s="38">
        <v>140.63</v>
      </c>
      <c r="AT7" s="38">
        <v>86.39</v>
      </c>
      <c r="AU7" s="38" t="s">
        <v>102</v>
      </c>
      <c r="AV7" s="38" t="s">
        <v>102</v>
      </c>
      <c r="AW7" s="38" t="s">
        <v>102</v>
      </c>
      <c r="AX7" s="38" t="s">
        <v>102</v>
      </c>
      <c r="AY7" s="38">
        <v>8.56</v>
      </c>
      <c r="AZ7" s="38" t="s">
        <v>102</v>
      </c>
      <c r="BA7" s="38" t="s">
        <v>102</v>
      </c>
      <c r="BB7" s="38" t="s">
        <v>102</v>
      </c>
      <c r="BC7" s="38" t="s">
        <v>102</v>
      </c>
      <c r="BD7" s="38">
        <v>56.53</v>
      </c>
      <c r="BE7" s="38">
        <v>58.47</v>
      </c>
      <c r="BF7" s="38" t="s">
        <v>102</v>
      </c>
      <c r="BG7" s="38" t="s">
        <v>102</v>
      </c>
      <c r="BH7" s="38" t="s">
        <v>102</v>
      </c>
      <c r="BI7" s="38" t="s">
        <v>102</v>
      </c>
      <c r="BJ7" s="38">
        <v>0</v>
      </c>
      <c r="BK7" s="38" t="s">
        <v>102</v>
      </c>
      <c r="BL7" s="38" t="s">
        <v>102</v>
      </c>
      <c r="BM7" s="38" t="s">
        <v>102</v>
      </c>
      <c r="BN7" s="38" t="s">
        <v>102</v>
      </c>
      <c r="BO7" s="38">
        <v>1095.52</v>
      </c>
      <c r="BP7" s="38">
        <v>1042.3399999999999</v>
      </c>
      <c r="BQ7" s="38" t="s">
        <v>102</v>
      </c>
      <c r="BR7" s="38" t="s">
        <v>102</v>
      </c>
      <c r="BS7" s="38" t="s">
        <v>102</v>
      </c>
      <c r="BT7" s="38" t="s">
        <v>102</v>
      </c>
      <c r="BU7" s="38">
        <v>16</v>
      </c>
      <c r="BV7" s="38" t="s">
        <v>102</v>
      </c>
      <c r="BW7" s="38" t="s">
        <v>102</v>
      </c>
      <c r="BX7" s="38" t="s">
        <v>102</v>
      </c>
      <c r="BY7" s="38" t="s">
        <v>102</v>
      </c>
      <c r="BZ7" s="38">
        <v>39.64</v>
      </c>
      <c r="CA7" s="38">
        <v>42.6</v>
      </c>
      <c r="CB7" s="38" t="s">
        <v>102</v>
      </c>
      <c r="CC7" s="38" t="s">
        <v>102</v>
      </c>
      <c r="CD7" s="38" t="s">
        <v>102</v>
      </c>
      <c r="CE7" s="38" t="s">
        <v>102</v>
      </c>
      <c r="CF7" s="38">
        <v>1355.99</v>
      </c>
      <c r="CG7" s="38" t="s">
        <v>102</v>
      </c>
      <c r="CH7" s="38" t="s">
        <v>102</v>
      </c>
      <c r="CI7" s="38" t="s">
        <v>102</v>
      </c>
      <c r="CJ7" s="38" t="s">
        <v>102</v>
      </c>
      <c r="CK7" s="38">
        <v>449.72</v>
      </c>
      <c r="CL7" s="38">
        <v>410.22</v>
      </c>
      <c r="CM7" s="38" t="s">
        <v>102</v>
      </c>
      <c r="CN7" s="38" t="s">
        <v>102</v>
      </c>
      <c r="CO7" s="38" t="s">
        <v>102</v>
      </c>
      <c r="CP7" s="38" t="s">
        <v>102</v>
      </c>
      <c r="CQ7" s="38">
        <v>36.520000000000003</v>
      </c>
      <c r="CR7" s="38" t="s">
        <v>102</v>
      </c>
      <c r="CS7" s="38" t="s">
        <v>102</v>
      </c>
      <c r="CT7" s="38" t="s">
        <v>102</v>
      </c>
      <c r="CU7" s="38" t="s">
        <v>102</v>
      </c>
      <c r="CV7" s="38">
        <v>30.19</v>
      </c>
      <c r="CW7" s="38">
        <v>32.979999999999997</v>
      </c>
      <c r="CX7" s="38" t="s">
        <v>102</v>
      </c>
      <c r="CY7" s="38" t="s">
        <v>102</v>
      </c>
      <c r="CZ7" s="38" t="s">
        <v>102</v>
      </c>
      <c r="DA7" s="38" t="s">
        <v>102</v>
      </c>
      <c r="DB7" s="38">
        <v>99.49</v>
      </c>
      <c r="DC7" s="38" t="s">
        <v>102</v>
      </c>
      <c r="DD7" s="38" t="s">
        <v>102</v>
      </c>
      <c r="DE7" s="38" t="s">
        <v>102</v>
      </c>
      <c r="DF7" s="38" t="s">
        <v>102</v>
      </c>
      <c r="DG7" s="38">
        <v>79.09</v>
      </c>
      <c r="DH7" s="38">
        <v>80.45</v>
      </c>
      <c r="DI7" s="38" t="s">
        <v>102</v>
      </c>
      <c r="DJ7" s="38" t="s">
        <v>102</v>
      </c>
      <c r="DK7" s="38" t="s">
        <v>102</v>
      </c>
      <c r="DL7" s="38" t="s">
        <v>102</v>
      </c>
      <c r="DM7" s="38">
        <v>3.71</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SAC1008</cp:lastModifiedBy>
  <cp:lastPrinted>2022-01-13T07:30:23Z</cp:lastPrinted>
  <dcterms:created xsi:type="dcterms:W3CDTF">2021-12-03T07:36:40Z</dcterms:created>
  <dcterms:modified xsi:type="dcterms:W3CDTF">2022-01-13T07:30:24Z</dcterms:modified>
  <cp:category/>
</cp:coreProperties>
</file>