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mc:AlternateContent xmlns:mc="http://schemas.openxmlformats.org/markup-compatibility/2006">
    <mc:Choice Requires="x15">
      <x15ac:absPath xmlns:x15ac="http://schemas.microsoft.com/office/spreadsheetml/2010/11/ac" url="\\10.17.62.28\看護指導班\01 業務フォルダ\18）看護教員養成講習会\11)  補助金\00　様式\2　実績報告\"/>
    </mc:Choice>
  </mc:AlternateContent>
  <xr:revisionPtr revIDLastSave="0" documentId="13_ncr:1_{3DB30B48-44F8-455C-8C6F-5D7BB0E5B0A4}" xr6:coauthVersionLast="36" xr6:coauthVersionMax="36" xr10:uidLastSave="{00000000-0000-0000-0000-000000000000}"/>
  <bookViews>
    <workbookView xWindow="0" yWindow="0" windowWidth="19200" windowHeight="8060" activeTab="2" xr2:uid="{00000000-000D-0000-FFFF-FFFF00000000}"/>
  </bookViews>
  <sheets>
    <sheet name="所要額精算書（別紙４）" sheetId="1" r:id="rId1"/>
    <sheet name="実績報告書（別紙５）" sheetId="3" r:id="rId2"/>
    <sheet name="決算（見込）書抄本"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 i="2" l="1"/>
  <c r="B7" i="2"/>
  <c r="AH22" i="1"/>
  <c r="Z22" i="1"/>
  <c r="R22" i="1"/>
  <c r="B22" i="1"/>
  <c r="B14" i="2" l="1"/>
  <c r="BC10" i="1"/>
  <c r="BB14" i="1" s="1"/>
  <c r="AE13" i="1"/>
  <c r="AE12" i="1" l="1"/>
  <c r="AE11" i="1"/>
  <c r="AE10" i="1"/>
  <c r="AE9" i="1"/>
  <c r="AE8" i="1"/>
  <c r="AE7" i="1"/>
  <c r="AE14" i="1" l="1"/>
  <c r="F4" i="3"/>
  <c r="O16" i="1" l="1"/>
  <c r="B9" i="2" s="1"/>
  <c r="BI10" i="1"/>
  <c r="BR13" i="1" s="1"/>
  <c r="B13" i="2" l="1"/>
  <c r="AU22" i="1" l="1"/>
  <c r="BK22" i="1" l="1"/>
  <c r="F17" i="3" s="1"/>
  <c r="CA22" i="1"/>
  <c r="B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L10" authorId="0" shapeId="0" xr:uid="{F652BB57-63D7-47E8-A062-178D7FE6CEA7}">
      <text>
        <r>
          <rPr>
            <b/>
            <sz val="9"/>
            <color indexed="81"/>
            <rFont val="MS P ゴシック"/>
            <family val="3"/>
            <charset val="128"/>
          </rPr>
          <t>複数年度にわたり受講する場合、補助基準額442,000円から過去に補助を受けた交付基礎額を差し引いた額を記載すること。</t>
        </r>
      </text>
    </comment>
  </commentList>
</comments>
</file>

<file path=xl/sharedStrings.xml><?xml version="1.0" encoding="utf-8"?>
<sst xmlns="http://schemas.openxmlformats.org/spreadsheetml/2006/main" count="117" uniqueCount="95">
  <si>
    <t>補助事業者名</t>
    <rPh sb="0" eb="2">
      <t>ホジョ</t>
    </rPh>
    <rPh sb="2" eb="4">
      <t>ジギョウ</t>
    </rPh>
    <rPh sb="4" eb="5">
      <t>シャ</t>
    </rPh>
    <rPh sb="5" eb="6">
      <t>メイ</t>
    </rPh>
    <phoneticPr fontId="1"/>
  </si>
  <si>
    <t>(単位：円)</t>
    <rPh sb="1" eb="3">
      <t>タンイ</t>
    </rPh>
    <rPh sb="4" eb="5">
      <t>エン</t>
    </rPh>
    <phoneticPr fontId="1"/>
  </si>
  <si>
    <t>選定額</t>
    <rPh sb="0" eb="2">
      <t>センテイ</t>
    </rPh>
    <rPh sb="2" eb="3">
      <t>ガク</t>
    </rPh>
    <phoneticPr fontId="1"/>
  </si>
  <si>
    <t>補助基本額</t>
    <rPh sb="0" eb="2">
      <t>ホジョ</t>
    </rPh>
    <rPh sb="2" eb="4">
      <t>キホン</t>
    </rPh>
    <rPh sb="4" eb="5">
      <t>ガク</t>
    </rPh>
    <phoneticPr fontId="1"/>
  </si>
  <si>
    <t>補助率</t>
    <rPh sb="0" eb="2">
      <t>ホジョ</t>
    </rPh>
    <rPh sb="2" eb="3">
      <t>リツ</t>
    </rPh>
    <phoneticPr fontId="1"/>
  </si>
  <si>
    <t>計</t>
    <rPh sb="0" eb="1">
      <t>ケイ</t>
    </rPh>
    <phoneticPr fontId="1"/>
  </si>
  <si>
    <t>区分</t>
    <rPh sb="0" eb="2">
      <t>クブン</t>
    </rPh>
    <phoneticPr fontId="1"/>
  </si>
  <si>
    <t>円×</t>
    <rPh sb="0" eb="1">
      <t>エン</t>
    </rPh>
    <phoneticPr fontId="1"/>
  </si>
  <si>
    <t>基準額</t>
    <rPh sb="0" eb="2">
      <t>キジュン</t>
    </rPh>
    <rPh sb="2" eb="3">
      <t>ガク</t>
    </rPh>
    <phoneticPr fontId="1"/>
  </si>
  <si>
    <t>人＝</t>
    <rPh sb="0" eb="1">
      <t>ニン</t>
    </rPh>
    <phoneticPr fontId="1"/>
  </si>
  <si>
    <t>金額（円）</t>
    <rPh sb="0" eb="2">
      <t>キンガク</t>
    </rPh>
    <rPh sb="3" eb="4">
      <t>エン</t>
    </rPh>
    <phoneticPr fontId="1"/>
  </si>
  <si>
    <t>差引事業費
（Ａ－Ｂ）</t>
    <rPh sb="0" eb="2">
      <t>サシヒキ</t>
    </rPh>
    <rPh sb="2" eb="5">
      <t>ジギョウヒ</t>
    </rPh>
    <phoneticPr fontId="1"/>
  </si>
  <si>
    <t>１　支出額明細書</t>
    <rPh sb="2" eb="4">
      <t>シシュツ</t>
    </rPh>
    <rPh sb="4" eb="5">
      <t>ガク</t>
    </rPh>
    <rPh sb="5" eb="8">
      <t>メイサイショ</t>
    </rPh>
    <phoneticPr fontId="1"/>
  </si>
  <si>
    <t>２　支出額内訳</t>
    <rPh sb="2" eb="4">
      <t>シシュツ</t>
    </rPh>
    <rPh sb="4" eb="5">
      <t>ガク</t>
    </rPh>
    <rPh sb="5" eb="7">
      <t>ウチワケ</t>
    </rPh>
    <phoneticPr fontId="1"/>
  </si>
  <si>
    <t>寄付金その他の収入額</t>
    <rPh sb="0" eb="3">
      <t>キフキン</t>
    </rPh>
    <rPh sb="5" eb="6">
      <t>タ</t>
    </rPh>
    <rPh sb="7" eb="9">
      <t>シュウニュウ</t>
    </rPh>
    <rPh sb="9" eb="10">
      <t>ガク</t>
    </rPh>
    <phoneticPr fontId="1"/>
  </si>
  <si>
    <t>受入済額</t>
    <rPh sb="0" eb="2">
      <t>ウケイレ</t>
    </rPh>
    <rPh sb="2" eb="3">
      <t>スミ</t>
    </rPh>
    <rPh sb="3" eb="4">
      <t>ガク</t>
    </rPh>
    <phoneticPr fontId="1"/>
  </si>
  <si>
    <t>差引過△
不足額</t>
    <rPh sb="0" eb="2">
      <t>サシヒキ</t>
    </rPh>
    <rPh sb="2" eb="3">
      <t>カ</t>
    </rPh>
    <rPh sb="5" eb="7">
      <t>フソク</t>
    </rPh>
    <rPh sb="7" eb="8">
      <t>ガク</t>
    </rPh>
    <phoneticPr fontId="1"/>
  </si>
  <si>
    <t>（注）・Ｄ欄には、「１　支出額明細書」の選定額欄の金額を記入すること。</t>
    <rPh sb="1" eb="2">
      <t>チュウ</t>
    </rPh>
    <phoneticPr fontId="1"/>
  </si>
  <si>
    <t>（歳入）</t>
    <rPh sb="1" eb="3">
      <t>サイニュウ</t>
    </rPh>
    <phoneticPr fontId="7"/>
  </si>
  <si>
    <t>科目</t>
    <rPh sb="0" eb="2">
      <t>カモク</t>
    </rPh>
    <phoneticPr fontId="7"/>
  </si>
  <si>
    <t>金額</t>
    <rPh sb="0" eb="2">
      <t>キンガク</t>
    </rPh>
    <phoneticPr fontId="7"/>
  </si>
  <si>
    <t>備考</t>
    <rPh sb="0" eb="2">
      <t>ビコウ</t>
    </rPh>
    <phoneticPr fontId="7"/>
  </si>
  <si>
    <t>県補助金</t>
    <rPh sb="0" eb="1">
      <t>ケン</t>
    </rPh>
    <rPh sb="1" eb="4">
      <t>ホジョキン</t>
    </rPh>
    <phoneticPr fontId="7"/>
  </si>
  <si>
    <t>計</t>
    <rPh sb="0" eb="1">
      <t>ケイ</t>
    </rPh>
    <phoneticPr fontId="7"/>
  </si>
  <si>
    <t>（歳出）</t>
    <rPh sb="1" eb="3">
      <t>サイシュツ</t>
    </rPh>
    <phoneticPr fontId="7"/>
  </si>
  <si>
    <t>上記のとおり相違ないことを証明する。</t>
    <rPh sb="0" eb="2">
      <t>ジョウキ</t>
    </rPh>
    <rPh sb="6" eb="8">
      <t>ソウイ</t>
    </rPh>
    <rPh sb="13" eb="15">
      <t>ショウメイ</t>
    </rPh>
    <phoneticPr fontId="7"/>
  </si>
  <si>
    <t>住　　所</t>
    <rPh sb="0" eb="1">
      <t>ジュウ</t>
    </rPh>
    <rPh sb="3" eb="4">
      <t>ショ</t>
    </rPh>
    <phoneticPr fontId="10"/>
  </si>
  <si>
    <t>法 人 名</t>
    <rPh sb="0" eb="1">
      <t>ホウ</t>
    </rPh>
    <rPh sb="2" eb="3">
      <t>ヒト</t>
    </rPh>
    <rPh sb="4" eb="5">
      <t>メイ</t>
    </rPh>
    <phoneticPr fontId="10"/>
  </si>
  <si>
    <t>代表者の役職・氏名</t>
    <rPh sb="0" eb="3">
      <t>ダイヒョウシャ</t>
    </rPh>
    <rPh sb="4" eb="5">
      <t>ヤク</t>
    </rPh>
    <rPh sb="5" eb="6">
      <t>ショク</t>
    </rPh>
    <rPh sb="7" eb="9">
      <t>シメイ</t>
    </rPh>
    <phoneticPr fontId="10"/>
  </si>
  <si>
    <t>歳入歳出決算（見込）書抄本</t>
    <rPh sb="0" eb="2">
      <t>サイニュウ</t>
    </rPh>
    <rPh sb="2" eb="4">
      <t>サイシュツ</t>
    </rPh>
    <rPh sb="4" eb="6">
      <t>ケッサン</t>
    </rPh>
    <rPh sb="7" eb="9">
      <t>ミコ</t>
    </rPh>
    <rPh sb="10" eb="11">
      <t>ショ</t>
    </rPh>
    <rPh sb="11" eb="13">
      <t>ショウホン</t>
    </rPh>
    <phoneticPr fontId="7"/>
  </si>
  <si>
    <t>交付決定額</t>
    <rPh sb="0" eb="2">
      <t>コウフ</t>
    </rPh>
    <rPh sb="2" eb="4">
      <t>ケッテイ</t>
    </rPh>
    <rPh sb="4" eb="5">
      <t>ガク</t>
    </rPh>
    <phoneticPr fontId="1"/>
  </si>
  <si>
    <t>補助所要額</t>
    <rPh sb="0" eb="2">
      <t>ホジョ</t>
    </rPh>
    <rPh sb="2" eb="4">
      <t>ショヨウ</t>
    </rPh>
    <rPh sb="4" eb="5">
      <t>ガク</t>
    </rPh>
    <phoneticPr fontId="1"/>
  </si>
  <si>
    <t>補助確定額</t>
    <rPh sb="0" eb="2">
      <t>ホジョ</t>
    </rPh>
    <rPh sb="2" eb="4">
      <t>カクテイ</t>
    </rPh>
    <rPh sb="4" eb="5">
      <t>ガク</t>
    </rPh>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</si>
  <si>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</si>
  <si>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</si>
  <si>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</si>
  <si>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</si>
  <si>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</si>
  <si>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</si>
  <si>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</si>
  <si>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</si>
  <si>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</si>
  <si>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Ｉ－Ｈ</t>
    <phoneticPr fontId="1"/>
  </si>
  <si>
    <t>別紙５</t>
    <rPh sb="0" eb="2">
      <t>ベッシ</t>
    </rPh>
    <phoneticPr fontId="1"/>
  </si>
  <si>
    <t>氏　名</t>
    <rPh sb="0" eb="1">
      <t>シ</t>
    </rPh>
    <rPh sb="2" eb="3">
      <t>メイ</t>
    </rPh>
    <phoneticPr fontId="1"/>
  </si>
  <si>
    <t>職　種</t>
    <rPh sb="0" eb="1">
      <t>ショク</t>
    </rPh>
    <rPh sb="2" eb="3">
      <t>タネ</t>
    </rPh>
    <phoneticPr fontId="1"/>
  </si>
  <si>
    <t>名　称</t>
    <rPh sb="0" eb="1">
      <t>メイ</t>
    </rPh>
    <rPh sb="2" eb="3">
      <t>ショウ</t>
    </rPh>
    <phoneticPr fontId="1"/>
  </si>
  <si>
    <t>所在地</t>
    <rPh sb="0" eb="3">
      <t>ショザイチ</t>
    </rPh>
    <phoneticPr fontId="1"/>
  </si>
  <si>
    <t>～</t>
    <phoneticPr fontId="1"/>
  </si>
  <si>
    <t>２　助成の内容</t>
    <rPh sb="2" eb="4">
      <t>ジョセイ</t>
    </rPh>
    <rPh sb="5" eb="7">
      <t>ナイヨウ</t>
    </rPh>
    <phoneticPr fontId="1"/>
  </si>
  <si>
    <t>(1)受講経費等助成方法</t>
    <rPh sb="3" eb="5">
      <t>ジュコウ</t>
    </rPh>
    <rPh sb="5" eb="7">
      <t>ケイヒ</t>
    </rPh>
    <rPh sb="7" eb="8">
      <t>トウ</t>
    </rPh>
    <rPh sb="8" eb="10">
      <t>ジョセイ</t>
    </rPh>
    <rPh sb="10" eb="12">
      <t>ホウホウ</t>
    </rPh>
    <phoneticPr fontId="1"/>
  </si>
  <si>
    <t>(2)助成金額</t>
    <rPh sb="3" eb="5">
      <t>ジョセイ</t>
    </rPh>
    <rPh sb="5" eb="7">
      <t>キンガク</t>
    </rPh>
    <phoneticPr fontId="1"/>
  </si>
  <si>
    <t>　助成金額</t>
    <rPh sb="1" eb="3">
      <t>ジョセイ</t>
    </rPh>
    <rPh sb="3" eb="5">
      <t>キンガク</t>
    </rPh>
    <phoneticPr fontId="1"/>
  </si>
  <si>
    <t>円</t>
    <rPh sb="0" eb="1">
      <t>エン</t>
    </rPh>
    <phoneticPr fontId="1"/>
  </si>
  <si>
    <t>（うち、補助金充当額</t>
    <rPh sb="4" eb="7">
      <t>ホジョキン</t>
    </rPh>
    <rPh sb="7" eb="9">
      <t>ジュウトウ</t>
    </rPh>
    <rPh sb="9" eb="10">
      <t>ガク</t>
    </rPh>
    <phoneticPr fontId="1"/>
  </si>
  <si>
    <t>円）</t>
    <rPh sb="0" eb="1">
      <t>エン</t>
    </rPh>
    <phoneticPr fontId="1"/>
  </si>
  <si>
    <t>別紙４</t>
    <rPh sb="0" eb="2">
      <t>ベッシ</t>
    </rPh>
    <phoneticPr fontId="1"/>
  </si>
  <si>
    <t>３　事業完了年月日</t>
    <rPh sb="2" eb="4">
      <t>ジギョウ</t>
    </rPh>
    <rPh sb="4" eb="6">
      <t>カンリョウ</t>
    </rPh>
    <rPh sb="6" eb="9">
      <t>ネンガッピ</t>
    </rPh>
    <phoneticPr fontId="1"/>
  </si>
  <si>
    <t>看護教員養成講習会事業所要額精算書</t>
    <rPh sb="0" eb="2">
      <t>カンゴ</t>
    </rPh>
    <rPh sb="2" eb="4">
      <t>キョウイン</t>
    </rPh>
    <rPh sb="4" eb="6">
      <t>ヨウセイ</t>
    </rPh>
    <rPh sb="6" eb="9">
      <t>コウシュウカイ</t>
    </rPh>
    <rPh sb="9" eb="11">
      <t>ジギョウ</t>
    </rPh>
    <rPh sb="11" eb="13">
      <t>ショヨウ</t>
    </rPh>
    <rPh sb="13" eb="14">
      <t>ガク</t>
    </rPh>
    <rPh sb="14" eb="16">
      <t>セイサン</t>
    </rPh>
    <rPh sb="16" eb="17">
      <t>ショ</t>
    </rPh>
    <phoneticPr fontId="1"/>
  </si>
  <si>
    <t>対象経費</t>
    <rPh sb="0" eb="2">
      <t>タイショウ</t>
    </rPh>
    <rPh sb="2" eb="4">
      <t>ケイヒ</t>
    </rPh>
    <phoneticPr fontId="1"/>
  </si>
  <si>
    <t>入学金</t>
    <rPh sb="0" eb="3">
      <t>ニュウガクキン</t>
    </rPh>
    <phoneticPr fontId="1"/>
  </si>
  <si>
    <t>編入料</t>
    <rPh sb="0" eb="2">
      <t>ヘンニュウ</t>
    </rPh>
    <rPh sb="2" eb="3">
      <t>リョウ</t>
    </rPh>
    <phoneticPr fontId="1"/>
  </si>
  <si>
    <t>授業料</t>
    <rPh sb="0" eb="3">
      <t>ジュギョウリョウ</t>
    </rPh>
    <phoneticPr fontId="1"/>
  </si>
  <si>
    <t>履修登録料</t>
    <rPh sb="0" eb="2">
      <t>リシュウ</t>
    </rPh>
    <rPh sb="2" eb="4">
      <t>トウロク</t>
    </rPh>
    <rPh sb="4" eb="5">
      <t>リョウ</t>
    </rPh>
    <phoneticPr fontId="1"/>
  </si>
  <si>
    <t>教育充実費</t>
    <rPh sb="0" eb="2">
      <t>キョウイク</t>
    </rPh>
    <rPh sb="2" eb="4">
      <t>ジュウジツ</t>
    </rPh>
    <rPh sb="4" eb="5">
      <t>ヒ</t>
    </rPh>
    <phoneticPr fontId="1"/>
  </si>
  <si>
    <t>スクーリング受講料</t>
    <rPh sb="6" eb="9">
      <t>ジュコウリョウ</t>
    </rPh>
    <phoneticPr fontId="1"/>
  </si>
  <si>
    <t>×</t>
    <phoneticPr fontId="1"/>
  </si>
  <si>
    <t>人</t>
    <rPh sb="0" eb="1">
      <t>ニン</t>
    </rPh>
    <phoneticPr fontId="1"/>
  </si>
  <si>
    <t>＝</t>
    <phoneticPr fontId="1"/>
  </si>
  <si>
    <t>対象外経費</t>
    <phoneticPr fontId="1"/>
  </si>
  <si>
    <t>計</t>
    <rPh sb="0" eb="1">
      <t>ケイ</t>
    </rPh>
    <phoneticPr fontId="1"/>
  </si>
  <si>
    <t>看護教員養成講習会事業実績報告書</t>
    <rPh sb="0" eb="2">
      <t>カンゴ</t>
    </rPh>
    <rPh sb="2" eb="4">
      <t>キョウイン</t>
    </rPh>
    <rPh sb="4" eb="6">
      <t>ヨウセイ</t>
    </rPh>
    <rPh sb="6" eb="9">
      <t>コウシュウカイ</t>
    </rPh>
    <rPh sb="9" eb="11">
      <t>ジギョウ</t>
    </rPh>
    <rPh sb="11" eb="13">
      <t>ジッセキ</t>
    </rPh>
    <rPh sb="13" eb="16">
      <t>ホウコクショ</t>
    </rPh>
    <phoneticPr fontId="1"/>
  </si>
  <si>
    <t>１　受講実績</t>
    <rPh sb="2" eb="4">
      <t>ジュコウ</t>
    </rPh>
    <rPh sb="4" eb="6">
      <t>ジッセキ</t>
    </rPh>
    <phoneticPr fontId="1"/>
  </si>
  <si>
    <t>受講職員</t>
    <rPh sb="0" eb="2">
      <t>ジュコウ</t>
    </rPh>
    <rPh sb="2" eb="4">
      <t>ショクイン</t>
    </rPh>
    <phoneticPr fontId="1"/>
  </si>
  <si>
    <t>受講先教育機関</t>
    <rPh sb="0" eb="2">
      <t>ジュコウ</t>
    </rPh>
    <rPh sb="2" eb="3">
      <t>サキ</t>
    </rPh>
    <rPh sb="3" eb="5">
      <t>キョウイク</t>
    </rPh>
    <rPh sb="5" eb="7">
      <t>キカン</t>
    </rPh>
    <phoneticPr fontId="1"/>
  </si>
  <si>
    <t>教育課程期間</t>
    <rPh sb="0" eb="2">
      <t>キョウイク</t>
    </rPh>
    <rPh sb="2" eb="4">
      <t>カテイ</t>
    </rPh>
    <rPh sb="4" eb="6">
      <t>キカン</t>
    </rPh>
    <phoneticPr fontId="1"/>
  </si>
  <si>
    <t>備考</t>
    <rPh sb="0" eb="2">
      <t>ビコウ</t>
    </rPh>
    <phoneticPr fontId="1"/>
  </si>
  <si>
    <t>令和 　年　月　日</t>
    <rPh sb="0" eb="1">
      <t>レイ</t>
    </rPh>
    <rPh sb="1" eb="2">
      <t>ワ</t>
    </rPh>
    <rPh sb="4" eb="5">
      <t>ネン</t>
    </rPh>
    <rPh sb="6" eb="7">
      <t>ガツ</t>
    </rPh>
    <rPh sb="8" eb="9">
      <t>ニチ</t>
    </rPh>
    <phoneticPr fontId="1"/>
  </si>
  <si>
    <t>その他（対象外経費）</t>
    <rPh sb="2" eb="3">
      <t>ホカ</t>
    </rPh>
    <rPh sb="4" eb="7">
      <t>タイショウガイ</t>
    </rPh>
    <rPh sb="7" eb="9">
      <t>ケイヒ</t>
    </rPh>
    <phoneticPr fontId="1"/>
  </si>
  <si>
    <t>令和　 年(　年)　月　日</t>
    <rPh sb="0" eb="2">
      <t>レイワ</t>
    </rPh>
    <rPh sb="4" eb="5">
      <t>ネン</t>
    </rPh>
    <rPh sb="7" eb="8">
      <t>ネン</t>
    </rPh>
    <rPh sb="10" eb="11">
      <t>ガツ</t>
    </rPh>
    <rPh sb="12" eb="13">
      <t>ニチ</t>
    </rPh>
    <phoneticPr fontId="7"/>
  </si>
  <si>
    <t>(  　     ）</t>
    <phoneticPr fontId="1"/>
  </si>
  <si>
    <t>　　　　○ 「２ 助成の内容」は、養成所が受講者本人の受講料を助成する手段や方法
　　　　　について記載すること。
　　　　　（例）・受講者が教育機関に受講料を全額支払い、養成所が受講料の一部を
　　　　　　　　　負担金として受講者に支払った。
　　　　　　　　・養成所が教育機関に受講料を全額支払った。　　等</t>
    <rPh sb="17" eb="20">
      <t>ヨウセイジョ</t>
    </rPh>
    <rPh sb="86" eb="89">
      <t>ヨウセイジョ</t>
    </rPh>
    <rPh sb="132" eb="135">
      <t>ヨウセイジョ</t>
    </rPh>
    <phoneticPr fontId="1"/>
  </si>
  <si>
    <t>　　○　本報告書の提出に併せて、次の書類を添付すること。</t>
    <rPh sb="4" eb="7">
      <t>ホンホウコク</t>
    </rPh>
    <rPh sb="7" eb="8">
      <t>ショ</t>
    </rPh>
    <rPh sb="9" eb="11">
      <t>テイシュツ</t>
    </rPh>
    <rPh sb="12" eb="13">
      <t>アワ</t>
    </rPh>
    <rPh sb="16" eb="17">
      <t>ツギ</t>
    </rPh>
    <rPh sb="18" eb="20">
      <t>ショルイ</t>
    </rPh>
    <rPh sb="21" eb="23">
      <t>テンプ</t>
    </rPh>
    <phoneticPr fontId="1"/>
  </si>
  <si>
    <t>　　　　・在学証明書　または　受講証明書</t>
    <rPh sb="5" eb="7">
      <t>ザイガク</t>
    </rPh>
    <rPh sb="7" eb="10">
      <t>ショウメイショ</t>
    </rPh>
    <rPh sb="15" eb="17">
      <t>ジュコウ</t>
    </rPh>
    <rPh sb="17" eb="20">
      <t>ショウメイショ</t>
    </rPh>
    <phoneticPr fontId="1"/>
  </si>
  <si>
    <t>　　　　・修了証　等　　　（受講・在学や修了していることが証明できる書類）</t>
    <rPh sb="5" eb="8">
      <t>シュウリョウショウ</t>
    </rPh>
    <rPh sb="9" eb="10">
      <t>トウ</t>
    </rPh>
    <rPh sb="14" eb="16">
      <t>ジュコウ</t>
    </rPh>
    <rPh sb="17" eb="19">
      <t>ザイガク</t>
    </rPh>
    <rPh sb="20" eb="22">
      <t>シュウリョウ</t>
    </rPh>
    <rPh sb="29" eb="31">
      <t>ショウメイ</t>
    </rPh>
    <rPh sb="34" eb="36">
      <t>ショルイ</t>
    </rPh>
    <phoneticPr fontId="1"/>
  </si>
  <si>
    <t>養成所負担金</t>
    <rPh sb="0" eb="3">
      <t>ヨウセイジョ</t>
    </rPh>
    <rPh sb="3" eb="6">
      <t>フタンキン</t>
    </rPh>
    <phoneticPr fontId="7"/>
  </si>
  <si>
    <t>（注）・「選定額」の欄には、対象経費の支出額と基準額を比較して、いずれか低い額を記入すること。</t>
    <rPh sb="1" eb="2">
      <t>チュウ</t>
    </rPh>
    <phoneticPr fontId="1"/>
  </si>
  <si>
    <r>
      <t>　　　・　</t>
    </r>
    <r>
      <rPr>
        <sz val="12"/>
        <color rgb="FFFF0000"/>
        <rFont val="ＭＳ 明朝"/>
        <family val="1"/>
        <charset val="128"/>
      </rPr>
      <t>色が付いていないセルには記入しないこと。（以下同様）</t>
    </r>
    <rPh sb="5" eb="6">
      <t>イロ</t>
    </rPh>
    <rPh sb="7" eb="8">
      <t>ツ</t>
    </rPh>
    <rPh sb="17" eb="19">
      <t>キニュウ</t>
    </rPh>
    <rPh sb="26" eb="28">
      <t>イカ</t>
    </rPh>
    <rPh sb="28" eb="30">
      <t>ドウヨウ</t>
    </rPh>
    <phoneticPr fontId="1"/>
  </si>
  <si>
    <t>　　　・Ｅ欄には、Ｃ欄とＤ欄の額を比較して、いずれか低い額を記入すること。</t>
    <phoneticPr fontId="1"/>
  </si>
  <si>
    <t>　　　・Ｆ欄には、Ｅ欄の額に補助率を乗じた額を記入すること。(千円未満の端数が生じた場合には、これを切り捨てること。)</t>
    <phoneticPr fontId="1"/>
  </si>
  <si>
    <t>　　　・Ｈ欄には、Ｆ欄とＧ欄の額を比較して、いずれか低い額を記入すること。</t>
    <phoneticPr fontId="1"/>
  </si>
  <si>
    <t>　　　・前金払等により既に補助金を受け入れている場合は、Ｉ欄に受入済額を記入すること。</t>
    <rPh sb="4" eb="6">
      <t>マエキン</t>
    </rPh>
    <rPh sb="6" eb="7">
      <t>バラ</t>
    </rPh>
    <rPh sb="7" eb="8">
      <t>トウ</t>
    </rPh>
    <rPh sb="11" eb="12">
      <t>スデ</t>
    </rPh>
    <rPh sb="13" eb="16">
      <t>ホジョキン</t>
    </rPh>
    <rPh sb="17" eb="18">
      <t>ウ</t>
    </rPh>
    <rPh sb="19" eb="20">
      <t>イ</t>
    </rPh>
    <rPh sb="24" eb="26">
      <t>バアイ</t>
    </rPh>
    <rPh sb="29" eb="30">
      <t>ラン</t>
    </rPh>
    <rPh sb="31" eb="32">
      <t>ウ</t>
    </rPh>
    <rPh sb="32" eb="33">
      <t>イ</t>
    </rPh>
    <rPh sb="33" eb="34">
      <t>スミ</t>
    </rPh>
    <rPh sb="34" eb="35">
      <t>ガク</t>
    </rPh>
    <phoneticPr fontId="1"/>
  </si>
  <si>
    <t>　（注) ○ この実績報告書は派遣（受講）職員ごとに別葉とすること。</t>
    <rPh sb="9" eb="11">
      <t>ジッセキ</t>
    </rPh>
    <rPh sb="11" eb="13">
      <t>ホウコク</t>
    </rPh>
    <rPh sb="27" eb="28">
      <t>ヨウ</t>
    </rPh>
    <phoneticPr fontId="1"/>
  </si>
  <si>
    <t>　　　・Ｇ欄には、交付決定通知に記載された額を記入すること。</t>
    <rPh sb="9" eb="15">
      <t>コウフケッテイツウチ</t>
    </rPh>
    <rPh sb="16" eb="18">
      <t>キサイ</t>
    </rPh>
    <rPh sb="21" eb="22">
      <t>ガク</t>
    </rPh>
    <rPh sb="23" eb="25">
      <t>キニュウ</t>
    </rPh>
    <phoneticPr fontId="1"/>
  </si>
  <si>
    <t>受講料等</t>
    <rPh sb="0" eb="3">
      <t>ジュコウリョウ</t>
    </rPh>
    <rPh sb="3" eb="4">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</si>
</sst>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 "/>
    <numFmt numFmtId="178" formatCode="#,##0_ ;[Red]\-#,##0\ "/>
    <numFmt numFmtId="179" formatCode="[$-411]ggge&quot;年&quot;m&quot;月&quot;d&quot;日&quot;;@"/>
  </numFmts>
  <fonts count="14">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4"/>
      <color theme="1"/>
      <name val="ＭＳ 明朝"/>
      <family val="1"/>
      <charset val="128"/>
    </font>
    <font>
      <sz val="12"/>
      <color rgb="FFFF0000"/>
      <name val="ＭＳ 明朝"/>
      <family val="1"/>
      <charset val="128"/>
    </font>
    <font>
      <sz val="11"/>
      <name val="ＭＳ Ｐゴシック"/>
      <family val="3"/>
      <charset val="128"/>
    </font>
    <font>
      <sz val="14"/>
      <color theme="1" tint="4.9989318521683403E-2"/>
      <name val="ＭＳ ゴシック"/>
      <family val="3"/>
      <charset val="128"/>
    </font>
    <font>
      <sz val="6"/>
      <name val="ＭＳ Ｐゴシック"/>
      <family val="3"/>
      <charset val="128"/>
    </font>
    <font>
      <sz val="11"/>
      <color theme="1" tint="4.9989318521683403E-2"/>
      <name val="ＭＳ ゴシック"/>
      <family val="3"/>
      <charset val="128"/>
    </font>
    <font>
      <sz val="12"/>
      <color theme="1" tint="4.9989318521683403E-2"/>
      <name val="ＭＳ ゴシック"/>
      <family val="3"/>
      <charset val="128"/>
    </font>
    <font>
      <sz val="6"/>
      <name val="ＭＳ Ｐ明朝"/>
      <family val="1"/>
      <charset val="128"/>
    </font>
    <font>
      <sz val="11"/>
      <color theme="1"/>
      <name val="ＭＳ 明朝"/>
      <family val="1"/>
      <charset val="128"/>
    </font>
    <font>
      <sz val="10"/>
      <color theme="1"/>
      <name val="ＭＳ 明朝"/>
      <family val="1"/>
      <charset val="128"/>
    </font>
    <font>
      <b/>
      <sz val="9"/>
      <color indexed="81"/>
      <name val="MS P ゴシック"/>
      <family val="3"/>
      <charset val="128"/>
    </font>
  </fonts>
  <fills count="3">
    <fill>
      <patternFill patternType="none"/>
    </fill>
    <fill>
      <patternFill patternType="gray125"/>
    </fill>
    <fill>
      <patternFill patternType="solid">
        <fgColor rgb="FFFFFF00"/>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indexed="64"/>
      </right>
      <top/>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s>
  <cellStyleXfs count="3">
    <xf numFmtId="0" fontId="0" fillId="0" borderId="0">
      <alignment vertical="center"/>
    </xf>
    <xf numFmtId="0" fontId="5" fillId="0" borderId="0">
      <alignment vertical="center"/>
    </xf>
    <xf numFmtId="38" fontId="5" fillId="0" borderId="0" applyFont="0" applyFill="0" applyBorder="0" applyAlignment="0" applyProtection="0">
      <alignment vertical="center"/>
    </xf>
  </cellStyleXfs>
  <cellXfs count="171">
    <xf numFmtId="0" fontId="0" fillId="0" borderId="0" xfId="0">
      <alignment vertical="center"/>
    </xf>
    <xf numFmtId="0" fontId="2" fillId="0" borderId="0" xfId="0" applyFont="1">
      <alignment vertical="center"/>
    </xf>
    <xf numFmtId="0" fontId="2" fillId="0" borderId="0" xfId="0" applyFont="1" applyAlignment="1">
      <alignment vertical="center"/>
    </xf>
    <xf numFmtId="49" fontId="2" fillId="0" borderId="0" xfId="0" applyNumberFormat="1" applyFont="1">
      <alignment vertical="center"/>
    </xf>
    <xf numFmtId="176" fontId="2" fillId="0" borderId="0" xfId="0" applyNumberFormat="1" applyFont="1" applyAlignment="1">
      <alignment vertical="center"/>
    </xf>
    <xf numFmtId="0" fontId="2" fillId="0" borderId="0"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8" fillId="0" borderId="0" xfId="1" applyFont="1">
      <alignment vertical="center"/>
    </xf>
    <xf numFmtId="0" fontId="8" fillId="0" borderId="0" xfId="1" applyFont="1" applyAlignment="1">
      <alignment horizontal="right" vertical="center"/>
    </xf>
    <xf numFmtId="0" fontId="9" fillId="0" borderId="0" xfId="1" applyFont="1">
      <alignment vertical="center"/>
    </xf>
    <xf numFmtId="0" fontId="6" fillId="0" borderId="1" xfId="1" applyFont="1" applyBorder="1" applyAlignment="1">
      <alignment horizontal="distributed" vertical="center" justifyLastLine="1"/>
    </xf>
    <xf numFmtId="0" fontId="6" fillId="0" borderId="1" xfId="1" applyFont="1" applyBorder="1" applyAlignment="1">
      <alignment vertical="center" wrapText="1"/>
    </xf>
    <xf numFmtId="178" fontId="6" fillId="0" borderId="1" xfId="2" applyNumberFormat="1" applyFont="1" applyBorder="1">
      <alignment vertical="center"/>
    </xf>
    <xf numFmtId="0" fontId="6" fillId="0" borderId="28" xfId="1" applyFont="1" applyBorder="1" applyAlignment="1">
      <alignment vertical="center"/>
    </xf>
    <xf numFmtId="0" fontId="6" fillId="0" borderId="1" xfId="1" applyFont="1" applyBorder="1" applyAlignment="1">
      <alignment horizontal="center" vertical="center"/>
    </xf>
    <xf numFmtId="178" fontId="6" fillId="0" borderId="1" xfId="1" applyNumberFormat="1" applyFont="1" applyBorder="1">
      <alignment vertical="center"/>
    </xf>
    <xf numFmtId="177" fontId="6" fillId="0" borderId="0" xfId="1" applyNumberFormat="1" applyFont="1">
      <alignment vertical="center"/>
    </xf>
    <xf numFmtId="0" fontId="6" fillId="0" borderId="1" xfId="1" applyFont="1" applyBorder="1" applyAlignment="1">
      <alignment vertical="center" shrinkToFit="1"/>
    </xf>
    <xf numFmtId="0" fontId="9" fillId="0" borderId="0" xfId="1" applyFont="1" applyAlignment="1">
      <alignment horizontal="left" vertical="center" indent="1"/>
    </xf>
    <xf numFmtId="0" fontId="8" fillId="0" borderId="0" xfId="1" applyFont="1" applyAlignment="1">
      <alignment horizontal="left" vertical="center" indent="1"/>
    </xf>
    <xf numFmtId="0" fontId="9" fillId="0" borderId="0" xfId="1" applyFont="1" applyAlignment="1">
      <alignment horizontal="right" vertical="center"/>
    </xf>
    <xf numFmtId="0" fontId="9" fillId="0" borderId="0" xfId="1" applyFont="1" applyAlignment="1">
      <alignment horizontal="right" vertical="center" indent="1"/>
    </xf>
    <xf numFmtId="0" fontId="2" fillId="0" borderId="0" xfId="0" applyFont="1" applyAlignment="1">
      <alignment horizontal="center" vertical="center"/>
    </xf>
    <xf numFmtId="0" fontId="2" fillId="0" borderId="0" xfId="0" applyFont="1" applyBorder="1" applyAlignment="1">
      <alignment horizontal="distributed" vertical="center" indent="1"/>
    </xf>
    <xf numFmtId="0" fontId="2" fillId="0" borderId="25" xfId="0" applyFont="1" applyBorder="1">
      <alignment vertical="center"/>
    </xf>
    <xf numFmtId="0" fontId="2" fillId="0" borderId="26" xfId="0" applyFont="1" applyBorder="1">
      <alignment vertical="center"/>
    </xf>
    <xf numFmtId="0" fontId="2" fillId="0" borderId="5" xfId="0" applyFont="1" applyBorder="1">
      <alignment vertical="center"/>
    </xf>
    <xf numFmtId="0" fontId="2" fillId="0" borderId="27" xfId="0" applyFont="1" applyBorder="1">
      <alignment vertical="center"/>
    </xf>
    <xf numFmtId="0" fontId="9" fillId="0" borderId="0" xfId="1" applyFont="1" applyAlignment="1">
      <alignment horizontal="distributed" vertical="center" indent="1"/>
    </xf>
    <xf numFmtId="176" fontId="2" fillId="0" borderId="32" xfId="0" applyNumberFormat="1" applyFont="1" applyBorder="1" applyAlignment="1">
      <alignment vertical="center"/>
    </xf>
    <xf numFmtId="176" fontId="2" fillId="0" borderId="33" xfId="0" applyNumberFormat="1" applyFont="1" applyBorder="1" applyAlignment="1">
      <alignment vertical="center"/>
    </xf>
    <xf numFmtId="176" fontId="2" fillId="0" borderId="33" xfId="0" applyNumberFormat="1" applyFont="1" applyBorder="1" applyAlignment="1">
      <alignment horizontal="center" vertical="center"/>
    </xf>
    <xf numFmtId="0" fontId="2" fillId="0" borderId="33" xfId="0" applyFont="1" applyBorder="1" applyAlignment="1">
      <alignment horizontal="center" vertical="center"/>
    </xf>
    <xf numFmtId="176" fontId="2" fillId="0" borderId="34" xfId="0" applyNumberFormat="1" applyFont="1" applyBorder="1" applyAlignment="1">
      <alignment vertical="center"/>
    </xf>
    <xf numFmtId="177" fontId="2" fillId="0" borderId="32" xfId="0" applyNumberFormat="1" applyFont="1" applyBorder="1" applyAlignment="1">
      <alignment vertical="center"/>
    </xf>
    <xf numFmtId="177" fontId="2" fillId="0" borderId="33" xfId="0" applyNumberFormat="1" applyFont="1" applyBorder="1" applyAlignment="1">
      <alignment vertical="center"/>
    </xf>
    <xf numFmtId="177" fontId="2" fillId="0" borderId="34" xfId="0" applyNumberFormat="1" applyFont="1" applyBorder="1" applyAlignment="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5" xfId="0" applyFont="1" applyBorder="1" applyAlignment="1">
      <alignment horizontal="center" vertical="center" wrapText="1"/>
    </xf>
    <xf numFmtId="176" fontId="2" fillId="0" borderId="0" xfId="0" applyNumberFormat="1" applyFont="1" applyBorder="1" applyAlignment="1">
      <alignment horizontal="right" vertical="center"/>
    </xf>
    <xf numFmtId="177" fontId="2" fillId="0" borderId="0" xfId="0" applyNumberFormat="1" applyFont="1" applyBorder="1" applyAlignment="1">
      <alignment vertical="center"/>
    </xf>
    <xf numFmtId="177" fontId="2" fillId="0" borderId="31" xfId="0" applyNumberFormat="1" applyFont="1" applyBorder="1" applyAlignment="1">
      <alignment vertical="center"/>
    </xf>
    <xf numFmtId="0" fontId="6" fillId="0" borderId="1" xfId="1" applyFont="1" applyBorder="1" applyAlignment="1">
      <alignment vertical="center" wrapText="1" shrinkToFit="1"/>
    </xf>
    <xf numFmtId="176" fontId="2" fillId="0" borderId="33" xfId="0" applyNumberFormat="1" applyFont="1" applyBorder="1" applyAlignment="1">
      <alignment vertical="center"/>
    </xf>
    <xf numFmtId="176" fontId="2" fillId="0" borderId="34" xfId="0" applyNumberFormat="1" applyFont="1" applyBorder="1" applyAlignment="1">
      <alignment vertical="center"/>
    </xf>
    <xf numFmtId="176" fontId="2" fillId="0" borderId="11" xfId="0" applyNumberFormat="1" applyFont="1" applyBorder="1" applyAlignment="1">
      <alignment vertical="center"/>
    </xf>
    <xf numFmtId="176" fontId="2" fillId="0" borderId="12" xfId="0" applyNumberFormat="1" applyFont="1" applyBorder="1" applyAlignment="1">
      <alignment vertical="center"/>
    </xf>
    <xf numFmtId="0" fontId="2" fillId="0" borderId="11" xfId="0" applyFont="1" applyBorder="1" applyAlignment="1">
      <alignment horizontal="center" vertical="center"/>
    </xf>
    <xf numFmtId="176" fontId="2" fillId="0" borderId="7" xfId="0" applyNumberFormat="1" applyFont="1" applyFill="1" applyBorder="1" applyAlignment="1">
      <alignment horizontal="center" vertical="center"/>
    </xf>
    <xf numFmtId="0" fontId="2" fillId="0" borderId="0" xfId="0" applyFont="1" applyBorder="1" applyAlignment="1">
      <alignment horizontal="center" vertical="center"/>
    </xf>
    <xf numFmtId="0" fontId="2" fillId="0" borderId="5" xfId="0" applyFont="1" applyFill="1" applyBorder="1" applyAlignment="1">
      <alignment vertical="center" shrinkToFit="1"/>
    </xf>
    <xf numFmtId="176" fontId="2" fillId="0" borderId="14" xfId="0" applyNumberFormat="1" applyFont="1" applyBorder="1" applyAlignment="1">
      <alignment horizontal="right" vertical="center"/>
    </xf>
    <xf numFmtId="176" fontId="2" fillId="0" borderId="15" xfId="0" applyNumberFormat="1" applyFont="1" applyBorder="1" applyAlignment="1">
      <alignment horizontal="right" vertical="center"/>
    </xf>
    <xf numFmtId="176" fontId="2" fillId="0" borderId="11" xfId="0" applyNumberFormat="1" applyFont="1" applyBorder="1" applyAlignment="1">
      <alignment horizontal="center" vertical="center"/>
    </xf>
    <xf numFmtId="176" fontId="2" fillId="0" borderId="0" xfId="0" applyNumberFormat="1" applyFont="1" applyFill="1" applyBorder="1" applyAlignment="1">
      <alignment horizontal="center" vertical="center"/>
    </xf>
    <xf numFmtId="176" fontId="2" fillId="0" borderId="6" xfId="0" applyNumberFormat="1" applyFont="1" applyBorder="1" applyAlignment="1">
      <alignment vertical="center"/>
    </xf>
    <xf numFmtId="176" fontId="2" fillId="0" borderId="7" xfId="0" applyNumberFormat="1" applyFont="1" applyBorder="1" applyAlignment="1">
      <alignment vertical="center"/>
    </xf>
    <xf numFmtId="176" fontId="2" fillId="0" borderId="7" xfId="0" applyNumberFormat="1" applyFont="1" applyBorder="1" applyAlignment="1">
      <alignment horizontal="center" vertical="center"/>
    </xf>
    <xf numFmtId="0" fontId="2" fillId="0" borderId="7" xfId="0" applyFont="1" applyBorder="1" applyAlignment="1">
      <alignment horizontal="center" vertical="center"/>
    </xf>
    <xf numFmtId="176" fontId="2" fillId="0" borderId="8" xfId="0" applyNumberFormat="1" applyFont="1" applyBorder="1" applyAlignment="1">
      <alignment vertical="center"/>
    </xf>
    <xf numFmtId="176" fontId="2" fillId="0" borderId="10" xfId="0" applyNumberFormat="1" applyFont="1" applyBorder="1" applyAlignment="1">
      <alignment vertical="center"/>
    </xf>
    <xf numFmtId="176" fontId="2" fillId="0" borderId="15" xfId="0" applyNumberFormat="1" applyFont="1" applyBorder="1" applyAlignment="1">
      <alignment vertical="center"/>
    </xf>
    <xf numFmtId="176" fontId="2" fillId="0" borderId="16" xfId="0" applyNumberFormat="1" applyFont="1" applyBorder="1" applyAlignment="1">
      <alignment vertical="center"/>
    </xf>
    <xf numFmtId="0" fontId="2" fillId="0" borderId="1" xfId="0" applyFont="1" applyBorder="1" applyAlignment="1">
      <alignment horizontal="center" vertical="center"/>
    </xf>
    <xf numFmtId="177" fontId="2" fillId="0" borderId="9" xfId="0" applyNumberFormat="1" applyFont="1" applyBorder="1" applyAlignment="1">
      <alignment vertical="center"/>
    </xf>
    <xf numFmtId="177" fontId="2" fillId="0" borderId="13" xfId="0" applyNumberFormat="1" applyFont="1" applyBorder="1" applyAlignment="1">
      <alignment vertical="center"/>
    </xf>
    <xf numFmtId="176" fontId="2" fillId="0" borderId="30" xfId="0" applyNumberFormat="1" applyFont="1" applyBorder="1" applyAlignment="1">
      <alignment horizontal="center" vertical="center"/>
    </xf>
    <xf numFmtId="176" fontId="2" fillId="0" borderId="0" xfId="0" applyNumberFormat="1" applyFont="1" applyBorder="1" applyAlignment="1">
      <alignment horizontal="center" vertical="center"/>
    </xf>
    <xf numFmtId="0" fontId="3"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2" fillId="0" borderId="2"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4" xfId="0" applyFont="1" applyBorder="1" applyAlignment="1">
      <alignment horizontal="center" vertical="center" shrinkToFit="1"/>
    </xf>
    <xf numFmtId="176" fontId="2" fillId="0" borderId="10" xfId="0" applyNumberFormat="1" applyFont="1" applyFill="1" applyBorder="1" applyAlignment="1">
      <alignment vertical="center"/>
    </xf>
    <xf numFmtId="176" fontId="2" fillId="0" borderId="11" xfId="0" applyNumberFormat="1" applyFont="1" applyFill="1" applyBorder="1" applyAlignment="1">
      <alignment vertical="center"/>
    </xf>
    <xf numFmtId="176" fontId="2" fillId="0" borderId="11" xfId="0" applyNumberFormat="1" applyFont="1" applyFill="1" applyBorder="1" applyAlignment="1">
      <alignment horizontal="center" vertical="center"/>
    </xf>
    <xf numFmtId="0" fontId="2" fillId="0" borderId="0" xfId="0" applyFont="1" applyFill="1" applyAlignment="1">
      <alignment horizontal="left" vertical="center"/>
    </xf>
    <xf numFmtId="176" fontId="11" fillId="0" borderId="2" xfId="0" applyNumberFormat="1" applyFont="1" applyFill="1" applyBorder="1" applyAlignment="1">
      <alignment vertical="center"/>
    </xf>
    <xf numFmtId="176" fontId="11" fillId="0" borderId="3" xfId="0" applyNumberFormat="1" applyFont="1" applyFill="1" applyBorder="1" applyAlignment="1">
      <alignment vertical="center"/>
    </xf>
    <xf numFmtId="176" fontId="11" fillId="0" borderId="4" xfId="0" applyNumberFormat="1" applyFont="1" applyFill="1" applyBorder="1" applyAlignment="1">
      <alignment vertical="center"/>
    </xf>
    <xf numFmtId="176" fontId="11" fillId="0" borderId="1" xfId="0" applyNumberFormat="1" applyFont="1" applyFill="1" applyBorder="1" applyAlignment="1">
      <alignment vertical="center"/>
    </xf>
    <xf numFmtId="12" fontId="11" fillId="0" borderId="2" xfId="0" applyNumberFormat="1" applyFont="1" applyFill="1" applyBorder="1" applyAlignment="1">
      <alignment horizontal="center" vertical="center"/>
    </xf>
    <xf numFmtId="12" fontId="11" fillId="0" borderId="3" xfId="0" applyNumberFormat="1" applyFont="1" applyFill="1" applyBorder="1" applyAlignment="1">
      <alignment horizontal="center" vertical="center"/>
    </xf>
    <xf numFmtId="12" fontId="11" fillId="0" borderId="4" xfId="0" applyNumberFormat="1" applyFont="1" applyFill="1" applyBorder="1" applyAlignment="1">
      <alignment horizontal="center" vertical="center"/>
    </xf>
    <xf numFmtId="176" fontId="2" fillId="0" borderId="2" xfId="0" applyNumberFormat="1" applyFont="1" applyBorder="1" applyAlignment="1">
      <alignment horizontal="right" vertical="center"/>
    </xf>
    <xf numFmtId="176" fontId="2" fillId="0" borderId="3" xfId="0" applyNumberFormat="1" applyFont="1" applyBorder="1" applyAlignment="1">
      <alignment horizontal="right" vertical="center"/>
    </xf>
    <xf numFmtId="176" fontId="2" fillId="0" borderId="1" xfId="0" applyNumberFormat="1" applyFont="1" applyBorder="1" applyAlignment="1">
      <alignment vertical="center"/>
    </xf>
    <xf numFmtId="0" fontId="11" fillId="0" borderId="29"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2" fillId="0" borderId="0" xfId="0" applyFont="1" applyFill="1" applyAlignment="1">
      <alignment vertical="center"/>
    </xf>
    <xf numFmtId="0" fontId="2" fillId="0" borderId="0" xfId="0" applyFont="1" applyAlignment="1">
      <alignment vertical="center"/>
    </xf>
    <xf numFmtId="49" fontId="12" fillId="0" borderId="28" xfId="0" applyNumberFormat="1" applyFont="1" applyFill="1" applyBorder="1" applyAlignment="1">
      <alignment horizontal="right" vertical="center"/>
    </xf>
    <xf numFmtId="49" fontId="12" fillId="0" borderId="26" xfId="0" applyNumberFormat="1" applyFont="1" applyFill="1" applyBorder="1" applyAlignment="1">
      <alignment horizontal="center" vertical="center"/>
    </xf>
    <xf numFmtId="49" fontId="12" fillId="0" borderId="5" xfId="0" applyNumberFormat="1" applyFont="1" applyFill="1" applyBorder="1" applyAlignment="1">
      <alignment horizontal="center" vertical="center"/>
    </xf>
    <xf numFmtId="49" fontId="12" fillId="0" borderId="27" xfId="0" applyNumberFormat="1" applyFont="1" applyFill="1" applyBorder="1" applyAlignment="1">
      <alignment horizontal="center" vertical="center"/>
    </xf>
    <xf numFmtId="0" fontId="2" fillId="0" borderId="0" xfId="0" applyFont="1" applyAlignment="1">
      <alignment horizontal="left" vertical="center"/>
    </xf>
    <xf numFmtId="176" fontId="2" fillId="0" borderId="6" xfId="0" applyNumberFormat="1" applyFont="1" applyFill="1" applyBorder="1" applyAlignment="1">
      <alignment vertical="center"/>
    </xf>
    <xf numFmtId="176" fontId="2" fillId="0" borderId="7" xfId="0" applyNumberFormat="1" applyFont="1" applyFill="1" applyBorder="1" applyAlignment="1">
      <alignment vertical="center"/>
    </xf>
    <xf numFmtId="177" fontId="2" fillId="0" borderId="15" xfId="0" applyNumberFormat="1" applyFont="1" applyBorder="1" applyAlignment="1">
      <alignment vertical="center"/>
    </xf>
    <xf numFmtId="177" fontId="2" fillId="0" borderId="16" xfId="0" applyNumberFormat="1" applyFont="1" applyBorder="1" applyAlignment="1">
      <alignment vertical="center"/>
    </xf>
    <xf numFmtId="0" fontId="2" fillId="0" borderId="5" xfId="0" applyFont="1" applyBorder="1" applyAlignment="1">
      <alignment horizontal="right" vertical="center"/>
    </xf>
    <xf numFmtId="0" fontId="2" fillId="0" borderId="0" xfId="0" applyFont="1" applyBorder="1" applyAlignment="1">
      <alignment horizontal="right" vertical="center"/>
    </xf>
    <xf numFmtId="0" fontId="12" fillId="0" borderId="29" xfId="0" applyFont="1" applyFill="1" applyBorder="1" applyAlignment="1">
      <alignment horizontal="center" vertical="center" wrapText="1"/>
    </xf>
    <xf numFmtId="176" fontId="2" fillId="0" borderId="2" xfId="0" applyNumberFormat="1" applyFont="1" applyBorder="1" applyAlignment="1">
      <alignment vertical="center"/>
    </xf>
    <xf numFmtId="176" fontId="2" fillId="0" borderId="3" xfId="0" applyNumberFormat="1" applyFont="1" applyBorder="1" applyAlignment="1">
      <alignment vertical="center"/>
    </xf>
    <xf numFmtId="176" fontId="2" fillId="0" borderId="4" xfId="0" applyNumberFormat="1" applyFont="1" applyBorder="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176" fontId="2" fillId="0" borderId="32" xfId="0" applyNumberFormat="1" applyFont="1" applyBorder="1" applyAlignment="1">
      <alignment vertical="center"/>
    </xf>
    <xf numFmtId="176" fontId="2" fillId="0" borderId="33" xfId="0" applyNumberFormat="1" applyFont="1" applyBorder="1" applyAlignment="1">
      <alignment horizontal="center" vertical="center"/>
    </xf>
    <xf numFmtId="0" fontId="2" fillId="0" borderId="33" xfId="0" applyFont="1" applyBorder="1" applyAlignment="1">
      <alignment horizontal="center" vertical="center"/>
    </xf>
    <xf numFmtId="176" fontId="2" fillId="0" borderId="0" xfId="0" applyNumberFormat="1" applyFont="1" applyBorder="1" applyAlignment="1">
      <alignment horizontal="right" vertical="center"/>
    </xf>
    <xf numFmtId="176" fontId="2" fillId="0" borderId="31" xfId="0" applyNumberFormat="1" applyFont="1" applyBorder="1" applyAlignment="1">
      <alignment horizontal="right" vertical="center"/>
    </xf>
    <xf numFmtId="179" fontId="2" fillId="0" borderId="5" xfId="0" applyNumberFormat="1" applyFont="1" applyBorder="1" applyAlignment="1">
      <alignment horizontal="distributed" vertical="center" indent="1"/>
    </xf>
    <xf numFmtId="0" fontId="2" fillId="0" borderId="0" xfId="0" applyFont="1" applyAlignment="1">
      <alignment horizontal="left" vertical="center" wrapText="1"/>
    </xf>
    <xf numFmtId="0" fontId="2" fillId="0" borderId="1" xfId="0" applyFont="1" applyBorder="1" applyAlignment="1">
      <alignment horizontal="distributed" vertical="center" indent="1"/>
    </xf>
    <xf numFmtId="0" fontId="2" fillId="0" borderId="2" xfId="0" applyFont="1" applyBorder="1" applyAlignment="1">
      <alignment horizontal="left" vertical="center" indent="1"/>
    </xf>
    <xf numFmtId="0" fontId="2" fillId="0" borderId="4" xfId="0" applyFont="1" applyBorder="1" applyAlignment="1">
      <alignment horizontal="left" vertical="center" indent="1"/>
    </xf>
    <xf numFmtId="49" fontId="2" fillId="0" borderId="2" xfId="0" applyNumberFormat="1" applyFont="1" applyBorder="1" applyAlignment="1">
      <alignment horizontal="left" vertical="center"/>
    </xf>
    <xf numFmtId="49" fontId="2" fillId="0" borderId="3" xfId="0" applyNumberFormat="1" applyFont="1" applyBorder="1" applyAlignment="1">
      <alignment horizontal="left" vertical="center"/>
    </xf>
    <xf numFmtId="49" fontId="2" fillId="0" borderId="4" xfId="0" applyNumberFormat="1" applyFont="1" applyBorder="1" applyAlignment="1">
      <alignment horizontal="left" vertical="center"/>
    </xf>
    <xf numFmtId="0" fontId="2" fillId="0" borderId="23" xfId="0" applyFont="1" applyBorder="1" applyAlignment="1">
      <alignment horizontal="left" vertical="center" indent="1"/>
    </xf>
    <xf numFmtId="0" fontId="2" fillId="0" borderId="25" xfId="0" applyFont="1" applyBorder="1" applyAlignment="1">
      <alignment horizontal="left" vertical="center" indent="1"/>
    </xf>
    <xf numFmtId="0" fontId="2" fillId="0" borderId="26" xfId="0" applyFont="1" applyBorder="1" applyAlignment="1">
      <alignment horizontal="left" vertical="center" indent="1"/>
    </xf>
    <xf numFmtId="0" fontId="2" fillId="0" borderId="27" xfId="0" applyFont="1" applyBorder="1" applyAlignment="1">
      <alignment horizontal="left" vertical="center" indent="1"/>
    </xf>
    <xf numFmtId="0" fontId="2" fillId="0" borderId="23" xfId="0" applyFont="1" applyBorder="1" applyAlignment="1">
      <alignment horizontal="left" vertical="center"/>
    </xf>
    <xf numFmtId="0" fontId="2" fillId="0" borderId="24" xfId="0" applyFont="1" applyBorder="1" applyAlignment="1">
      <alignment horizontal="left" vertical="center"/>
    </xf>
    <xf numFmtId="177" fontId="2" fillId="0" borderId="24" xfId="0" applyNumberFormat="1" applyFont="1" applyBorder="1" applyAlignment="1">
      <alignment vertical="center"/>
    </xf>
    <xf numFmtId="177" fontId="2" fillId="0" borderId="5" xfId="0" applyNumberFormat="1" applyFont="1" applyBorder="1" applyAlignment="1">
      <alignment vertical="center"/>
    </xf>
    <xf numFmtId="179" fontId="2" fillId="2" borderId="2" xfId="0" applyNumberFormat="1" applyFont="1" applyFill="1" applyBorder="1" applyAlignment="1">
      <alignment horizontal="center" vertical="center"/>
    </xf>
    <xf numFmtId="179" fontId="2" fillId="2" borderId="3" xfId="0" applyNumberFormat="1" applyFont="1" applyFill="1" applyBorder="1" applyAlignment="1">
      <alignment horizontal="center" vertical="center"/>
    </xf>
    <xf numFmtId="179" fontId="2" fillId="2" borderId="4" xfId="0" applyNumberFormat="1" applyFont="1" applyFill="1" applyBorder="1" applyAlignment="1">
      <alignment horizontal="center" vertical="center"/>
    </xf>
    <xf numFmtId="179" fontId="2" fillId="0" borderId="2" xfId="0" applyNumberFormat="1" applyFont="1" applyBorder="1" applyAlignment="1">
      <alignment horizontal="distributed" vertical="center" indent="1"/>
    </xf>
    <xf numFmtId="179" fontId="2" fillId="0" borderId="3" xfId="0" applyNumberFormat="1" applyFont="1" applyBorder="1" applyAlignment="1">
      <alignment horizontal="distributed" vertical="center" indent="1"/>
    </xf>
    <xf numFmtId="179" fontId="2" fillId="0" borderId="4" xfId="0" applyNumberFormat="1" applyFont="1" applyBorder="1" applyAlignment="1">
      <alignment horizontal="distributed" vertical="center" indent="1"/>
    </xf>
    <xf numFmtId="0" fontId="2" fillId="0" borderId="0" xfId="0" applyFont="1" applyAlignment="1">
      <alignment horizontal="center" vertical="center"/>
    </xf>
    <xf numFmtId="0" fontId="2" fillId="0" borderId="0" xfId="0" applyFont="1" applyBorder="1" applyAlignment="1">
      <alignment horizontal="right" vertical="center" indent="1"/>
    </xf>
    <xf numFmtId="0" fontId="2" fillId="0" borderId="5" xfId="0" applyFont="1" applyBorder="1" applyAlignment="1">
      <alignment vertical="center" shrinkToFi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6" fillId="0" borderId="0" xfId="1" applyFont="1" applyAlignment="1">
      <alignment vertical="center" shrinkToFit="1"/>
    </xf>
    <xf numFmtId="0" fontId="6" fillId="0" borderId="2" xfId="1" applyFont="1" applyBorder="1" applyAlignment="1">
      <alignment horizontal="center" vertical="center"/>
    </xf>
    <xf numFmtId="0" fontId="6" fillId="0" borderId="4" xfId="1" applyFont="1" applyBorder="1" applyAlignment="1">
      <alignment horizontal="center" vertical="center"/>
    </xf>
    <xf numFmtId="0" fontId="6" fillId="0" borderId="0" xfId="1" applyFont="1" applyAlignment="1">
      <alignment horizontal="center" vertical="center"/>
    </xf>
    <xf numFmtId="0" fontId="8" fillId="0" borderId="0" xfId="1" applyFont="1" applyAlignment="1">
      <alignment horizontal="right" vertical="center"/>
    </xf>
    <xf numFmtId="0" fontId="6" fillId="0" borderId="2" xfId="1" applyFont="1" applyBorder="1" applyAlignment="1">
      <alignment horizontal="distributed" vertical="center" indent="4"/>
    </xf>
    <xf numFmtId="0" fontId="6" fillId="0" borderId="4" xfId="1" applyFont="1" applyBorder="1" applyAlignment="1">
      <alignment horizontal="distributed" vertical="center" indent="4"/>
    </xf>
  </cellXfs>
  <cellStyles count="3">
    <cellStyle name="桁区切り 3" xfId="2" xr:uid="{00000000-0005-0000-0000-000000000000}"/>
    <cellStyle name="標準" xfId="0" builtinId="0"/>
    <cellStyle name="標準 2" xfId="1" xr:uid="{00000000-0005-0000-0000-000002000000}"/>
  </cellStyles>
  <dxfs count="13">
    <dxf>
      <fill>
        <patternFill>
          <bgColor rgb="FFFFFF00"/>
        </patternFill>
      </fill>
    </dxf>
    <dxf>
      <fill>
        <patternFill>
          <bgColor rgb="FFFFFF00"/>
        </patternFill>
      </fill>
    </dxf>
    <dxf>
      <fill>
        <patternFill>
          <bgColor rgb="FFFFFF00"/>
        </patternFill>
      </fill>
    </dxf>
    <dxf>
      <fill>
        <patternFill>
          <bgColor theme="4"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I101"/>
  <sheetViews>
    <sheetView topLeftCell="A10" zoomScaleNormal="100" workbookViewId="0">
      <selection activeCell="BK22" sqref="BK22:BR22"/>
    </sheetView>
  </sheetViews>
  <sheetFormatPr defaultColWidth="9" defaultRowHeight="14"/>
  <cols>
    <col min="1" max="7" width="1.6328125" style="1" customWidth="1"/>
    <col min="8" max="14" width="2.36328125" style="1" customWidth="1"/>
    <col min="15" max="89" width="1.6328125" style="1" customWidth="1"/>
    <col min="90" max="16384" width="9" style="1"/>
  </cols>
  <sheetData>
    <row r="1" spans="1:87" ht="20.149999999999999" customHeight="1">
      <c r="A1" s="109" t="s">
        <v>56</v>
      </c>
      <c r="B1" s="109"/>
      <c r="C1" s="109"/>
      <c r="D1" s="109"/>
      <c r="E1" s="109"/>
      <c r="F1" s="109"/>
      <c r="G1" s="109"/>
    </row>
    <row r="2" spans="1:87" ht="20.149999999999999" customHeight="1">
      <c r="A2" s="71" t="s">
        <v>58</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row>
    <row r="3" spans="1:87" ht="13.5" customHeight="1"/>
    <row r="4" spans="1:87" ht="20.149999999999999" customHeight="1">
      <c r="BJ4" s="52" t="s">
        <v>0</v>
      </c>
      <c r="BK4" s="52"/>
      <c r="BL4" s="52"/>
      <c r="BM4" s="52"/>
      <c r="BN4" s="52"/>
      <c r="BO4" s="52"/>
      <c r="BP4" s="52"/>
      <c r="BQ4" s="52"/>
      <c r="BR4" s="52"/>
      <c r="BS4" s="53"/>
      <c r="BT4" s="53"/>
      <c r="BU4" s="53"/>
      <c r="BV4" s="53"/>
      <c r="BW4" s="53"/>
      <c r="BX4" s="53"/>
      <c r="BY4" s="53"/>
      <c r="BZ4" s="53"/>
      <c r="CA4" s="53"/>
      <c r="CB4" s="53"/>
      <c r="CC4" s="53"/>
      <c r="CD4" s="53"/>
      <c r="CE4" s="53"/>
      <c r="CF4" s="53"/>
      <c r="CG4" s="53"/>
      <c r="CH4" s="53"/>
      <c r="CI4" s="53"/>
    </row>
    <row r="5" spans="1:87" ht="20.149999999999999" customHeight="1">
      <c r="A5" s="1" t="s">
        <v>12</v>
      </c>
      <c r="B5" s="2"/>
      <c r="C5" s="2"/>
      <c r="D5" s="2"/>
      <c r="E5" s="2"/>
      <c r="F5" s="2"/>
      <c r="G5" s="2"/>
      <c r="H5" s="2"/>
      <c r="O5" s="2"/>
      <c r="P5" s="2"/>
      <c r="Q5" s="2"/>
      <c r="R5" s="2"/>
      <c r="S5" s="2"/>
      <c r="T5" s="2"/>
      <c r="U5" s="2"/>
      <c r="V5" s="2"/>
      <c r="W5" s="2"/>
      <c r="X5" s="2"/>
      <c r="Y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row>
    <row r="6" spans="1:87" ht="20.149999999999999" customHeight="1">
      <c r="B6" s="72" t="s">
        <v>6</v>
      </c>
      <c r="C6" s="73"/>
      <c r="D6" s="73"/>
      <c r="E6" s="73"/>
      <c r="F6" s="73"/>
      <c r="G6" s="73"/>
      <c r="H6" s="73"/>
      <c r="I6" s="73"/>
      <c r="J6" s="73"/>
      <c r="K6" s="73"/>
      <c r="L6" s="73"/>
      <c r="M6" s="73"/>
      <c r="N6" s="74"/>
      <c r="O6" s="66" t="s">
        <v>10</v>
      </c>
      <c r="P6" s="66"/>
      <c r="Q6" s="66"/>
      <c r="R6" s="66"/>
      <c r="S6" s="66"/>
      <c r="T6" s="66"/>
      <c r="U6" s="66"/>
      <c r="V6" s="66"/>
      <c r="W6" s="66"/>
      <c r="X6" s="66"/>
      <c r="Y6" s="66"/>
      <c r="Z6" s="66"/>
      <c r="AA6" s="66"/>
      <c r="AB6" s="66"/>
      <c r="AC6" s="66"/>
      <c r="AD6" s="66"/>
      <c r="AE6" s="66"/>
      <c r="AF6" s="66"/>
      <c r="AG6" s="66"/>
      <c r="AH6" s="66"/>
      <c r="AI6" s="66"/>
      <c r="AJ6" s="66"/>
      <c r="AK6" s="66"/>
      <c r="AL6" s="66" t="s">
        <v>8</v>
      </c>
      <c r="AM6" s="66"/>
      <c r="AN6" s="66"/>
      <c r="AO6" s="66"/>
      <c r="AP6" s="66"/>
      <c r="AQ6" s="66"/>
      <c r="AR6" s="66"/>
      <c r="AS6" s="66"/>
      <c r="AT6" s="66"/>
      <c r="AU6" s="66"/>
      <c r="AV6" s="66"/>
      <c r="AW6" s="66"/>
      <c r="AX6" s="66"/>
      <c r="AY6" s="66"/>
      <c r="AZ6" s="66"/>
      <c r="BA6" s="66"/>
      <c r="BB6" s="66"/>
      <c r="BC6" s="66"/>
      <c r="BD6" s="66"/>
      <c r="BE6" s="66"/>
      <c r="BF6" s="66"/>
      <c r="BG6" s="66"/>
      <c r="BH6" s="66"/>
      <c r="BI6" s="66" t="s">
        <v>2</v>
      </c>
      <c r="BJ6" s="66"/>
      <c r="BK6" s="66"/>
      <c r="BL6" s="66"/>
      <c r="BM6" s="66"/>
      <c r="BN6" s="66"/>
      <c r="BO6" s="66"/>
      <c r="BP6" s="66"/>
      <c r="BQ6" s="66"/>
      <c r="BR6" s="66"/>
      <c r="BS6" s="66"/>
      <c r="BT6" s="66"/>
      <c r="BU6" s="66"/>
      <c r="BV6" s="66"/>
      <c r="BW6" s="66"/>
      <c r="BX6" s="66"/>
      <c r="BY6" s="66"/>
      <c r="BZ6" s="66"/>
    </row>
    <row r="7" spans="1:87" ht="23.25" customHeight="1">
      <c r="B7" s="75" t="s">
        <v>59</v>
      </c>
      <c r="C7" s="76"/>
      <c r="D7" s="76"/>
      <c r="E7" s="76"/>
      <c r="F7" s="76"/>
      <c r="G7" s="77"/>
      <c r="H7" s="72" t="s">
        <v>60</v>
      </c>
      <c r="I7" s="73"/>
      <c r="J7" s="73"/>
      <c r="K7" s="73"/>
      <c r="L7" s="73"/>
      <c r="M7" s="73"/>
      <c r="N7" s="74"/>
      <c r="O7" s="115"/>
      <c r="P7" s="116"/>
      <c r="Q7" s="116"/>
      <c r="R7" s="116"/>
      <c r="S7" s="116"/>
      <c r="T7" s="116"/>
      <c r="U7" s="116"/>
      <c r="V7" s="60" t="s">
        <v>7</v>
      </c>
      <c r="W7" s="60"/>
      <c r="X7" s="60"/>
      <c r="Y7" s="51"/>
      <c r="Z7" s="51"/>
      <c r="AA7" s="51"/>
      <c r="AB7" s="61" t="s">
        <v>9</v>
      </c>
      <c r="AC7" s="61"/>
      <c r="AD7" s="61"/>
      <c r="AE7" s="59">
        <f t="shared" ref="AE7:AE13" si="0">O7*Y7</f>
        <v>0</v>
      </c>
      <c r="AF7" s="59"/>
      <c r="AG7" s="59"/>
      <c r="AH7" s="59"/>
      <c r="AI7" s="59"/>
      <c r="AJ7" s="59"/>
      <c r="AK7" s="62"/>
      <c r="AL7" s="58"/>
      <c r="AM7" s="59"/>
      <c r="AN7" s="59"/>
      <c r="AO7" s="59"/>
      <c r="AP7" s="59"/>
      <c r="AQ7" s="59"/>
      <c r="AR7" s="59"/>
      <c r="AS7" s="60"/>
      <c r="AT7" s="60"/>
      <c r="AU7" s="60"/>
      <c r="AV7" s="60"/>
      <c r="AW7" s="60"/>
      <c r="AX7" s="60"/>
      <c r="AY7" s="61"/>
      <c r="AZ7" s="61"/>
      <c r="BA7" s="61"/>
      <c r="BB7" s="59"/>
      <c r="BC7" s="59"/>
      <c r="BD7" s="59"/>
      <c r="BE7" s="59"/>
      <c r="BF7" s="59"/>
      <c r="BG7" s="59"/>
      <c r="BH7" s="62"/>
      <c r="BI7" s="67"/>
      <c r="BJ7" s="67"/>
      <c r="BK7" s="67"/>
      <c r="BL7" s="67"/>
      <c r="BM7" s="67"/>
      <c r="BN7" s="67"/>
      <c r="BO7" s="67"/>
      <c r="BP7" s="67"/>
      <c r="BQ7" s="67"/>
      <c r="BR7" s="67"/>
      <c r="BS7" s="67"/>
      <c r="BT7" s="67"/>
      <c r="BU7" s="67"/>
      <c r="BV7" s="67"/>
      <c r="BW7" s="67"/>
      <c r="BX7" s="67"/>
      <c r="BY7" s="67"/>
      <c r="BZ7" s="67"/>
    </row>
    <row r="8" spans="1:87" ht="23.25" customHeight="1">
      <c r="B8" s="78"/>
      <c r="C8" s="79"/>
      <c r="D8" s="79"/>
      <c r="E8" s="79"/>
      <c r="F8" s="79"/>
      <c r="G8" s="80"/>
      <c r="H8" s="72" t="s">
        <v>61</v>
      </c>
      <c r="I8" s="73"/>
      <c r="J8" s="73"/>
      <c r="K8" s="73"/>
      <c r="L8" s="73"/>
      <c r="M8" s="73"/>
      <c r="N8" s="74"/>
      <c r="O8" s="90"/>
      <c r="P8" s="91"/>
      <c r="Q8" s="91"/>
      <c r="R8" s="91"/>
      <c r="S8" s="91"/>
      <c r="T8" s="91"/>
      <c r="U8" s="91"/>
      <c r="V8" s="56" t="s">
        <v>7</v>
      </c>
      <c r="W8" s="56"/>
      <c r="X8" s="56"/>
      <c r="Y8" s="92"/>
      <c r="Z8" s="92"/>
      <c r="AA8" s="92"/>
      <c r="AB8" s="50" t="s">
        <v>9</v>
      </c>
      <c r="AC8" s="50"/>
      <c r="AD8" s="50"/>
      <c r="AE8" s="48">
        <f t="shared" si="0"/>
        <v>0</v>
      </c>
      <c r="AF8" s="48"/>
      <c r="AG8" s="48"/>
      <c r="AH8" s="48"/>
      <c r="AI8" s="48"/>
      <c r="AJ8" s="48"/>
      <c r="AK8" s="49"/>
      <c r="AL8" s="63"/>
      <c r="AM8" s="48"/>
      <c r="AN8" s="48"/>
      <c r="AO8" s="48"/>
      <c r="AP8" s="48"/>
      <c r="AQ8" s="48"/>
      <c r="AR8" s="48"/>
      <c r="AS8" s="56"/>
      <c r="AT8" s="56"/>
      <c r="AU8" s="56"/>
      <c r="AV8" s="56"/>
      <c r="AW8" s="56"/>
      <c r="AX8" s="56"/>
      <c r="AY8" s="50"/>
      <c r="AZ8" s="50"/>
      <c r="BA8" s="50"/>
      <c r="BB8" s="48"/>
      <c r="BC8" s="48"/>
      <c r="BD8" s="48"/>
      <c r="BE8" s="48"/>
      <c r="BF8" s="48"/>
      <c r="BG8" s="48"/>
      <c r="BH8" s="49"/>
      <c r="BI8" s="68"/>
      <c r="BJ8" s="68"/>
      <c r="BK8" s="68"/>
      <c r="BL8" s="68"/>
      <c r="BM8" s="68"/>
      <c r="BN8" s="68"/>
      <c r="BO8" s="68"/>
      <c r="BP8" s="68"/>
      <c r="BQ8" s="68"/>
      <c r="BR8" s="68"/>
      <c r="BS8" s="68"/>
      <c r="BT8" s="68"/>
      <c r="BU8" s="68"/>
      <c r="BV8" s="68"/>
      <c r="BW8" s="68"/>
      <c r="BX8" s="68"/>
      <c r="BY8" s="68"/>
      <c r="BZ8" s="68"/>
    </row>
    <row r="9" spans="1:87" ht="23.25" customHeight="1">
      <c r="B9" s="78"/>
      <c r="C9" s="79"/>
      <c r="D9" s="79"/>
      <c r="E9" s="79"/>
      <c r="F9" s="79"/>
      <c r="G9" s="80"/>
      <c r="H9" s="72" t="s">
        <v>62</v>
      </c>
      <c r="I9" s="73"/>
      <c r="J9" s="73"/>
      <c r="K9" s="73"/>
      <c r="L9" s="73"/>
      <c r="M9" s="73"/>
      <c r="N9" s="74"/>
      <c r="O9" s="90"/>
      <c r="P9" s="91"/>
      <c r="Q9" s="91"/>
      <c r="R9" s="91"/>
      <c r="S9" s="91"/>
      <c r="T9" s="91"/>
      <c r="U9" s="91"/>
      <c r="V9" s="56" t="s">
        <v>7</v>
      </c>
      <c r="W9" s="56"/>
      <c r="X9" s="56"/>
      <c r="Y9" s="92"/>
      <c r="Z9" s="92"/>
      <c r="AA9" s="92"/>
      <c r="AB9" s="50" t="s">
        <v>9</v>
      </c>
      <c r="AC9" s="50"/>
      <c r="AD9" s="50"/>
      <c r="AE9" s="48">
        <f t="shared" si="0"/>
        <v>0</v>
      </c>
      <c r="AF9" s="48"/>
      <c r="AG9" s="48"/>
      <c r="AH9" s="48"/>
      <c r="AI9" s="48"/>
      <c r="AJ9" s="48"/>
      <c r="AK9" s="49"/>
      <c r="AL9" s="63"/>
      <c r="AM9" s="48"/>
      <c r="AN9" s="48"/>
      <c r="AO9" s="48"/>
      <c r="AP9" s="48"/>
      <c r="AQ9" s="48"/>
      <c r="AR9" s="48"/>
      <c r="AS9" s="56"/>
      <c r="AT9" s="56"/>
      <c r="AU9" s="56"/>
      <c r="AV9" s="56"/>
      <c r="AW9" s="56"/>
      <c r="AX9" s="56"/>
      <c r="AY9" s="50"/>
      <c r="AZ9" s="50"/>
      <c r="BA9" s="50"/>
      <c r="BB9" s="48"/>
      <c r="BC9" s="48"/>
      <c r="BD9" s="48"/>
      <c r="BE9" s="48"/>
      <c r="BF9" s="48"/>
      <c r="BG9" s="48"/>
      <c r="BH9" s="49"/>
      <c r="BI9" s="68"/>
      <c r="BJ9" s="68"/>
      <c r="BK9" s="68"/>
      <c r="BL9" s="68"/>
      <c r="BM9" s="68"/>
      <c r="BN9" s="68"/>
      <c r="BO9" s="68"/>
      <c r="BP9" s="68"/>
      <c r="BQ9" s="68"/>
      <c r="BR9" s="68"/>
      <c r="BS9" s="68"/>
      <c r="BT9" s="68"/>
      <c r="BU9" s="68"/>
      <c r="BV9" s="68"/>
      <c r="BW9" s="68"/>
      <c r="BX9" s="68"/>
      <c r="BY9" s="68"/>
      <c r="BZ9" s="68"/>
    </row>
    <row r="10" spans="1:87" ht="23.25" customHeight="1">
      <c r="B10" s="78"/>
      <c r="C10" s="79"/>
      <c r="D10" s="79"/>
      <c r="E10" s="79"/>
      <c r="F10" s="79"/>
      <c r="G10" s="80"/>
      <c r="H10" s="72" t="s">
        <v>63</v>
      </c>
      <c r="I10" s="73"/>
      <c r="J10" s="73"/>
      <c r="K10" s="73"/>
      <c r="L10" s="73"/>
      <c r="M10" s="73"/>
      <c r="N10" s="74"/>
      <c r="O10" s="90"/>
      <c r="P10" s="91"/>
      <c r="Q10" s="91"/>
      <c r="R10" s="91"/>
      <c r="S10" s="91"/>
      <c r="T10" s="91"/>
      <c r="U10" s="91"/>
      <c r="V10" s="56" t="s">
        <v>7</v>
      </c>
      <c r="W10" s="56"/>
      <c r="X10" s="56"/>
      <c r="Y10" s="92"/>
      <c r="Z10" s="92"/>
      <c r="AA10" s="92"/>
      <c r="AB10" s="50" t="s">
        <v>9</v>
      </c>
      <c r="AC10" s="50"/>
      <c r="AD10" s="50"/>
      <c r="AE10" s="48">
        <f t="shared" si="0"/>
        <v>0</v>
      </c>
      <c r="AF10" s="48"/>
      <c r="AG10" s="48"/>
      <c r="AH10" s="48"/>
      <c r="AI10" s="48"/>
      <c r="AJ10" s="48"/>
      <c r="AK10" s="49"/>
      <c r="AL10" s="69">
        <v>442000</v>
      </c>
      <c r="AM10" s="70"/>
      <c r="AN10" s="70"/>
      <c r="AO10" s="70"/>
      <c r="AP10" s="70"/>
      <c r="AQ10" s="70"/>
      <c r="AR10" s="70" t="s">
        <v>53</v>
      </c>
      <c r="AS10" s="70"/>
      <c r="AT10" s="70" t="s">
        <v>66</v>
      </c>
      <c r="AU10" s="70"/>
      <c r="AV10" s="57"/>
      <c r="AW10" s="57"/>
      <c r="AX10" s="57"/>
      <c r="AY10" s="70" t="s">
        <v>67</v>
      </c>
      <c r="AZ10" s="70"/>
      <c r="BA10" s="70" t="s">
        <v>68</v>
      </c>
      <c r="BB10" s="70"/>
      <c r="BC10" s="134">
        <f>AL10*AV10</f>
        <v>0</v>
      </c>
      <c r="BD10" s="134"/>
      <c r="BE10" s="134"/>
      <c r="BF10" s="134"/>
      <c r="BG10" s="134"/>
      <c r="BH10" s="135"/>
      <c r="BI10" s="68">
        <f>IF(BB14&lt;AE14,BB14,AE14)</f>
        <v>0</v>
      </c>
      <c r="BJ10" s="68"/>
      <c r="BK10" s="68"/>
      <c r="BL10" s="68"/>
      <c r="BM10" s="68"/>
      <c r="BN10" s="68"/>
      <c r="BO10" s="68"/>
      <c r="BP10" s="68"/>
      <c r="BQ10" s="68"/>
      <c r="BR10" s="68"/>
      <c r="BS10" s="68"/>
      <c r="BT10" s="68"/>
      <c r="BU10" s="68"/>
      <c r="BV10" s="68"/>
      <c r="BW10" s="68"/>
      <c r="BX10" s="68"/>
      <c r="BY10" s="68"/>
      <c r="BZ10" s="68"/>
    </row>
    <row r="11" spans="1:87" ht="23.25" customHeight="1">
      <c r="B11" s="78"/>
      <c r="C11" s="79"/>
      <c r="D11" s="79"/>
      <c r="E11" s="79"/>
      <c r="F11" s="79"/>
      <c r="G11" s="80"/>
      <c r="H11" s="72" t="s">
        <v>64</v>
      </c>
      <c r="I11" s="73"/>
      <c r="J11" s="73"/>
      <c r="K11" s="73"/>
      <c r="L11" s="73"/>
      <c r="M11" s="73"/>
      <c r="N11" s="74"/>
      <c r="O11" s="90"/>
      <c r="P11" s="91"/>
      <c r="Q11" s="91"/>
      <c r="R11" s="91"/>
      <c r="S11" s="91"/>
      <c r="T11" s="91"/>
      <c r="U11" s="91"/>
      <c r="V11" s="56" t="s">
        <v>7</v>
      </c>
      <c r="W11" s="56"/>
      <c r="X11" s="56"/>
      <c r="Y11" s="92"/>
      <c r="Z11" s="92"/>
      <c r="AA11" s="92"/>
      <c r="AB11" s="50" t="s">
        <v>9</v>
      </c>
      <c r="AC11" s="50"/>
      <c r="AD11" s="50"/>
      <c r="AE11" s="48">
        <f t="shared" si="0"/>
        <v>0</v>
      </c>
      <c r="AF11" s="48"/>
      <c r="AG11" s="48"/>
      <c r="AH11" s="48"/>
      <c r="AI11" s="48"/>
      <c r="AJ11" s="48"/>
      <c r="AK11" s="49"/>
      <c r="AL11" s="63"/>
      <c r="AM11" s="48"/>
      <c r="AN11" s="48"/>
      <c r="AO11" s="48"/>
      <c r="AP11" s="48"/>
      <c r="AQ11" s="48"/>
      <c r="AR11" s="48"/>
      <c r="AS11" s="56"/>
      <c r="AT11" s="56"/>
      <c r="AU11" s="56"/>
      <c r="AV11" s="56"/>
      <c r="AW11" s="56"/>
      <c r="AX11" s="56"/>
      <c r="AY11" s="50"/>
      <c r="AZ11" s="50"/>
      <c r="BA11" s="50"/>
      <c r="BB11" s="48"/>
      <c r="BC11" s="48"/>
      <c r="BD11" s="48"/>
      <c r="BE11" s="48"/>
      <c r="BF11" s="48"/>
      <c r="BG11" s="48"/>
      <c r="BH11" s="49"/>
      <c r="BI11" s="68"/>
      <c r="BJ11" s="68"/>
      <c r="BK11" s="68"/>
      <c r="BL11" s="68"/>
      <c r="BM11" s="68"/>
      <c r="BN11" s="68"/>
      <c r="BO11" s="68"/>
      <c r="BP11" s="68"/>
      <c r="BQ11" s="68"/>
      <c r="BR11" s="68"/>
      <c r="BS11" s="68"/>
      <c r="BT11" s="68"/>
      <c r="BU11" s="68"/>
      <c r="BV11" s="68"/>
      <c r="BW11" s="68"/>
      <c r="BX11" s="68"/>
      <c r="BY11" s="68"/>
      <c r="BZ11" s="68"/>
    </row>
    <row r="12" spans="1:87" ht="23.25" customHeight="1">
      <c r="B12" s="78"/>
      <c r="C12" s="79"/>
      <c r="D12" s="79"/>
      <c r="E12" s="79"/>
      <c r="F12" s="79"/>
      <c r="G12" s="80"/>
      <c r="H12" s="87" t="s">
        <v>65</v>
      </c>
      <c r="I12" s="88"/>
      <c r="J12" s="88"/>
      <c r="K12" s="88"/>
      <c r="L12" s="88"/>
      <c r="M12" s="88"/>
      <c r="N12" s="89"/>
      <c r="O12" s="90"/>
      <c r="P12" s="91"/>
      <c r="Q12" s="91"/>
      <c r="R12" s="91"/>
      <c r="S12" s="91"/>
      <c r="T12" s="91"/>
      <c r="U12" s="91"/>
      <c r="V12" s="56" t="s">
        <v>7</v>
      </c>
      <c r="W12" s="56"/>
      <c r="X12" s="56"/>
      <c r="Y12" s="92"/>
      <c r="Z12" s="92"/>
      <c r="AA12" s="92"/>
      <c r="AB12" s="50" t="s">
        <v>9</v>
      </c>
      <c r="AC12" s="50"/>
      <c r="AD12" s="50"/>
      <c r="AE12" s="48">
        <f t="shared" si="0"/>
        <v>0</v>
      </c>
      <c r="AF12" s="48"/>
      <c r="AG12" s="48"/>
      <c r="AH12" s="48"/>
      <c r="AI12" s="48"/>
      <c r="AJ12" s="48"/>
      <c r="AK12" s="49"/>
      <c r="AL12" s="30"/>
      <c r="AM12" s="31"/>
      <c r="AN12" s="31"/>
      <c r="AO12" s="31"/>
      <c r="AP12" s="31"/>
      <c r="AQ12" s="31"/>
      <c r="AR12" s="31"/>
      <c r="AS12" s="32"/>
      <c r="AT12" s="32"/>
      <c r="AU12" s="32"/>
      <c r="AV12" s="32"/>
      <c r="AW12" s="32"/>
      <c r="AX12" s="32"/>
      <c r="AY12" s="33"/>
      <c r="AZ12" s="33"/>
      <c r="BA12" s="33"/>
      <c r="BB12" s="31"/>
      <c r="BC12" s="31"/>
      <c r="BD12" s="31"/>
      <c r="BE12" s="31"/>
      <c r="BF12" s="31"/>
      <c r="BG12" s="31"/>
      <c r="BH12" s="34"/>
      <c r="BI12" s="35"/>
      <c r="BJ12" s="36"/>
      <c r="BK12" s="36"/>
      <c r="BL12" s="36"/>
      <c r="BM12" s="36"/>
      <c r="BN12" s="36"/>
      <c r="BO12" s="36"/>
      <c r="BP12" s="36"/>
      <c r="BQ12" s="36"/>
      <c r="BR12" s="36"/>
      <c r="BS12" s="36"/>
      <c r="BT12" s="36"/>
      <c r="BU12" s="36"/>
      <c r="BV12" s="36"/>
      <c r="BW12" s="36"/>
      <c r="BX12" s="36"/>
      <c r="BY12" s="36"/>
      <c r="BZ12" s="37"/>
    </row>
    <row r="13" spans="1:87" ht="23.25" customHeight="1">
      <c r="B13" s="81"/>
      <c r="C13" s="82"/>
      <c r="D13" s="82"/>
      <c r="E13" s="82"/>
      <c r="F13" s="82"/>
      <c r="G13" s="83"/>
      <c r="H13" s="84" t="s">
        <v>80</v>
      </c>
      <c r="I13" s="85"/>
      <c r="J13" s="85"/>
      <c r="K13" s="85"/>
      <c r="L13" s="85"/>
      <c r="M13" s="85"/>
      <c r="N13" s="86"/>
      <c r="O13" s="131"/>
      <c r="P13" s="46"/>
      <c r="Q13" s="46"/>
      <c r="R13" s="46"/>
      <c r="S13" s="46"/>
      <c r="T13" s="46"/>
      <c r="U13" s="46"/>
      <c r="V13" s="132" t="s">
        <v>7</v>
      </c>
      <c r="W13" s="132"/>
      <c r="X13" s="132"/>
      <c r="Y13" s="132"/>
      <c r="Z13" s="132"/>
      <c r="AA13" s="132"/>
      <c r="AB13" s="133" t="s">
        <v>9</v>
      </c>
      <c r="AC13" s="133"/>
      <c r="AD13" s="133"/>
      <c r="AE13" s="46">
        <f t="shared" si="0"/>
        <v>0</v>
      </c>
      <c r="AF13" s="46"/>
      <c r="AG13" s="46"/>
      <c r="AH13" s="46"/>
      <c r="AI13" s="46"/>
      <c r="AJ13" s="46"/>
      <c r="AK13" s="47"/>
      <c r="AL13" s="54"/>
      <c r="AM13" s="55"/>
      <c r="AN13" s="55"/>
      <c r="AO13" s="55"/>
      <c r="AP13" s="55"/>
      <c r="AQ13" s="55"/>
      <c r="AR13" s="55"/>
      <c r="AS13" s="55"/>
      <c r="AT13" s="55"/>
      <c r="AU13" s="55"/>
      <c r="AV13" s="55"/>
      <c r="AW13" s="55"/>
      <c r="AX13" s="55"/>
      <c r="AY13" s="55"/>
      <c r="AZ13" s="55"/>
      <c r="BA13" s="55"/>
      <c r="BB13" s="64"/>
      <c r="BC13" s="64"/>
      <c r="BD13" s="64"/>
      <c r="BE13" s="64"/>
      <c r="BF13" s="64"/>
      <c r="BG13" s="64"/>
      <c r="BH13" s="65"/>
      <c r="BI13" s="54" t="s">
        <v>5</v>
      </c>
      <c r="BJ13" s="55"/>
      <c r="BK13" s="55"/>
      <c r="BL13" s="55"/>
      <c r="BM13" s="55"/>
      <c r="BN13" s="55"/>
      <c r="BO13" s="55"/>
      <c r="BP13" s="55"/>
      <c r="BQ13" s="55"/>
      <c r="BR13" s="117">
        <f>SUM(BI7:BZ11)</f>
        <v>0</v>
      </c>
      <c r="BS13" s="117"/>
      <c r="BT13" s="117"/>
      <c r="BU13" s="117"/>
      <c r="BV13" s="117"/>
      <c r="BW13" s="117"/>
      <c r="BX13" s="117"/>
      <c r="BY13" s="117"/>
      <c r="BZ13" s="118"/>
    </row>
    <row r="14" spans="1:87" ht="23.25" customHeight="1">
      <c r="B14" s="40"/>
      <c r="C14" s="41"/>
      <c r="D14" s="41"/>
      <c r="E14" s="41"/>
      <c r="F14" s="41"/>
      <c r="G14" s="39"/>
      <c r="H14" s="38"/>
      <c r="I14" s="38"/>
      <c r="J14" s="38"/>
      <c r="K14" s="38"/>
      <c r="L14" s="38"/>
      <c r="M14" s="38"/>
      <c r="N14" s="39"/>
      <c r="O14" s="101" t="s">
        <v>5</v>
      </c>
      <c r="P14" s="102"/>
      <c r="Q14" s="102"/>
      <c r="R14" s="102"/>
      <c r="S14" s="102"/>
      <c r="T14" s="102"/>
      <c r="U14" s="102"/>
      <c r="V14" s="102"/>
      <c r="W14" s="102"/>
      <c r="X14" s="102"/>
      <c r="Y14" s="102"/>
      <c r="Z14" s="102"/>
      <c r="AA14" s="102"/>
      <c r="AB14" s="102"/>
      <c r="AC14" s="102"/>
      <c r="AD14" s="102"/>
      <c r="AE14" s="123">
        <f>SUM(AE7:AK13)</f>
        <v>0</v>
      </c>
      <c r="AF14" s="123"/>
      <c r="AG14" s="123"/>
      <c r="AH14" s="123"/>
      <c r="AI14" s="123"/>
      <c r="AJ14" s="123"/>
      <c r="AK14" s="124"/>
      <c r="AL14" s="54" t="s">
        <v>5</v>
      </c>
      <c r="AM14" s="55"/>
      <c r="AN14" s="55"/>
      <c r="AO14" s="55"/>
      <c r="AP14" s="55"/>
      <c r="AQ14" s="55"/>
      <c r="AR14" s="55"/>
      <c r="AS14" s="55"/>
      <c r="AT14" s="55"/>
      <c r="AU14" s="55"/>
      <c r="AV14" s="55"/>
      <c r="AW14" s="55"/>
      <c r="AX14" s="55"/>
      <c r="AY14" s="55"/>
      <c r="AZ14" s="55"/>
      <c r="BA14" s="55"/>
      <c r="BB14" s="64">
        <f>BC10</f>
        <v>0</v>
      </c>
      <c r="BC14" s="64"/>
      <c r="BD14" s="64"/>
      <c r="BE14" s="64"/>
      <c r="BF14" s="64"/>
      <c r="BG14" s="64"/>
      <c r="BH14" s="65"/>
      <c r="BI14" s="42"/>
      <c r="BJ14" s="42"/>
      <c r="BK14" s="42"/>
      <c r="BL14" s="42"/>
      <c r="BM14" s="42"/>
      <c r="BN14" s="42"/>
      <c r="BO14" s="42"/>
      <c r="BP14" s="42"/>
      <c r="BQ14" s="42"/>
      <c r="BR14" s="43"/>
      <c r="BS14" s="43"/>
      <c r="BT14" s="43"/>
      <c r="BU14" s="43"/>
      <c r="BV14" s="43"/>
      <c r="BW14" s="43"/>
      <c r="BX14" s="43"/>
      <c r="BY14" s="43"/>
      <c r="BZ14" s="44"/>
    </row>
    <row r="15" spans="1:87" ht="23.25" customHeight="1">
      <c r="B15" s="84" t="s">
        <v>69</v>
      </c>
      <c r="C15" s="85"/>
      <c r="D15" s="85"/>
      <c r="E15" s="85"/>
      <c r="F15" s="85"/>
      <c r="G15" s="85"/>
      <c r="H15" s="85"/>
      <c r="I15" s="85"/>
      <c r="J15" s="85"/>
      <c r="K15" s="85"/>
      <c r="L15" s="85"/>
      <c r="M15" s="85"/>
      <c r="N15" s="86"/>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25"/>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c r="BO15" s="126"/>
      <c r="BP15" s="126"/>
      <c r="BQ15" s="126"/>
      <c r="BR15" s="126"/>
      <c r="BS15" s="126"/>
      <c r="BT15" s="126"/>
      <c r="BU15" s="126"/>
      <c r="BV15" s="126"/>
      <c r="BW15" s="126"/>
      <c r="BX15" s="126"/>
      <c r="BY15" s="126"/>
      <c r="BZ15" s="127"/>
    </row>
    <row r="16" spans="1:87" ht="23.25" customHeight="1">
      <c r="B16" s="84" t="s">
        <v>70</v>
      </c>
      <c r="C16" s="85"/>
      <c r="D16" s="85"/>
      <c r="E16" s="85"/>
      <c r="F16" s="85"/>
      <c r="G16" s="85"/>
      <c r="H16" s="85"/>
      <c r="I16" s="85"/>
      <c r="J16" s="85"/>
      <c r="K16" s="85"/>
      <c r="L16" s="85"/>
      <c r="M16" s="85"/>
      <c r="N16" s="86"/>
      <c r="O16" s="122">
        <f>AE14+O15</f>
        <v>0</v>
      </c>
      <c r="P16" s="123"/>
      <c r="Q16" s="123"/>
      <c r="R16" s="123"/>
      <c r="S16" s="123"/>
      <c r="T16" s="123"/>
      <c r="U16" s="123"/>
      <c r="V16" s="123"/>
      <c r="W16" s="123"/>
      <c r="X16" s="123"/>
      <c r="Y16" s="123"/>
      <c r="Z16" s="123"/>
      <c r="AA16" s="123"/>
      <c r="AB16" s="123"/>
      <c r="AC16" s="123"/>
      <c r="AD16" s="123"/>
      <c r="AE16" s="123"/>
      <c r="AF16" s="123"/>
      <c r="AG16" s="123"/>
      <c r="AH16" s="123"/>
      <c r="AI16" s="123"/>
      <c r="AJ16" s="123"/>
      <c r="AK16" s="124"/>
      <c r="AL16" s="128"/>
      <c r="AM16" s="129"/>
      <c r="AN16" s="129"/>
      <c r="AO16" s="129"/>
      <c r="AP16" s="129"/>
      <c r="AQ16" s="129"/>
      <c r="AR16" s="129"/>
      <c r="AS16" s="129"/>
      <c r="AT16" s="129"/>
      <c r="AU16" s="129"/>
      <c r="AV16" s="129"/>
      <c r="AW16" s="129"/>
      <c r="AX16" s="129"/>
      <c r="AY16" s="129"/>
      <c r="AZ16" s="129"/>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c r="BW16" s="129"/>
      <c r="BX16" s="129"/>
      <c r="BY16" s="129"/>
      <c r="BZ16" s="130"/>
    </row>
    <row r="17" spans="1:87" ht="20.149999999999999" customHeight="1">
      <c r="A17" s="114" t="s">
        <v>86</v>
      </c>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E17" s="114"/>
      <c r="BF17" s="114"/>
      <c r="BG17" s="114"/>
      <c r="BH17" s="114"/>
      <c r="BI17" s="114"/>
      <c r="BJ17" s="114"/>
      <c r="BK17" s="114"/>
      <c r="BL17" s="114"/>
      <c r="BM17" s="114"/>
      <c r="BN17" s="114"/>
      <c r="BO17" s="114"/>
      <c r="BP17" s="114"/>
      <c r="BQ17" s="114"/>
      <c r="BR17" s="114"/>
      <c r="BS17" s="114"/>
      <c r="BT17" s="114"/>
      <c r="BU17" s="114"/>
      <c r="BV17" s="114"/>
      <c r="BW17" s="114"/>
      <c r="BX17" s="114"/>
      <c r="BY17" s="114"/>
      <c r="BZ17" s="114"/>
    </row>
    <row r="18" spans="1:87" ht="20.149999999999999" customHeight="1">
      <c r="A18" s="114" t="s">
        <v>87</v>
      </c>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E18" s="114"/>
      <c r="BF18" s="114"/>
      <c r="BG18" s="114"/>
      <c r="BH18" s="114"/>
      <c r="BI18" s="114"/>
      <c r="BJ18" s="114"/>
      <c r="BK18" s="114"/>
      <c r="BL18" s="114"/>
      <c r="BM18" s="114"/>
      <c r="BN18" s="114"/>
      <c r="BO18" s="114"/>
      <c r="BP18" s="114"/>
      <c r="BQ18" s="114"/>
      <c r="BR18" s="114"/>
      <c r="BS18" s="114"/>
      <c r="BT18" s="114"/>
      <c r="BU18" s="114"/>
      <c r="BV18" s="114"/>
      <c r="BW18" s="114"/>
      <c r="BX18" s="114"/>
      <c r="BY18" s="114"/>
      <c r="BZ18" s="114"/>
    </row>
    <row r="19" spans="1:87" ht="20.149999999999999" customHeight="1">
      <c r="A19" s="1" t="s">
        <v>13</v>
      </c>
      <c r="BX19" s="119" t="s">
        <v>1</v>
      </c>
      <c r="BY19" s="119"/>
      <c r="BZ19" s="120"/>
      <c r="CA19" s="120"/>
      <c r="CB19" s="120"/>
      <c r="CC19" s="120"/>
      <c r="CD19" s="120"/>
      <c r="CE19" s="120"/>
      <c r="CF19" s="120"/>
      <c r="CG19" s="120"/>
      <c r="CH19" s="120"/>
    </row>
    <row r="20" spans="1:87" ht="40" customHeight="1">
      <c r="B20" s="104" t="s">
        <v>59</v>
      </c>
      <c r="C20" s="104"/>
      <c r="D20" s="104"/>
      <c r="E20" s="104"/>
      <c r="F20" s="104"/>
      <c r="G20" s="104"/>
      <c r="H20" s="104"/>
      <c r="I20" s="104"/>
      <c r="J20" s="121" t="s">
        <v>14</v>
      </c>
      <c r="K20" s="121"/>
      <c r="L20" s="121"/>
      <c r="M20" s="121"/>
      <c r="N20" s="121"/>
      <c r="O20" s="121"/>
      <c r="P20" s="121"/>
      <c r="Q20" s="121"/>
      <c r="R20" s="104" t="s">
        <v>11</v>
      </c>
      <c r="S20" s="104"/>
      <c r="T20" s="104"/>
      <c r="U20" s="104"/>
      <c r="V20" s="104"/>
      <c r="W20" s="104"/>
      <c r="X20" s="104"/>
      <c r="Y20" s="104"/>
      <c r="Z20" s="104" t="s">
        <v>2</v>
      </c>
      <c r="AA20" s="104"/>
      <c r="AB20" s="104"/>
      <c r="AC20" s="104"/>
      <c r="AD20" s="104"/>
      <c r="AE20" s="104"/>
      <c r="AF20" s="104"/>
      <c r="AG20" s="104"/>
      <c r="AH20" s="104" t="s">
        <v>3</v>
      </c>
      <c r="AI20" s="104"/>
      <c r="AJ20" s="104"/>
      <c r="AK20" s="104"/>
      <c r="AL20" s="104"/>
      <c r="AM20" s="104"/>
      <c r="AN20" s="104"/>
      <c r="AO20" s="104"/>
      <c r="AP20" s="105" t="s">
        <v>4</v>
      </c>
      <c r="AQ20" s="106"/>
      <c r="AR20" s="106"/>
      <c r="AS20" s="106"/>
      <c r="AT20" s="107"/>
      <c r="AU20" s="104" t="s">
        <v>31</v>
      </c>
      <c r="AV20" s="104"/>
      <c r="AW20" s="104"/>
      <c r="AX20" s="104"/>
      <c r="AY20" s="104"/>
      <c r="AZ20" s="104"/>
      <c r="BA20" s="104"/>
      <c r="BB20" s="104"/>
      <c r="BC20" s="104" t="s">
        <v>30</v>
      </c>
      <c r="BD20" s="104"/>
      <c r="BE20" s="104"/>
      <c r="BF20" s="104"/>
      <c r="BG20" s="104"/>
      <c r="BH20" s="104"/>
      <c r="BI20" s="104"/>
      <c r="BJ20" s="104"/>
      <c r="BK20" s="104" t="s">
        <v>32</v>
      </c>
      <c r="BL20" s="104"/>
      <c r="BM20" s="104"/>
      <c r="BN20" s="104"/>
      <c r="BO20" s="104"/>
      <c r="BP20" s="104"/>
      <c r="BQ20" s="104"/>
      <c r="BR20" s="104"/>
      <c r="BS20" s="104" t="s">
        <v>15</v>
      </c>
      <c r="BT20" s="104"/>
      <c r="BU20" s="104"/>
      <c r="BV20" s="104"/>
      <c r="BW20" s="104"/>
      <c r="BX20" s="104"/>
      <c r="BY20" s="104"/>
      <c r="BZ20" s="104"/>
      <c r="CA20" s="105" t="s">
        <v>16</v>
      </c>
      <c r="CB20" s="106"/>
      <c r="CC20" s="106"/>
      <c r="CD20" s="106"/>
      <c r="CE20" s="106"/>
      <c r="CF20" s="106"/>
      <c r="CG20" s="106"/>
      <c r="CH20" s="107"/>
    </row>
    <row r="21" spans="1:87" s="3" customFormat="1" ht="15" customHeight="1">
      <c r="B21" s="110" t="s">
        <v>33</v>
      </c>
      <c r="C21" s="110"/>
      <c r="D21" s="110"/>
      <c r="E21" s="110"/>
      <c r="F21" s="110"/>
      <c r="G21" s="110"/>
      <c r="H21" s="110"/>
      <c r="I21" s="110"/>
      <c r="J21" s="110" t="s">
        <v>34</v>
      </c>
      <c r="K21" s="110"/>
      <c r="L21" s="110"/>
      <c r="M21" s="110"/>
      <c r="N21" s="110"/>
      <c r="O21" s="110"/>
      <c r="P21" s="110"/>
      <c r="Q21" s="110"/>
      <c r="R21" s="110" t="s">
        <v>35</v>
      </c>
      <c r="S21" s="110"/>
      <c r="T21" s="110"/>
      <c r="U21" s="110"/>
      <c r="V21" s="110"/>
      <c r="W21" s="110"/>
      <c r="X21" s="110"/>
      <c r="Y21" s="110"/>
      <c r="Z21" s="110" t="s">
        <v>36</v>
      </c>
      <c r="AA21" s="110"/>
      <c r="AB21" s="110"/>
      <c r="AC21" s="110"/>
      <c r="AD21" s="110"/>
      <c r="AE21" s="110"/>
      <c r="AF21" s="110"/>
      <c r="AG21" s="110"/>
      <c r="AH21" s="110" t="s">
        <v>37</v>
      </c>
      <c r="AI21" s="110"/>
      <c r="AJ21" s="110"/>
      <c r="AK21" s="110"/>
      <c r="AL21" s="110"/>
      <c r="AM21" s="110"/>
      <c r="AN21" s="110"/>
      <c r="AO21" s="110"/>
      <c r="AP21" s="111"/>
      <c r="AQ21" s="112"/>
      <c r="AR21" s="112"/>
      <c r="AS21" s="112"/>
      <c r="AT21" s="113"/>
      <c r="AU21" s="110" t="s">
        <v>38</v>
      </c>
      <c r="AV21" s="110"/>
      <c r="AW21" s="110"/>
      <c r="AX21" s="110"/>
      <c r="AY21" s="110"/>
      <c r="AZ21" s="110"/>
      <c r="BA21" s="110"/>
      <c r="BB21" s="110"/>
      <c r="BC21" s="110" t="s">
        <v>39</v>
      </c>
      <c r="BD21" s="110"/>
      <c r="BE21" s="110"/>
      <c r="BF21" s="110"/>
      <c r="BG21" s="110"/>
      <c r="BH21" s="110"/>
      <c r="BI21" s="110"/>
      <c r="BJ21" s="110"/>
      <c r="BK21" s="110" t="s">
        <v>40</v>
      </c>
      <c r="BL21" s="110"/>
      <c r="BM21" s="110"/>
      <c r="BN21" s="110"/>
      <c r="BO21" s="110"/>
      <c r="BP21" s="110"/>
      <c r="BQ21" s="110"/>
      <c r="BR21" s="110"/>
      <c r="BS21" s="110" t="s">
        <v>41</v>
      </c>
      <c r="BT21" s="110"/>
      <c r="BU21" s="110"/>
      <c r="BV21" s="110"/>
      <c r="BW21" s="110"/>
      <c r="BX21" s="110"/>
      <c r="BY21" s="110"/>
      <c r="BZ21" s="110"/>
      <c r="CA21" s="111" t="s">
        <v>42</v>
      </c>
      <c r="CB21" s="112"/>
      <c r="CC21" s="112"/>
      <c r="CD21" s="112"/>
      <c r="CE21" s="112"/>
      <c r="CF21" s="112"/>
      <c r="CG21" s="112"/>
      <c r="CH21" s="113"/>
    </row>
    <row r="22" spans="1:87" ht="40" customHeight="1">
      <c r="B22" s="97">
        <f>AE14</f>
        <v>0</v>
      </c>
      <c r="C22" s="97"/>
      <c r="D22" s="97"/>
      <c r="E22" s="97"/>
      <c r="F22" s="97"/>
      <c r="G22" s="97"/>
      <c r="H22" s="97"/>
      <c r="I22" s="97"/>
      <c r="J22" s="97"/>
      <c r="K22" s="97"/>
      <c r="L22" s="97"/>
      <c r="M22" s="97"/>
      <c r="N22" s="97"/>
      <c r="O22" s="97"/>
      <c r="P22" s="97"/>
      <c r="Q22" s="97"/>
      <c r="R22" s="97">
        <f>B22-J22</f>
        <v>0</v>
      </c>
      <c r="S22" s="97"/>
      <c r="T22" s="97"/>
      <c r="U22" s="97"/>
      <c r="V22" s="97"/>
      <c r="W22" s="97"/>
      <c r="X22" s="97"/>
      <c r="Y22" s="97"/>
      <c r="Z22" s="97">
        <f>BR13</f>
        <v>0</v>
      </c>
      <c r="AA22" s="97"/>
      <c r="AB22" s="97"/>
      <c r="AC22" s="97"/>
      <c r="AD22" s="97"/>
      <c r="AE22" s="97"/>
      <c r="AF22" s="97"/>
      <c r="AG22" s="97"/>
      <c r="AH22" s="97">
        <f>MIN(R22,Z22)</f>
        <v>0</v>
      </c>
      <c r="AI22" s="97"/>
      <c r="AJ22" s="97"/>
      <c r="AK22" s="97"/>
      <c r="AL22" s="97"/>
      <c r="AM22" s="97"/>
      <c r="AN22" s="97"/>
      <c r="AO22" s="97"/>
      <c r="AP22" s="98">
        <v>0.5</v>
      </c>
      <c r="AQ22" s="99"/>
      <c r="AR22" s="99"/>
      <c r="AS22" s="99"/>
      <c r="AT22" s="100"/>
      <c r="AU22" s="97">
        <f>ROUNDDOWN(AH22*AP22,-3)</f>
        <v>0</v>
      </c>
      <c r="AV22" s="97"/>
      <c r="AW22" s="97"/>
      <c r="AX22" s="97"/>
      <c r="AY22" s="97"/>
      <c r="AZ22" s="97"/>
      <c r="BA22" s="97"/>
      <c r="BB22" s="97"/>
      <c r="BC22" s="97"/>
      <c r="BD22" s="97"/>
      <c r="BE22" s="97"/>
      <c r="BF22" s="97"/>
      <c r="BG22" s="97"/>
      <c r="BH22" s="97"/>
      <c r="BI22" s="97"/>
      <c r="BJ22" s="97"/>
      <c r="BK22" s="97">
        <f>MIN(AU22,BC22)</f>
        <v>0</v>
      </c>
      <c r="BL22" s="97"/>
      <c r="BM22" s="97"/>
      <c r="BN22" s="97"/>
      <c r="BO22" s="97"/>
      <c r="BP22" s="97"/>
      <c r="BQ22" s="97"/>
      <c r="BR22" s="97"/>
      <c r="BS22" s="97">
        <v>0</v>
      </c>
      <c r="BT22" s="97"/>
      <c r="BU22" s="97"/>
      <c r="BV22" s="97"/>
      <c r="BW22" s="97"/>
      <c r="BX22" s="97"/>
      <c r="BY22" s="97"/>
      <c r="BZ22" s="97"/>
      <c r="CA22" s="94">
        <f>BS22-AU22</f>
        <v>0</v>
      </c>
      <c r="CB22" s="95"/>
      <c r="CC22" s="95"/>
      <c r="CD22" s="95"/>
      <c r="CE22" s="95"/>
      <c r="CF22" s="95"/>
      <c r="CG22" s="95"/>
      <c r="CH22" s="96"/>
    </row>
    <row r="23" spans="1:87" ht="20.149999999999999" customHeight="1">
      <c r="A23" s="93" t="s">
        <v>17</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c r="BA23" s="93"/>
      <c r="BB23" s="93"/>
      <c r="BC23" s="93"/>
      <c r="BD23" s="93"/>
      <c r="BE23" s="93"/>
      <c r="BF23" s="93"/>
      <c r="BG23" s="93"/>
      <c r="BH23" s="93"/>
      <c r="BI23" s="93"/>
      <c r="BJ23" s="93"/>
      <c r="BK23" s="93"/>
      <c r="BL23" s="93"/>
      <c r="BM23" s="93"/>
      <c r="BN23" s="93"/>
      <c r="BO23" s="93"/>
      <c r="BP23" s="93"/>
      <c r="BQ23" s="93"/>
      <c r="BR23" s="93"/>
      <c r="BS23" s="93"/>
      <c r="BT23" s="93"/>
      <c r="BU23" s="93"/>
      <c r="BV23" s="93"/>
      <c r="BW23" s="93"/>
      <c r="BX23" s="93"/>
      <c r="BY23" s="93"/>
      <c r="BZ23" s="93"/>
      <c r="CA23" s="93"/>
      <c r="CB23" s="93"/>
      <c r="CC23" s="93"/>
      <c r="CD23" s="93"/>
      <c r="CE23" s="93"/>
      <c r="CF23" s="93"/>
      <c r="CG23" s="93"/>
      <c r="CH23" s="93"/>
      <c r="CI23" s="93"/>
    </row>
    <row r="24" spans="1:87" ht="20.149999999999999" customHeight="1">
      <c r="A24" s="93" t="s">
        <v>88</v>
      </c>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c r="BB24" s="93"/>
      <c r="BC24" s="93"/>
      <c r="BD24" s="93"/>
      <c r="BE24" s="93"/>
      <c r="BF24" s="93"/>
      <c r="BG24" s="93"/>
      <c r="BH24" s="93"/>
      <c r="BI24" s="93"/>
      <c r="BJ24" s="93"/>
      <c r="BK24" s="93"/>
      <c r="BL24" s="93"/>
      <c r="BM24" s="93"/>
      <c r="BN24" s="93"/>
      <c r="BO24" s="93"/>
      <c r="BP24" s="93"/>
      <c r="BQ24" s="93"/>
      <c r="BR24" s="93"/>
      <c r="BS24" s="93"/>
      <c r="BT24" s="93"/>
      <c r="BU24" s="93"/>
      <c r="BV24" s="93"/>
      <c r="BW24" s="93"/>
      <c r="BX24" s="93"/>
      <c r="BY24" s="93"/>
      <c r="BZ24" s="93"/>
      <c r="CA24" s="93"/>
      <c r="CB24" s="93"/>
      <c r="CC24" s="93"/>
      <c r="CD24" s="93"/>
      <c r="CE24" s="93"/>
      <c r="CF24" s="93"/>
      <c r="CG24" s="93"/>
      <c r="CH24" s="93"/>
      <c r="CI24" s="93"/>
    </row>
    <row r="25" spans="1:87" ht="20.149999999999999" customHeight="1">
      <c r="A25" s="93" t="s">
        <v>89</v>
      </c>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c r="BD25" s="93"/>
      <c r="BE25" s="93"/>
      <c r="BF25" s="93"/>
      <c r="BG25" s="93"/>
      <c r="BH25" s="93"/>
      <c r="BI25" s="93"/>
      <c r="BJ25" s="93"/>
      <c r="BK25" s="93"/>
      <c r="BL25" s="93"/>
      <c r="BM25" s="93"/>
      <c r="BN25" s="93"/>
      <c r="BO25" s="93"/>
      <c r="BP25" s="93"/>
      <c r="BQ25" s="93"/>
      <c r="BR25" s="93"/>
      <c r="BS25" s="93"/>
      <c r="BT25" s="93"/>
      <c r="BU25" s="93"/>
      <c r="BV25" s="93"/>
      <c r="BW25" s="93"/>
      <c r="BX25" s="93"/>
      <c r="BY25" s="93"/>
      <c r="BZ25" s="93"/>
      <c r="CA25" s="93"/>
      <c r="CB25" s="93"/>
      <c r="CC25" s="93"/>
      <c r="CD25" s="93"/>
      <c r="CE25" s="93"/>
      <c r="CF25" s="93"/>
      <c r="CG25" s="93"/>
      <c r="CH25" s="93"/>
      <c r="CI25" s="93"/>
    </row>
    <row r="26" spans="1:87" ht="20.149999999999999" customHeight="1">
      <c r="A26" s="93" t="s">
        <v>93</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3"/>
      <c r="BK26" s="93"/>
      <c r="BL26" s="93"/>
      <c r="BM26" s="93"/>
      <c r="BN26" s="93"/>
      <c r="BO26" s="93"/>
      <c r="BP26" s="93"/>
      <c r="BQ26" s="93"/>
      <c r="BR26" s="93"/>
      <c r="BS26" s="93"/>
      <c r="BT26" s="93"/>
      <c r="BU26" s="93"/>
      <c r="BV26" s="93"/>
      <c r="BW26" s="93"/>
      <c r="BX26" s="93"/>
      <c r="BY26" s="93"/>
      <c r="BZ26" s="93"/>
      <c r="CA26" s="93"/>
      <c r="CB26" s="93"/>
      <c r="CC26" s="93"/>
      <c r="CD26" s="93"/>
      <c r="CE26" s="93"/>
      <c r="CF26" s="93"/>
      <c r="CG26" s="93"/>
      <c r="CH26" s="93"/>
      <c r="CI26" s="93"/>
    </row>
    <row r="27" spans="1:87" ht="20.149999999999999" customHeight="1">
      <c r="A27" s="93" t="s">
        <v>90</v>
      </c>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T27" s="93"/>
      <c r="BU27" s="93"/>
      <c r="BV27" s="93"/>
      <c r="BW27" s="93"/>
      <c r="BX27" s="93"/>
      <c r="BY27" s="93"/>
      <c r="BZ27" s="93"/>
      <c r="CA27" s="93"/>
      <c r="CB27" s="93"/>
      <c r="CC27" s="93"/>
      <c r="CD27" s="93"/>
      <c r="CE27" s="93"/>
      <c r="CF27" s="93"/>
      <c r="CG27" s="93"/>
      <c r="CH27" s="93"/>
      <c r="CI27" s="93"/>
    </row>
    <row r="28" spans="1:87" ht="20.149999999999999" customHeight="1">
      <c r="A28" s="108" t="s">
        <v>91</v>
      </c>
      <c r="B28" s="10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108"/>
      <c r="AZ28" s="108"/>
      <c r="BA28" s="108"/>
      <c r="BB28" s="108"/>
      <c r="BC28" s="108"/>
      <c r="BD28" s="108"/>
      <c r="BE28" s="108"/>
      <c r="BF28" s="108"/>
      <c r="BG28" s="108"/>
      <c r="BH28" s="108"/>
      <c r="BI28" s="108"/>
      <c r="BJ28" s="108"/>
      <c r="BK28" s="108"/>
      <c r="BL28" s="108"/>
      <c r="BM28" s="108"/>
      <c r="BN28" s="108"/>
      <c r="BO28" s="108"/>
      <c r="BP28" s="108"/>
      <c r="BQ28" s="108"/>
      <c r="BR28" s="108"/>
      <c r="BS28" s="108"/>
      <c r="BT28" s="108"/>
      <c r="BU28" s="108"/>
      <c r="BV28" s="108"/>
      <c r="BW28" s="108"/>
      <c r="BX28" s="108"/>
      <c r="BY28" s="108"/>
      <c r="BZ28" s="108"/>
      <c r="CA28" s="108"/>
      <c r="CB28" s="108"/>
      <c r="CC28" s="108"/>
      <c r="CD28" s="108"/>
      <c r="CE28" s="108"/>
      <c r="CF28" s="108"/>
      <c r="CG28" s="108"/>
      <c r="CH28" s="108"/>
      <c r="CI28" s="108"/>
    </row>
    <row r="29" spans="1:87" ht="20.149999999999999" customHeight="1">
      <c r="AG29" s="2"/>
      <c r="AH29" s="2"/>
      <c r="AQ29" s="2"/>
      <c r="AR29" s="2"/>
      <c r="AS29" s="2"/>
    </row>
    <row r="30" spans="1:87" ht="20.149999999999999" customHeight="1"/>
    <row r="31" spans="1:87" ht="20.149999999999999" customHeight="1"/>
    <row r="32" spans="1:87" ht="20.149999999999999" customHeight="1">
      <c r="AE32" s="4"/>
      <c r="AF32" s="4"/>
      <c r="AG32" s="4"/>
      <c r="AH32" s="4"/>
      <c r="AI32" s="4"/>
      <c r="AJ32" s="4"/>
      <c r="AK32" s="4"/>
      <c r="AL32" s="2"/>
      <c r="AM32" s="2"/>
      <c r="AN32" s="2"/>
    </row>
    <row r="33" spans="31:45" ht="20.149999999999999" customHeight="1">
      <c r="AE33" s="4"/>
      <c r="AF33" s="4"/>
      <c r="AG33" s="4"/>
      <c r="AH33" s="4"/>
      <c r="AI33" s="4"/>
      <c r="AJ33" s="4"/>
      <c r="AK33" s="4"/>
      <c r="AL33" s="2"/>
      <c r="AM33" s="2"/>
      <c r="AN33" s="2"/>
    </row>
    <row r="34" spans="31:45" ht="20.149999999999999" customHeight="1">
      <c r="AE34" s="2"/>
      <c r="AF34" s="2"/>
      <c r="AG34" s="2"/>
      <c r="AH34" s="2"/>
      <c r="AI34" s="2"/>
      <c r="AJ34" s="2"/>
      <c r="AK34" s="2"/>
      <c r="AL34" s="2"/>
      <c r="AM34" s="2"/>
      <c r="AN34" s="2"/>
      <c r="AO34" s="2"/>
      <c r="AP34" s="2"/>
      <c r="AQ34" s="2"/>
      <c r="AR34" s="2"/>
      <c r="AS34" s="2"/>
    </row>
    <row r="35" spans="31:45" ht="20.149999999999999" customHeight="1"/>
    <row r="36" spans="31:45" ht="20.149999999999999" customHeight="1"/>
    <row r="37" spans="31:45" ht="20.149999999999999" customHeight="1"/>
    <row r="38" spans="31:45" ht="20.149999999999999" customHeight="1"/>
    <row r="39" spans="31:45" ht="20.149999999999999" customHeight="1"/>
    <row r="40" spans="31:45" ht="20.149999999999999" customHeight="1"/>
    <row r="41" spans="31:45" ht="20.149999999999999" customHeight="1"/>
    <row r="42" spans="31:45" ht="20.149999999999999" customHeight="1"/>
    <row r="43" spans="31:45" ht="20.149999999999999" customHeight="1"/>
    <row r="44" spans="31:45" ht="20.149999999999999" customHeight="1"/>
    <row r="45" spans="31:45" ht="20.149999999999999" customHeight="1"/>
    <row r="46" spans="31:45" ht="20.149999999999999" customHeight="1"/>
    <row r="47" spans="31:45" ht="20.149999999999999" customHeight="1"/>
    <row r="48" spans="31:45"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row r="61" ht="20.149999999999999" customHeight="1"/>
    <row r="62" ht="20.149999999999999" customHeight="1"/>
    <row r="63" ht="20.149999999999999" customHeight="1"/>
    <row r="64" ht="20.149999999999999" customHeight="1"/>
    <row r="65" ht="20.149999999999999" customHeight="1"/>
    <row r="66" ht="20.149999999999999" customHeight="1"/>
    <row r="67" ht="20.149999999999999" customHeight="1"/>
    <row r="68" ht="20.149999999999999" customHeight="1"/>
    <row r="69" ht="20.149999999999999" customHeight="1"/>
    <row r="70" ht="20.149999999999999" customHeight="1"/>
    <row r="71" ht="20.149999999999999" customHeight="1"/>
    <row r="72" ht="20.149999999999999" customHeight="1"/>
    <row r="73" ht="20.149999999999999" customHeight="1"/>
    <row r="74" ht="20.149999999999999" customHeight="1"/>
    <row r="75" ht="20.149999999999999" customHeight="1"/>
    <row r="76" ht="20.149999999999999" customHeight="1"/>
    <row r="77" ht="20.149999999999999" customHeight="1"/>
    <row r="78" ht="20.149999999999999" customHeight="1"/>
    <row r="79" ht="20.149999999999999" customHeight="1"/>
    <row r="80" ht="20.149999999999999" customHeight="1"/>
    <row r="81" ht="20.149999999999999" customHeight="1"/>
    <row r="82" ht="20.149999999999999" customHeight="1"/>
    <row r="83" ht="20.149999999999999" customHeight="1"/>
    <row r="84" ht="20.149999999999999" customHeight="1"/>
    <row r="85" ht="20.149999999999999" customHeight="1"/>
    <row r="86" ht="20.149999999999999" customHeight="1"/>
    <row r="87" ht="20.149999999999999" customHeight="1"/>
    <row r="88" ht="20.149999999999999" customHeight="1"/>
    <row r="89" ht="20.149999999999999" customHeight="1"/>
    <row r="90" ht="20.149999999999999" customHeight="1"/>
    <row r="91" ht="20.149999999999999" customHeight="1"/>
    <row r="92" ht="20.149999999999999" customHeight="1"/>
    <row r="93" ht="20.149999999999999" customHeight="1"/>
    <row r="94" ht="20.149999999999999" customHeight="1"/>
    <row r="95" ht="20.149999999999999" customHeight="1"/>
    <row r="96" ht="20.149999999999999" customHeight="1"/>
    <row r="97" ht="20.149999999999999" customHeight="1"/>
    <row r="98" ht="20.149999999999999" customHeight="1"/>
    <row r="99" ht="20.149999999999999" customHeight="1"/>
    <row r="100" ht="20.149999999999999" customHeight="1"/>
    <row r="101" ht="20.149999999999999" customHeight="1"/>
  </sheetData>
  <mergeCells count="138">
    <mergeCell ref="O6:AK6"/>
    <mergeCell ref="V10:X10"/>
    <mergeCell ref="Y10:AA10"/>
    <mergeCell ref="AB10:AD10"/>
    <mergeCell ref="Y11:AA11"/>
    <mergeCell ref="V11:X11"/>
    <mergeCell ref="O16:AK16"/>
    <mergeCell ref="AL14:BA14"/>
    <mergeCell ref="BB14:BH14"/>
    <mergeCell ref="AE14:AK14"/>
    <mergeCell ref="AL15:BZ16"/>
    <mergeCell ref="AB11:AD11"/>
    <mergeCell ref="O13:U13"/>
    <mergeCell ref="V13:X13"/>
    <mergeCell ref="Y13:AA13"/>
    <mergeCell ref="AB13:AD13"/>
    <mergeCell ref="O11:U11"/>
    <mergeCell ref="O9:U9"/>
    <mergeCell ref="V9:X9"/>
    <mergeCell ref="Y9:AA9"/>
    <mergeCell ref="AB9:AD9"/>
    <mergeCell ref="O10:U10"/>
    <mergeCell ref="AE12:AK12"/>
    <mergeCell ref="BC10:BH10"/>
    <mergeCell ref="A27:CI27"/>
    <mergeCell ref="A28:CI28"/>
    <mergeCell ref="A1:G1"/>
    <mergeCell ref="CA20:CH20"/>
    <mergeCell ref="B21:I21"/>
    <mergeCell ref="J21:Q21"/>
    <mergeCell ref="R21:Y21"/>
    <mergeCell ref="Z21:AG21"/>
    <mergeCell ref="AH21:AO21"/>
    <mergeCell ref="AP21:AT21"/>
    <mergeCell ref="AU21:BB21"/>
    <mergeCell ref="BC21:BJ21"/>
    <mergeCell ref="BK21:BR21"/>
    <mergeCell ref="BS21:BZ21"/>
    <mergeCell ref="CA21:CH21"/>
    <mergeCell ref="A17:BZ17"/>
    <mergeCell ref="B6:N6"/>
    <mergeCell ref="O7:U7"/>
    <mergeCell ref="V7:X7"/>
    <mergeCell ref="BR13:BZ13"/>
    <mergeCell ref="BX19:CH19"/>
    <mergeCell ref="A18:BZ18"/>
    <mergeCell ref="B20:I20"/>
    <mergeCell ref="J20:Q20"/>
    <mergeCell ref="AE7:AK7"/>
    <mergeCell ref="AE8:AK8"/>
    <mergeCell ref="AE9:AK9"/>
    <mergeCell ref="V8:X8"/>
    <mergeCell ref="Y8:AA8"/>
    <mergeCell ref="AB8:AD8"/>
    <mergeCell ref="CA22:CH22"/>
    <mergeCell ref="J22:Q22"/>
    <mergeCell ref="R22:Y22"/>
    <mergeCell ref="Z22:AG22"/>
    <mergeCell ref="AH22:AO22"/>
    <mergeCell ref="AP22:AT22"/>
    <mergeCell ref="AB12:AD12"/>
    <mergeCell ref="B16:N16"/>
    <mergeCell ref="O14:AD14"/>
    <mergeCell ref="O15:AK15"/>
    <mergeCell ref="B15:N15"/>
    <mergeCell ref="AE10:AK10"/>
    <mergeCell ref="O8:U8"/>
    <mergeCell ref="R20:Y20"/>
    <mergeCell ref="Z20:AG20"/>
    <mergeCell ref="AH20:AO20"/>
    <mergeCell ref="AP20:AT20"/>
    <mergeCell ref="AU20:BB20"/>
    <mergeCell ref="H13:N13"/>
    <mergeCell ref="H12:N12"/>
    <mergeCell ref="O12:U12"/>
    <mergeCell ref="V12:X12"/>
    <mergeCell ref="Y12:AA12"/>
    <mergeCell ref="A24:CI24"/>
    <mergeCell ref="A25:CI25"/>
    <mergeCell ref="A26:CI26"/>
    <mergeCell ref="H10:N10"/>
    <mergeCell ref="B22:I22"/>
    <mergeCell ref="BC20:BJ20"/>
    <mergeCell ref="BK20:BR20"/>
    <mergeCell ref="BS20:BZ20"/>
    <mergeCell ref="A23:CI23"/>
    <mergeCell ref="AU22:BB22"/>
    <mergeCell ref="BC22:BJ22"/>
    <mergeCell ref="BK22:BR22"/>
    <mergeCell ref="BS22:BZ22"/>
    <mergeCell ref="AL10:AQ10"/>
    <mergeCell ref="AR10:AS10"/>
    <mergeCell ref="AT10:AU10"/>
    <mergeCell ref="AY10:AZ10"/>
    <mergeCell ref="BA10:BB10"/>
    <mergeCell ref="A2:CI2"/>
    <mergeCell ref="BI9:BZ9"/>
    <mergeCell ref="BI10:BZ10"/>
    <mergeCell ref="BI11:BZ11"/>
    <mergeCell ref="AL11:AR11"/>
    <mergeCell ref="AS11:AU11"/>
    <mergeCell ref="AV11:AX11"/>
    <mergeCell ref="AL6:BH6"/>
    <mergeCell ref="AL9:AR9"/>
    <mergeCell ref="AS9:AU9"/>
    <mergeCell ref="AV8:AX8"/>
    <mergeCell ref="AY8:BA8"/>
    <mergeCell ref="BB8:BH8"/>
    <mergeCell ref="H7:N7"/>
    <mergeCell ref="H8:N8"/>
    <mergeCell ref="H9:N9"/>
    <mergeCell ref="AB7:AD7"/>
    <mergeCell ref="B7:G13"/>
    <mergeCell ref="H11:N11"/>
    <mergeCell ref="AE13:AK13"/>
    <mergeCell ref="AE11:AK11"/>
    <mergeCell ref="AY11:BA11"/>
    <mergeCell ref="BB11:BH11"/>
    <mergeCell ref="Y7:AA7"/>
    <mergeCell ref="BJ4:BR4"/>
    <mergeCell ref="BS4:CI4"/>
    <mergeCell ref="AL13:BA13"/>
    <mergeCell ref="BI13:BQ13"/>
    <mergeCell ref="AV9:AX9"/>
    <mergeCell ref="AY9:BA9"/>
    <mergeCell ref="BB9:BH9"/>
    <mergeCell ref="AV10:AX10"/>
    <mergeCell ref="AL7:AR7"/>
    <mergeCell ref="AS7:AU7"/>
    <mergeCell ref="AV7:AX7"/>
    <mergeCell ref="AY7:BA7"/>
    <mergeCell ref="BB7:BH7"/>
    <mergeCell ref="AL8:AR8"/>
    <mergeCell ref="AS8:AU8"/>
    <mergeCell ref="BB13:BH13"/>
    <mergeCell ref="BI6:BZ6"/>
    <mergeCell ref="BI7:BZ7"/>
    <mergeCell ref="BI8:BZ8"/>
  </mergeCells>
  <phoneticPr fontId="1"/>
  <conditionalFormatting sqref="Y7:AA7 O7:U7">
    <cfRule type="containsBlanks" dxfId="12" priority="11">
      <formula>LEN(TRIM(O7))=0</formula>
    </cfRule>
  </conditionalFormatting>
  <conditionalFormatting sqref="BS4:CI4 Y7:AA7 O7:U7">
    <cfRule type="containsBlanks" dxfId="11" priority="10">
      <formula>LEN(TRIM(O4))=0</formula>
    </cfRule>
  </conditionalFormatting>
  <conditionalFormatting sqref="J22:Q22 BC22:BJ22 BS22:BZ22">
    <cfRule type="containsBlanks" dxfId="10" priority="8">
      <formula>LEN(TRIM(J22))=0</formula>
    </cfRule>
  </conditionalFormatting>
  <conditionalFormatting sqref="O7:U12">
    <cfRule type="cellIs" dxfId="9" priority="5" operator="equal">
      <formula>""</formula>
    </cfRule>
    <cfRule type="cellIs" dxfId="8" priority="6" operator="equal">
      <formula>""</formula>
    </cfRule>
    <cfRule type="cellIs" priority="7" operator="equal">
      <formula>""</formula>
    </cfRule>
  </conditionalFormatting>
  <conditionalFormatting sqref="Y7:AA12">
    <cfRule type="cellIs" dxfId="7" priority="4" operator="equal">
      <formula>""</formula>
    </cfRule>
  </conditionalFormatting>
  <conditionalFormatting sqref="BS4:CI4">
    <cfRule type="cellIs" dxfId="6" priority="3" operator="equal">
      <formula>""</formula>
    </cfRule>
  </conditionalFormatting>
  <conditionalFormatting sqref="O15:AK15">
    <cfRule type="cellIs" dxfId="5" priority="2" operator="equal">
      <formula>""</formula>
    </cfRule>
  </conditionalFormatting>
  <conditionalFormatting sqref="AV10:AX10">
    <cfRule type="cellIs" dxfId="4" priority="1" operator="equal">
      <formula>""</formula>
    </cfRule>
  </conditionalFormatting>
  <dataValidations count="2">
    <dataValidation allowBlank="1" showInputMessage="1" showErrorMessage="1" prompt="計算式が入っています" sqref="B22 R22 Z22 AH22 AU22 CA22" xr:uid="{00000000-0002-0000-0000-000000000000}"/>
    <dataValidation allowBlank="1" showInputMessage="1" showErrorMessage="1" prompt="０の場合、”０”と記入してください" sqref="BS22 J22" xr:uid="{00000000-0002-0000-0000-000001000000}"/>
  </dataValidations>
  <pageMargins left="0.39370078740157483" right="0.39370078740157483" top="0.78740157480314965" bottom="0.78740157480314965" header="0.31496062992125984" footer="0.31496062992125984"/>
  <pageSetup paperSize="9" scale="85"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7"/>
  <sheetViews>
    <sheetView showZeros="0" topLeftCell="A16" workbookViewId="0">
      <selection activeCell="E32" sqref="E32"/>
    </sheetView>
  </sheetViews>
  <sheetFormatPr defaultColWidth="9" defaultRowHeight="14"/>
  <cols>
    <col min="1" max="1" width="3.6328125" style="1" customWidth="1"/>
    <col min="2" max="2" width="20.6328125" style="1" customWidth="1"/>
    <col min="3" max="3" width="9" style="1" customWidth="1"/>
    <col min="4" max="5" width="13.08984375" style="1" customWidth="1"/>
    <col min="6" max="6" width="3.6328125" style="23" customWidth="1"/>
    <col min="7" max="8" width="13.08984375" style="1" customWidth="1"/>
    <col min="9" max="16384" width="9" style="1"/>
  </cols>
  <sheetData>
    <row r="1" spans="1:8">
      <c r="A1" s="1" t="s">
        <v>43</v>
      </c>
    </row>
    <row r="2" spans="1:8" ht="25" customHeight="1">
      <c r="A2" s="158" t="s">
        <v>71</v>
      </c>
      <c r="B2" s="158"/>
      <c r="C2" s="158"/>
      <c r="D2" s="158"/>
      <c r="E2" s="158"/>
      <c r="F2" s="158"/>
      <c r="G2" s="158"/>
      <c r="H2" s="158"/>
    </row>
    <row r="3" spans="1:8">
      <c r="A3" s="23"/>
      <c r="B3" s="23"/>
      <c r="C3" s="23"/>
      <c r="D3" s="23"/>
      <c r="E3" s="23"/>
      <c r="G3" s="23"/>
      <c r="H3" s="23"/>
    </row>
    <row r="4" spans="1:8" ht="25" customHeight="1">
      <c r="A4" s="23"/>
      <c r="B4" s="23"/>
      <c r="C4" s="23"/>
      <c r="D4" s="159" t="s">
        <v>0</v>
      </c>
      <c r="E4" s="159"/>
      <c r="F4" s="160">
        <f>'所要額精算書（別紙４）'!BS4</f>
        <v>0</v>
      </c>
      <c r="G4" s="160"/>
      <c r="H4" s="160"/>
    </row>
    <row r="6" spans="1:8" ht="20.149999999999999" customHeight="1">
      <c r="A6" s="1" t="s">
        <v>72</v>
      </c>
    </row>
    <row r="7" spans="1:8" ht="25" customHeight="1">
      <c r="B7" s="138" t="s">
        <v>73</v>
      </c>
      <c r="C7" s="7" t="s">
        <v>44</v>
      </c>
      <c r="D7" s="161"/>
      <c r="E7" s="162"/>
      <c r="F7" s="162"/>
      <c r="G7" s="162"/>
      <c r="H7" s="163"/>
    </row>
    <row r="8" spans="1:8" ht="25" customHeight="1">
      <c r="B8" s="138"/>
      <c r="C8" s="7" t="s">
        <v>45</v>
      </c>
      <c r="D8" s="161"/>
      <c r="E8" s="162"/>
      <c r="F8" s="162"/>
      <c r="G8" s="162"/>
      <c r="H8" s="163"/>
    </row>
    <row r="9" spans="1:8" ht="25" customHeight="1">
      <c r="B9" s="138" t="s">
        <v>74</v>
      </c>
      <c r="C9" s="7" t="s">
        <v>46</v>
      </c>
      <c r="D9" s="161"/>
      <c r="E9" s="162"/>
      <c r="F9" s="162"/>
      <c r="G9" s="162"/>
      <c r="H9" s="163"/>
    </row>
    <row r="10" spans="1:8" ht="25" customHeight="1">
      <c r="B10" s="138"/>
      <c r="C10" s="7" t="s">
        <v>47</v>
      </c>
      <c r="D10" s="161"/>
      <c r="E10" s="162"/>
      <c r="F10" s="162"/>
      <c r="G10" s="162"/>
      <c r="H10" s="163"/>
    </row>
    <row r="11" spans="1:8" ht="25" customHeight="1">
      <c r="B11" s="138" t="s">
        <v>75</v>
      </c>
      <c r="C11" s="138"/>
      <c r="D11" s="155"/>
      <c r="E11" s="156"/>
      <c r="F11" s="6" t="s">
        <v>48</v>
      </c>
      <c r="G11" s="156"/>
      <c r="H11" s="157"/>
    </row>
    <row r="12" spans="1:8" ht="25" customHeight="1">
      <c r="B12" s="138" t="s">
        <v>76</v>
      </c>
      <c r="C12" s="138"/>
      <c r="D12" s="152"/>
      <c r="E12" s="153"/>
      <c r="F12" s="153"/>
      <c r="G12" s="153"/>
      <c r="H12" s="154"/>
    </row>
    <row r="13" spans="1:8" ht="20.149999999999999" customHeight="1">
      <c r="B13" s="24"/>
      <c r="C13" s="24"/>
      <c r="D13" s="24"/>
      <c r="E13" s="24"/>
      <c r="F13" s="5"/>
      <c r="G13" s="24"/>
      <c r="H13" s="24"/>
    </row>
    <row r="14" spans="1:8" ht="25" customHeight="1">
      <c r="A14" s="1" t="s">
        <v>49</v>
      </c>
    </row>
    <row r="15" spans="1:8" ht="50.15" customHeight="1">
      <c r="B15" s="139" t="s">
        <v>50</v>
      </c>
      <c r="C15" s="140"/>
      <c r="D15" s="141"/>
      <c r="E15" s="142"/>
      <c r="F15" s="142"/>
      <c r="G15" s="142"/>
      <c r="H15" s="143"/>
    </row>
    <row r="16" spans="1:8" ht="25" customHeight="1">
      <c r="B16" s="144" t="s">
        <v>51</v>
      </c>
      <c r="C16" s="145"/>
      <c r="D16" s="148" t="s">
        <v>52</v>
      </c>
      <c r="E16" s="149"/>
      <c r="F16" s="150"/>
      <c r="G16" s="150"/>
      <c r="H16" s="25" t="s">
        <v>53</v>
      </c>
    </row>
    <row r="17" spans="1:8" ht="25" customHeight="1">
      <c r="B17" s="146"/>
      <c r="C17" s="147"/>
      <c r="D17" s="26" t="s">
        <v>54</v>
      </c>
      <c r="E17" s="27"/>
      <c r="F17" s="151">
        <f>'所要額精算書（別紙４）'!BK22</f>
        <v>0</v>
      </c>
      <c r="G17" s="151"/>
      <c r="H17" s="28" t="s">
        <v>55</v>
      </c>
    </row>
    <row r="19" spans="1:8" ht="25" customHeight="1">
      <c r="A19" s="1" t="s">
        <v>57</v>
      </c>
      <c r="D19" s="136" t="s">
        <v>77</v>
      </c>
      <c r="E19" s="136"/>
    </row>
    <row r="23" spans="1:8" ht="25" customHeight="1">
      <c r="A23" s="109" t="s">
        <v>92</v>
      </c>
      <c r="B23" s="109"/>
      <c r="C23" s="109"/>
      <c r="D23" s="109"/>
      <c r="E23" s="109"/>
      <c r="F23" s="109"/>
      <c r="G23" s="109"/>
      <c r="H23" s="109"/>
    </row>
    <row r="24" spans="1:8" ht="80.150000000000006" customHeight="1">
      <c r="A24" s="137" t="s">
        <v>81</v>
      </c>
      <c r="B24" s="114"/>
      <c r="C24" s="114"/>
      <c r="D24" s="114"/>
      <c r="E24" s="114"/>
      <c r="F24" s="114"/>
      <c r="G24" s="114"/>
      <c r="H24" s="114"/>
    </row>
    <row r="25" spans="1:8">
      <c r="B25" s="1" t="s">
        <v>82</v>
      </c>
    </row>
    <row r="26" spans="1:8">
      <c r="B26" s="1" t="s">
        <v>83</v>
      </c>
    </row>
    <row r="27" spans="1:8">
      <c r="B27" s="1" t="s">
        <v>84</v>
      </c>
    </row>
  </sheetData>
  <mergeCells count="23">
    <mergeCell ref="B11:C11"/>
    <mergeCell ref="D11:E11"/>
    <mergeCell ref="G11:H11"/>
    <mergeCell ref="A2:H2"/>
    <mergeCell ref="D4:E4"/>
    <mergeCell ref="F4:H4"/>
    <mergeCell ref="B7:B8"/>
    <mergeCell ref="D7:H7"/>
    <mergeCell ref="D8:H8"/>
    <mergeCell ref="B9:B10"/>
    <mergeCell ref="D9:H9"/>
    <mergeCell ref="D10:H10"/>
    <mergeCell ref="D19:E19"/>
    <mergeCell ref="A23:H23"/>
    <mergeCell ref="A24:H24"/>
    <mergeCell ref="B12:C12"/>
    <mergeCell ref="B15:C15"/>
    <mergeCell ref="D15:H15"/>
    <mergeCell ref="B16:C17"/>
    <mergeCell ref="D16:E16"/>
    <mergeCell ref="F16:G16"/>
    <mergeCell ref="F17:G17"/>
    <mergeCell ref="D12:H12"/>
  </mergeCells>
  <phoneticPr fontId="1"/>
  <conditionalFormatting sqref="F17:G17">
    <cfRule type="containsBlanks" dxfId="3" priority="2">
      <formula>LEN(TRIM(F17))=0</formula>
    </cfRule>
  </conditionalFormatting>
  <conditionalFormatting sqref="D11:E11 G11:H11 D15:H15 F16:G16 D19:E19 D7:H10 D12">
    <cfRule type="containsBlanks" dxfId="2" priority="1">
      <formula>LEN(TRIM(D7))=0</formula>
    </cfRule>
  </conditionalFormatting>
  <dataValidations count="2">
    <dataValidation allowBlank="1" showInputMessage="1" showErrorMessage="1" prompt="計算式が入っています" sqref="F17:G17 F4" xr:uid="{00000000-0002-0000-0100-000000000000}"/>
    <dataValidation allowBlank="1" showInputMessage="1" showErrorMessage="1" prompt="年月日を記入してください" sqref="G11:H11 D19:E19 D11:D12 E11" xr:uid="{00000000-0002-0000-0100-000001000000}"/>
  </dataValidations>
  <pageMargins left="0.78740157480314965" right="0.59055118110236227" top="0.78740157480314965" bottom="0.78740157480314965"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3"/>
  <sheetViews>
    <sheetView showZeros="0" tabSelected="1" workbookViewId="0">
      <selection activeCell="F14" sqref="F14"/>
    </sheetView>
  </sheetViews>
  <sheetFormatPr defaultColWidth="9" defaultRowHeight="13"/>
  <cols>
    <col min="1" max="1" width="32.36328125" style="8" customWidth="1"/>
    <col min="2" max="2" width="20.6328125" style="8" customWidth="1"/>
    <col min="3" max="3" width="30.6328125" style="8" customWidth="1"/>
    <col min="4" max="4" width="3.6328125" style="8" customWidth="1"/>
    <col min="5" max="16384" width="9" style="8"/>
  </cols>
  <sheetData>
    <row r="1" spans="1:4" ht="22.5" customHeight="1">
      <c r="A1" s="167" t="s">
        <v>29</v>
      </c>
      <c r="B1" s="167"/>
      <c r="C1" s="167"/>
      <c r="D1" s="167"/>
    </row>
    <row r="2" spans="1:4" ht="15" customHeight="1"/>
    <row r="3" spans="1:4" ht="19.899999999999999" customHeight="1">
      <c r="B3" s="168"/>
      <c r="C3" s="168"/>
      <c r="D3" s="9"/>
    </row>
    <row r="4" spans="1:4" ht="26.25" customHeight="1">
      <c r="A4" s="10" t="s">
        <v>18</v>
      </c>
    </row>
    <row r="5" spans="1:4" s="10" customFormat="1" ht="37.5" customHeight="1">
      <c r="A5" s="11" t="s">
        <v>19</v>
      </c>
      <c r="B5" s="11" t="s">
        <v>20</v>
      </c>
      <c r="C5" s="169" t="s">
        <v>21</v>
      </c>
      <c r="D5" s="170"/>
    </row>
    <row r="6" spans="1:4" ht="37.5" customHeight="1">
      <c r="A6" s="12" t="s">
        <v>22</v>
      </c>
      <c r="B6" s="13">
        <f>'所要額精算書（別紙４）'!BK22</f>
        <v>0</v>
      </c>
      <c r="C6" s="165"/>
      <c r="D6" s="166"/>
    </row>
    <row r="7" spans="1:4" ht="37.5" customHeight="1">
      <c r="A7" s="14" t="s">
        <v>85</v>
      </c>
      <c r="B7" s="13">
        <f>B9-B6-B8</f>
        <v>0</v>
      </c>
      <c r="C7" s="165"/>
      <c r="D7" s="166"/>
    </row>
    <row r="8" spans="1:4" ht="37.5" customHeight="1">
      <c r="A8" s="14"/>
      <c r="B8" s="13"/>
      <c r="C8" s="165"/>
      <c r="D8" s="166"/>
    </row>
    <row r="9" spans="1:4" ht="37.5" customHeight="1">
      <c r="A9" s="15" t="s">
        <v>23</v>
      </c>
      <c r="B9" s="16">
        <f>'所要額精算書（別紙４）'!O16</f>
        <v>0</v>
      </c>
      <c r="C9" s="165"/>
      <c r="D9" s="166"/>
    </row>
    <row r="10" spans="1:4" ht="15" customHeight="1"/>
    <row r="11" spans="1:4" ht="33" customHeight="1">
      <c r="A11" s="10" t="s">
        <v>24</v>
      </c>
      <c r="B11" s="17"/>
    </row>
    <row r="12" spans="1:4" ht="37.5" customHeight="1">
      <c r="A12" s="11" t="s">
        <v>19</v>
      </c>
      <c r="B12" s="11" t="s">
        <v>20</v>
      </c>
      <c r="C12" s="169" t="s">
        <v>21</v>
      </c>
      <c r="D12" s="170"/>
    </row>
    <row r="13" spans="1:4" ht="37.5" customHeight="1">
      <c r="A13" s="45" t="s">
        <v>94</v>
      </c>
      <c r="B13" s="16">
        <f>'所要額精算書（別紙４）'!B22</f>
        <v>0</v>
      </c>
      <c r="C13" s="165"/>
      <c r="D13" s="166"/>
    </row>
    <row r="14" spans="1:4" ht="37.5" customHeight="1">
      <c r="A14" s="18" t="s">
        <v>78</v>
      </c>
      <c r="B14" s="16">
        <f>'所要額精算書（別紙４）'!O15</f>
        <v>0</v>
      </c>
      <c r="C14" s="165"/>
      <c r="D14" s="166"/>
    </row>
    <row r="15" spans="1:4" ht="37.5" customHeight="1">
      <c r="A15" s="15" t="s">
        <v>23</v>
      </c>
      <c r="B15" s="16">
        <f>'所要額精算書（別紙４）'!O16</f>
        <v>0</v>
      </c>
      <c r="C15" s="165"/>
      <c r="D15" s="166"/>
    </row>
    <row r="16" spans="1:4" ht="30" customHeight="1"/>
    <row r="17" spans="1:4" ht="30" customHeight="1">
      <c r="A17" s="19" t="s">
        <v>25</v>
      </c>
      <c r="B17" s="10"/>
    </row>
    <row r="18" spans="1:4" ht="30" customHeight="1">
      <c r="A18" s="20"/>
    </row>
    <row r="19" spans="1:4" ht="37.5" customHeight="1">
      <c r="A19" s="29" t="s">
        <v>79</v>
      </c>
    </row>
    <row r="20" spans="1:4" ht="37.5" customHeight="1">
      <c r="A20" s="21"/>
    </row>
    <row r="21" spans="1:4" ht="37.5" customHeight="1">
      <c r="B21" s="22" t="s">
        <v>26</v>
      </c>
      <c r="C21" s="164"/>
      <c r="D21" s="164"/>
    </row>
    <row r="22" spans="1:4" ht="37.5" customHeight="1">
      <c r="B22" s="22" t="s">
        <v>27</v>
      </c>
      <c r="C22" s="164"/>
      <c r="D22" s="164"/>
    </row>
    <row r="23" spans="1:4" ht="37.5" customHeight="1">
      <c r="B23" s="22" t="s">
        <v>28</v>
      </c>
      <c r="C23" s="164"/>
      <c r="D23" s="164"/>
    </row>
  </sheetData>
  <mergeCells count="14">
    <mergeCell ref="C23:D23"/>
    <mergeCell ref="C9:D9"/>
    <mergeCell ref="A1:D1"/>
    <mergeCell ref="B3:C3"/>
    <mergeCell ref="C5:D5"/>
    <mergeCell ref="C6:D6"/>
    <mergeCell ref="C7:D7"/>
    <mergeCell ref="C12:D12"/>
    <mergeCell ref="C13:D13"/>
    <mergeCell ref="C15:D15"/>
    <mergeCell ref="C21:D21"/>
    <mergeCell ref="C22:D22"/>
    <mergeCell ref="C8:D8"/>
    <mergeCell ref="C14:D14"/>
  </mergeCells>
  <phoneticPr fontId="1"/>
  <conditionalFormatting sqref="C21:D22">
    <cfRule type="containsBlanks" dxfId="1" priority="2">
      <formula>LEN(TRIM(C21))=0</formula>
    </cfRule>
  </conditionalFormatting>
  <conditionalFormatting sqref="C23:D23">
    <cfRule type="containsBlanks" dxfId="0" priority="1">
      <formula>LEN(TRIM(C23))=0</formula>
    </cfRule>
  </conditionalFormatting>
  <dataValidations count="1">
    <dataValidation allowBlank="1" showInputMessage="1" showErrorMessage="1" prompt="計算式が入っています" sqref="B6:B9 B13:B15" xr:uid="{00000000-0002-0000-0200-000000000000}"/>
  </dataValidations>
  <pageMargins left="0.78740157480314965" right="0.78740157480314965" top="0.86614173228346458" bottom="0.86614173228346458" header="0.51181102362204722" footer="0.51181102362204722"/>
  <pageSetup paperSize="9" scale="9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所要額精算書（別紙４）</vt:lpstr>
      <vt:lpstr>実績報告書（別紙５）</vt:lpstr>
      <vt:lpstr>決算（見込）書抄本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坂田　浩明</dc:creator>
  <cp:lastModifiedBy>Administrator</cp:lastModifiedBy>
  <cp:lastPrinted>2020-02-10T10:25:42Z</cp:lastPrinted>
  <dcterms:created xsi:type="dcterms:W3CDTF">2015-11-27T02:13:16Z</dcterms:created>
  <dcterms:modified xsi:type="dcterms:W3CDTF">2022-09-07T01:34:28Z</dcterms:modified>
</cp:coreProperties>
</file>