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s_hd\看護指導班\01 業務フォルダ\13）新人看護職員研修事業\01）補助金関係\03）交付申請\R4\HP掲載\"/>
    </mc:Choice>
  </mc:AlternateContent>
  <bookViews>
    <workbookView xWindow="0" yWindow="9135" windowWidth="14940" windowHeight="9000" tabRatio="920"/>
  </bookViews>
  <sheets>
    <sheet name="別紙１" sheetId="91" r:id="rId1"/>
    <sheet name="別紙２" sheetId="92" r:id="rId2"/>
    <sheet name="別紙３" sheetId="96" r:id="rId3"/>
    <sheet name="別紙４" sheetId="109" r:id="rId4"/>
    <sheet name="精算書抄本" sheetId="110" r:id="rId5"/>
    <sheet name="参考資料１" sheetId="105" r:id="rId6"/>
    <sheet name="参考資料２" sheetId="107" r:id="rId7"/>
  </sheets>
  <definedNames>
    <definedName name="_Key1" localSheetId="6" hidden="1">#REF!</definedName>
    <definedName name="_Key1" localSheetId="4" hidden="1">#REF!</definedName>
    <definedName name="_Key1" hidden="1">#REF!</definedName>
    <definedName name="_Key2" localSheetId="6" hidden="1">#REF!</definedName>
    <definedName name="_Key2" localSheetId="4" hidden="1">#REF!</definedName>
    <definedName name="_Key2" hidden="1">#REF!</definedName>
    <definedName name="_Order1" hidden="1">255</definedName>
    <definedName name="_Order2" hidden="1">255</definedName>
    <definedName name="_Sort" localSheetId="6" hidden="1">#REF!</definedName>
    <definedName name="_Sort" localSheetId="4" hidden="1">#REF!</definedName>
    <definedName name="_Sort" hidden="1">#REF!</definedName>
    <definedName name="_xlnm.Print_Area" localSheetId="6">参考資料２!$A$1:$H$66</definedName>
    <definedName name="_xlnm.Print_Area" localSheetId="0">別紙１!$A$1:$P$21</definedName>
    <definedName name="_xlnm.Print_Area" localSheetId="1">別紙２!$A$1:$F$49</definedName>
    <definedName name="_xlnm.Print_Area" localSheetId="2">別紙３!$A$1:$AA$34</definedName>
    <definedName name="_xlnm.Print_Area" localSheetId="3">別紙４!$A$1:$K$63</definedName>
  </definedNames>
  <calcPr calcId="152511"/>
</workbook>
</file>

<file path=xl/calcChain.xml><?xml version="1.0" encoding="utf-8"?>
<calcChain xmlns="http://schemas.openxmlformats.org/spreadsheetml/2006/main">
  <c r="N9" i="91" l="1"/>
  <c r="O9" i="91" l="1"/>
  <c r="X9" i="91"/>
  <c r="W9" i="91"/>
  <c r="V9" i="91"/>
  <c r="I9" i="91" l="1"/>
  <c r="H9" i="91"/>
  <c r="C2" i="109" l="1"/>
  <c r="J9" i="91"/>
  <c r="O13" i="96" l="1"/>
  <c r="H13" i="96"/>
  <c r="A13" i="96"/>
  <c r="E45" i="92"/>
  <c r="E40" i="92"/>
  <c r="E35" i="92"/>
  <c r="E31" i="92"/>
  <c r="E29" i="92"/>
  <c r="E25" i="92"/>
  <c r="E18" i="92"/>
  <c r="E23" i="92" s="1"/>
  <c r="E13" i="92"/>
  <c r="E7" i="92"/>
  <c r="B13" i="110" l="1"/>
  <c r="B14" i="110" s="1"/>
  <c r="B7" i="110"/>
  <c r="B9" i="110" l="1"/>
  <c r="F1" i="92" l="1"/>
  <c r="A6" i="96"/>
  <c r="L9" i="91" l="1"/>
  <c r="M9" i="91" s="1"/>
  <c r="E46" i="92" l="1"/>
  <c r="G9" i="91" s="1"/>
  <c r="F9" i="91"/>
  <c r="P9" i="91" l="1"/>
  <c r="B6" i="110" s="1"/>
  <c r="B8" i="110" s="1"/>
</calcChain>
</file>

<file path=xl/sharedStrings.xml><?xml version="1.0" encoding="utf-8"?>
<sst xmlns="http://schemas.openxmlformats.org/spreadsheetml/2006/main" count="438" uniqueCount="298">
  <si>
    <t>計</t>
    <rPh sb="0" eb="1">
      <t>ケイ</t>
    </rPh>
    <phoneticPr fontId="3"/>
  </si>
  <si>
    <t>区分</t>
  </si>
  <si>
    <t>総事業費</t>
  </si>
  <si>
    <t>基準額</t>
    <rPh sb="0" eb="3">
      <t>キジュンガク</t>
    </rPh>
    <phoneticPr fontId="3"/>
  </si>
  <si>
    <t>選定額</t>
  </si>
  <si>
    <t>Ｂ</t>
  </si>
  <si>
    <t>小計</t>
    <rPh sb="0" eb="2">
      <t>ショウケイ</t>
    </rPh>
    <phoneticPr fontId="3"/>
  </si>
  <si>
    <t>積算内訳</t>
  </si>
  <si>
    <t>消耗品費</t>
    <rPh sb="0" eb="3">
      <t>ショウモウヒン</t>
    </rPh>
    <rPh sb="3" eb="4">
      <t>ヒ</t>
    </rPh>
    <phoneticPr fontId="3"/>
  </si>
  <si>
    <t>合計</t>
  </si>
  <si>
    <t>賃金</t>
    <rPh sb="0" eb="2">
      <t>チンギン</t>
    </rPh>
    <phoneticPr fontId="3"/>
  </si>
  <si>
    <t>需用費</t>
    <rPh sb="0" eb="3">
      <t>ジュヨウヒ</t>
    </rPh>
    <phoneticPr fontId="3"/>
  </si>
  <si>
    <t>印刷製本費</t>
    <rPh sb="0" eb="2">
      <t>インサツ</t>
    </rPh>
    <rPh sb="2" eb="4">
      <t>セイホン</t>
    </rPh>
    <rPh sb="4" eb="5">
      <t>ヒ</t>
    </rPh>
    <phoneticPr fontId="3"/>
  </si>
  <si>
    <t>会議費</t>
    <rPh sb="0" eb="3">
      <t>カイギヒ</t>
    </rPh>
    <phoneticPr fontId="3"/>
  </si>
  <si>
    <t>役務費</t>
    <rPh sb="0" eb="2">
      <t>エキム</t>
    </rPh>
    <rPh sb="2" eb="3">
      <t>ヒ</t>
    </rPh>
    <phoneticPr fontId="3"/>
  </si>
  <si>
    <t>通信運搬費</t>
    <rPh sb="0" eb="2">
      <t>ツウシン</t>
    </rPh>
    <rPh sb="2" eb="5">
      <t>ウンパンヒ</t>
    </rPh>
    <phoneticPr fontId="3"/>
  </si>
  <si>
    <t>使用料及び賃借料</t>
    <rPh sb="0" eb="3">
      <t>シヨウリョウ</t>
    </rPh>
    <rPh sb="3" eb="4">
      <t>オヨ</t>
    </rPh>
    <rPh sb="5" eb="8">
      <t>チンシャクリョウ</t>
    </rPh>
    <phoneticPr fontId="3"/>
  </si>
  <si>
    <t>金額</t>
    <rPh sb="0" eb="2">
      <t>キンガク</t>
    </rPh>
    <phoneticPr fontId="3"/>
  </si>
  <si>
    <t>報償費</t>
    <phoneticPr fontId="3"/>
  </si>
  <si>
    <t>旅費</t>
    <rPh sb="0" eb="2">
      <t>リョヒ</t>
    </rPh>
    <phoneticPr fontId="3"/>
  </si>
  <si>
    <t>備品購入費</t>
    <rPh sb="0" eb="2">
      <t>ビヒン</t>
    </rPh>
    <rPh sb="2" eb="5">
      <t>コウニュウヒ</t>
    </rPh>
    <phoneticPr fontId="3"/>
  </si>
  <si>
    <t>時間</t>
    <rPh sb="0" eb="2">
      <t>ジカン</t>
    </rPh>
    <phoneticPr fontId="3"/>
  </si>
  <si>
    <t>人</t>
    <rPh sb="0" eb="1">
      <t>ニン</t>
    </rPh>
    <phoneticPr fontId="3"/>
  </si>
  <si>
    <t>円</t>
    <rPh sb="0" eb="1">
      <t>エン</t>
    </rPh>
    <phoneticPr fontId="3"/>
  </si>
  <si>
    <t>雑役務費</t>
    <rPh sb="0" eb="3">
      <t>ザツエキム</t>
    </rPh>
    <rPh sb="3" eb="4">
      <t>ヒ</t>
    </rPh>
    <phoneticPr fontId="3"/>
  </si>
  <si>
    <t>新人
看護
職員数</t>
    <rPh sb="0" eb="2">
      <t>シンジン</t>
    </rPh>
    <rPh sb="3" eb="5">
      <t>カンゴ</t>
    </rPh>
    <rPh sb="6" eb="9">
      <t>ショクインスウ</t>
    </rPh>
    <phoneticPr fontId="3"/>
  </si>
  <si>
    <t>研修経費
の分</t>
    <rPh sb="0" eb="2">
      <t>ケンシュウ</t>
    </rPh>
    <rPh sb="2" eb="4">
      <t>ケイヒ</t>
    </rPh>
    <rPh sb="6" eb="7">
      <t>ブン</t>
    </rPh>
    <phoneticPr fontId="3"/>
  </si>
  <si>
    <t>教育担当者
経費の分</t>
    <rPh sb="0" eb="2">
      <t>キョウイク</t>
    </rPh>
    <rPh sb="2" eb="5">
      <t>タントウシャ</t>
    </rPh>
    <rPh sb="6" eb="8">
      <t>ケイヒ</t>
    </rPh>
    <rPh sb="9" eb="10">
      <t>ブン</t>
    </rPh>
    <phoneticPr fontId="3"/>
  </si>
  <si>
    <t>Ｅ</t>
    <phoneticPr fontId="3"/>
  </si>
  <si>
    <t>病院</t>
    <rPh sb="0" eb="2">
      <t>ビョウイン</t>
    </rPh>
    <phoneticPr fontId="3"/>
  </si>
  <si>
    <t>診療所</t>
    <rPh sb="0" eb="3">
      <t>シンリョウジョ</t>
    </rPh>
    <phoneticPr fontId="3"/>
  </si>
  <si>
    <t>助産所</t>
    <rPh sb="0" eb="2">
      <t>ジョサン</t>
    </rPh>
    <rPh sb="2" eb="3">
      <t>ジョ</t>
    </rPh>
    <phoneticPr fontId="3"/>
  </si>
  <si>
    <t>介護老人保健施設</t>
    <rPh sb="0" eb="2">
      <t>カイゴ</t>
    </rPh>
    <rPh sb="2" eb="4">
      <t>ロウジン</t>
    </rPh>
    <rPh sb="4" eb="6">
      <t>ホケン</t>
    </rPh>
    <rPh sb="6" eb="8">
      <t>シセツ</t>
    </rPh>
    <phoneticPr fontId="3"/>
  </si>
  <si>
    <t>指定訪問看護事業所</t>
    <rPh sb="0" eb="2">
      <t>シテイ</t>
    </rPh>
    <rPh sb="2" eb="4">
      <t>ホウモン</t>
    </rPh>
    <rPh sb="4" eb="6">
      <t>カンゴ</t>
    </rPh>
    <rPh sb="6" eb="8">
      <t>ジギョウ</t>
    </rPh>
    <rPh sb="8" eb="9">
      <t>ショ</t>
    </rPh>
    <phoneticPr fontId="3"/>
  </si>
  <si>
    <t>（研　　修　　経　　費）</t>
    <rPh sb="1" eb="2">
      <t>ケン</t>
    </rPh>
    <rPh sb="4" eb="5">
      <t>オサム</t>
    </rPh>
    <rPh sb="7" eb="8">
      <t>キョウ</t>
    </rPh>
    <rPh sb="10" eb="11">
      <t>ヒ</t>
    </rPh>
    <phoneticPr fontId="3"/>
  </si>
  <si>
    <t>研修責任者経費</t>
    <rPh sb="0" eb="2">
      <t>ケンシュウ</t>
    </rPh>
    <rPh sb="2" eb="5">
      <t>セキニンシャ</t>
    </rPh>
    <rPh sb="5" eb="7">
      <t>ケイヒ</t>
    </rPh>
    <phoneticPr fontId="3"/>
  </si>
  <si>
    <t>謝金</t>
    <rPh sb="0" eb="2">
      <t>シャキン</t>
    </rPh>
    <phoneticPr fontId="3"/>
  </si>
  <si>
    <t>人件費</t>
    <rPh sb="0" eb="3">
      <t>ジンケンヒ</t>
    </rPh>
    <phoneticPr fontId="3"/>
  </si>
  <si>
    <t>手当</t>
    <rPh sb="0" eb="2">
      <t>テアテ</t>
    </rPh>
    <phoneticPr fontId="3"/>
  </si>
  <si>
    <t>図書購入費</t>
    <rPh sb="0" eb="2">
      <t>トショ</t>
    </rPh>
    <rPh sb="2" eb="5">
      <t>コウニュウヒ</t>
    </rPh>
    <phoneticPr fontId="3"/>
  </si>
  <si>
    <t>（教 育 担 当 者 経 費）</t>
    <rPh sb="1" eb="2">
      <t>キョウ</t>
    </rPh>
    <rPh sb="3" eb="4">
      <t>イク</t>
    </rPh>
    <rPh sb="5" eb="6">
      <t>タダシ</t>
    </rPh>
    <rPh sb="7" eb="8">
      <t>トウ</t>
    </rPh>
    <rPh sb="9" eb="10">
      <t>モノ</t>
    </rPh>
    <rPh sb="11" eb="12">
      <t>キョウ</t>
    </rPh>
    <rPh sb="13" eb="14">
      <t>ヒ</t>
    </rPh>
    <phoneticPr fontId="3"/>
  </si>
  <si>
    <t>教育担当者経費</t>
    <rPh sb="0" eb="2">
      <t>キョウイク</t>
    </rPh>
    <rPh sb="2" eb="5">
      <t>タントウシャ</t>
    </rPh>
    <rPh sb="5" eb="7">
      <t>ケイヒ</t>
    </rPh>
    <phoneticPr fontId="3"/>
  </si>
  <si>
    <t>（医療機関受入研修事業）</t>
    <rPh sb="1" eb="3">
      <t>イリョウ</t>
    </rPh>
    <rPh sb="3" eb="5">
      <t>キカン</t>
    </rPh>
    <rPh sb="5" eb="7">
      <t>ウケイレ</t>
    </rPh>
    <rPh sb="7" eb="9">
      <t>ケンシュウ</t>
    </rPh>
    <rPh sb="9" eb="11">
      <t>ジギョウ</t>
    </rPh>
    <phoneticPr fontId="3"/>
  </si>
  <si>
    <t>備考</t>
    <rPh sb="0" eb="2">
      <t>ビコウ</t>
    </rPh>
    <phoneticPr fontId="3"/>
  </si>
  <si>
    <t>その他</t>
    <rPh sb="2" eb="3">
      <t>タ</t>
    </rPh>
    <phoneticPr fontId="3"/>
  </si>
  <si>
    <t>区分</t>
    <rPh sb="0" eb="2">
      <t>クブン</t>
    </rPh>
    <phoneticPr fontId="3"/>
  </si>
  <si>
    <t>医療法上の許可病床総数</t>
    <rPh sb="0" eb="3">
      <t>イリョウホウ</t>
    </rPh>
    <rPh sb="3" eb="4">
      <t>ジョウ</t>
    </rPh>
    <rPh sb="5" eb="7">
      <t>キョカ</t>
    </rPh>
    <rPh sb="7" eb="9">
      <t>ビョウショウ</t>
    </rPh>
    <rPh sb="9" eb="11">
      <t>ソウスウ</t>
    </rPh>
    <phoneticPr fontId="3"/>
  </si>
  <si>
    <t>看護
職員数</t>
    <rPh sb="0" eb="2">
      <t>カンゴ</t>
    </rPh>
    <rPh sb="3" eb="6">
      <t>ショクインスウ</t>
    </rPh>
    <phoneticPr fontId="3"/>
  </si>
  <si>
    <t>研修における組織体制</t>
    <rPh sb="0" eb="2">
      <t>ケンシュウ</t>
    </rPh>
    <rPh sb="6" eb="8">
      <t>ソシキ</t>
    </rPh>
    <rPh sb="8" eb="10">
      <t>タイセイ</t>
    </rPh>
    <phoneticPr fontId="3"/>
  </si>
  <si>
    <t>到達目標の設定の有無</t>
    <rPh sb="0" eb="2">
      <t>トウタツ</t>
    </rPh>
    <rPh sb="2" eb="4">
      <t>モクヒョウ</t>
    </rPh>
    <rPh sb="5" eb="7">
      <t>セッテイ</t>
    </rPh>
    <rPh sb="8" eb="10">
      <t>ウム</t>
    </rPh>
    <phoneticPr fontId="3"/>
  </si>
  <si>
    <t>研修プログラムの有無</t>
    <rPh sb="0" eb="2">
      <t>ケンシュウ</t>
    </rPh>
    <rPh sb="8" eb="10">
      <t>ウム</t>
    </rPh>
    <phoneticPr fontId="3"/>
  </si>
  <si>
    <t>医療機関受入研修事業</t>
    <rPh sb="0" eb="2">
      <t>イリョウ</t>
    </rPh>
    <rPh sb="2" eb="4">
      <t>キカン</t>
    </rPh>
    <rPh sb="4" eb="6">
      <t>ウケイレ</t>
    </rPh>
    <rPh sb="6" eb="8">
      <t>ケンシュウ</t>
    </rPh>
    <rPh sb="8" eb="10">
      <t>ジギョウ</t>
    </rPh>
    <phoneticPr fontId="3"/>
  </si>
  <si>
    <t>研修の公開
・公募方法</t>
    <rPh sb="0" eb="2">
      <t>ケンシュウ</t>
    </rPh>
    <rPh sb="3" eb="5">
      <t>コウカイ</t>
    </rPh>
    <rPh sb="7" eb="9">
      <t>コウボ</t>
    </rPh>
    <rPh sb="9" eb="11">
      <t>ホウホウ</t>
    </rPh>
    <phoneticPr fontId="3"/>
  </si>
  <si>
    <t>専任</t>
    <rPh sb="0" eb="2">
      <t>センニン</t>
    </rPh>
    <phoneticPr fontId="3"/>
  </si>
  <si>
    <t>兼任</t>
    <rPh sb="0" eb="2">
      <t>ケンニン</t>
    </rPh>
    <phoneticPr fontId="3"/>
  </si>
  <si>
    <t>床</t>
    <rPh sb="0" eb="1">
      <t>ユカ</t>
    </rPh>
    <phoneticPr fontId="3"/>
  </si>
  <si>
    <t>月</t>
    <rPh sb="0" eb="1">
      <t>ツキ</t>
    </rPh>
    <phoneticPr fontId="3"/>
  </si>
  <si>
    <t>日</t>
    <rPh sb="0" eb="1">
      <t>ニチ</t>
    </rPh>
    <phoneticPr fontId="3"/>
  </si>
  <si>
    <t>ＨＰ上での公募</t>
    <rPh sb="2" eb="3">
      <t>ジョウ</t>
    </rPh>
    <rPh sb="5" eb="7">
      <t>コウボ</t>
    </rPh>
    <phoneticPr fontId="3"/>
  </si>
  <si>
    <t>機関誌等での公募</t>
    <rPh sb="0" eb="3">
      <t>キカンシ</t>
    </rPh>
    <rPh sb="3" eb="4">
      <t>トウ</t>
    </rPh>
    <rPh sb="6" eb="8">
      <t>コウボ</t>
    </rPh>
    <phoneticPr fontId="3"/>
  </si>
  <si>
    <t>国病機構</t>
    <rPh sb="0" eb="1">
      <t>コク</t>
    </rPh>
    <rPh sb="1" eb="2">
      <t>ビョウ</t>
    </rPh>
    <rPh sb="2" eb="4">
      <t>キコウ</t>
    </rPh>
    <phoneticPr fontId="3"/>
  </si>
  <si>
    <t>国大法人</t>
    <rPh sb="0" eb="2">
      <t>コクダイ</t>
    </rPh>
    <rPh sb="2" eb="4">
      <t>ホウジン</t>
    </rPh>
    <phoneticPr fontId="3"/>
  </si>
  <si>
    <t>番号</t>
    <rPh sb="0" eb="2">
      <t>バンゴウ</t>
    </rPh>
    <phoneticPr fontId="3"/>
  </si>
  <si>
    <t>名称</t>
    <rPh sb="0" eb="2">
      <t>メイショウ</t>
    </rPh>
    <phoneticPr fontId="3"/>
  </si>
  <si>
    <t>略称名</t>
    <rPh sb="0" eb="2">
      <t>リャクショウ</t>
    </rPh>
    <rPh sb="2" eb="3">
      <t>メイ</t>
    </rPh>
    <phoneticPr fontId="3"/>
  </si>
  <si>
    <t>日本赤十字社</t>
    <rPh sb="0" eb="2">
      <t>ニホン</t>
    </rPh>
    <rPh sb="2" eb="6">
      <t>セキジュウジシャ</t>
    </rPh>
    <phoneticPr fontId="3"/>
  </si>
  <si>
    <t>公的</t>
    <rPh sb="0" eb="2">
      <t>コウテキ</t>
    </rPh>
    <phoneticPr fontId="3"/>
  </si>
  <si>
    <t>社会福祉法人恩賜財団済生会</t>
    <rPh sb="0" eb="2">
      <t>シャカイ</t>
    </rPh>
    <rPh sb="2" eb="4">
      <t>フクシ</t>
    </rPh>
    <rPh sb="4" eb="6">
      <t>ホウジン</t>
    </rPh>
    <rPh sb="6" eb="8">
      <t>オンシ</t>
    </rPh>
    <rPh sb="8" eb="10">
      <t>ザイダン</t>
    </rPh>
    <rPh sb="10" eb="13">
      <t>サイセイカイ</t>
    </rPh>
    <phoneticPr fontId="3"/>
  </si>
  <si>
    <t>国立病院機構</t>
    <rPh sb="0" eb="2">
      <t>コクリツ</t>
    </rPh>
    <rPh sb="2" eb="4">
      <t>ビョウイン</t>
    </rPh>
    <rPh sb="4" eb="6">
      <t>キコウ</t>
    </rPh>
    <phoneticPr fontId="3"/>
  </si>
  <si>
    <t>その他国所管独立行政法人</t>
    <rPh sb="2" eb="3">
      <t>タ</t>
    </rPh>
    <rPh sb="3" eb="4">
      <t>クニ</t>
    </rPh>
    <rPh sb="4" eb="6">
      <t>ショカン</t>
    </rPh>
    <rPh sb="6" eb="8">
      <t>ドクリツ</t>
    </rPh>
    <rPh sb="8" eb="10">
      <t>ギョウセイ</t>
    </rPh>
    <rPh sb="10" eb="12">
      <t>ホウジン</t>
    </rPh>
    <phoneticPr fontId="3"/>
  </si>
  <si>
    <t>独法</t>
    <rPh sb="0" eb="2">
      <t>ドッポウ</t>
    </rPh>
    <phoneticPr fontId="3"/>
  </si>
  <si>
    <t>地方独立行政法人</t>
    <rPh sb="0" eb="2">
      <t>チホウ</t>
    </rPh>
    <rPh sb="2" eb="4">
      <t>ドクリツ</t>
    </rPh>
    <rPh sb="4" eb="6">
      <t>ギョウセイ</t>
    </rPh>
    <rPh sb="6" eb="8">
      <t>ホウジン</t>
    </rPh>
    <phoneticPr fontId="3"/>
  </si>
  <si>
    <t>地方独法</t>
    <rPh sb="0" eb="2">
      <t>チホウ</t>
    </rPh>
    <rPh sb="2" eb="4">
      <t>ドッポウ</t>
    </rPh>
    <phoneticPr fontId="3"/>
  </si>
  <si>
    <t>国立大学法人</t>
    <rPh sb="0" eb="2">
      <t>コクリツ</t>
    </rPh>
    <rPh sb="2" eb="4">
      <t>ダイガク</t>
    </rPh>
    <rPh sb="4" eb="6">
      <t>ホウジン</t>
    </rPh>
    <phoneticPr fontId="3"/>
  </si>
  <si>
    <t>国家公務員共済組合及び連合会</t>
    <rPh sb="0" eb="2">
      <t>コッカ</t>
    </rPh>
    <rPh sb="2" eb="5">
      <t>コウムイン</t>
    </rPh>
    <rPh sb="5" eb="7">
      <t>キョウサイ</t>
    </rPh>
    <rPh sb="7" eb="9">
      <t>クミアイ</t>
    </rPh>
    <rPh sb="9" eb="10">
      <t>オヨ</t>
    </rPh>
    <rPh sb="11" eb="14">
      <t>レンゴウカイ</t>
    </rPh>
    <phoneticPr fontId="3"/>
  </si>
  <si>
    <t>共済</t>
    <rPh sb="0" eb="2">
      <t>キョウサイ</t>
    </rPh>
    <phoneticPr fontId="3"/>
  </si>
  <si>
    <t>地方公務員等共済組合</t>
    <rPh sb="0" eb="2">
      <t>チホウ</t>
    </rPh>
    <rPh sb="2" eb="5">
      <t>コウムイン</t>
    </rPh>
    <rPh sb="5" eb="6">
      <t>トウ</t>
    </rPh>
    <rPh sb="6" eb="8">
      <t>キョウサイ</t>
    </rPh>
    <rPh sb="8" eb="10">
      <t>クミアイ</t>
    </rPh>
    <phoneticPr fontId="3"/>
  </si>
  <si>
    <t>私立学校教職員共済組合</t>
    <rPh sb="0" eb="2">
      <t>シリツ</t>
    </rPh>
    <rPh sb="2" eb="4">
      <t>ガッコウ</t>
    </rPh>
    <rPh sb="4" eb="7">
      <t>キョウショクイン</t>
    </rPh>
    <rPh sb="7" eb="9">
      <t>キョウサイ</t>
    </rPh>
    <rPh sb="9" eb="11">
      <t>クミアイ</t>
    </rPh>
    <phoneticPr fontId="3"/>
  </si>
  <si>
    <t>農林漁業団体職員共済組合</t>
    <rPh sb="0" eb="2">
      <t>ノウリン</t>
    </rPh>
    <rPh sb="2" eb="4">
      <t>ギョギョウ</t>
    </rPh>
    <rPh sb="4" eb="6">
      <t>ダンタイ</t>
    </rPh>
    <rPh sb="6" eb="8">
      <t>ショクイン</t>
    </rPh>
    <rPh sb="8" eb="10">
      <t>キョウサイ</t>
    </rPh>
    <rPh sb="10" eb="12">
      <t>クミアイ</t>
    </rPh>
    <phoneticPr fontId="3"/>
  </si>
  <si>
    <t>健康保険組合及びその連合会</t>
    <rPh sb="0" eb="2">
      <t>ケンコウ</t>
    </rPh>
    <rPh sb="2" eb="4">
      <t>ホケン</t>
    </rPh>
    <rPh sb="4" eb="6">
      <t>クミアイ</t>
    </rPh>
    <rPh sb="6" eb="7">
      <t>オヨ</t>
    </rPh>
    <rPh sb="10" eb="13">
      <t>レンゴウカイ</t>
    </rPh>
    <phoneticPr fontId="3"/>
  </si>
  <si>
    <t>健保</t>
    <rPh sb="0" eb="2">
      <t>ケンポ</t>
    </rPh>
    <phoneticPr fontId="3"/>
  </si>
  <si>
    <t>国民健康保険組合及び国民健康保険団体連合会</t>
    <rPh sb="0" eb="2">
      <t>コクミン</t>
    </rPh>
    <rPh sb="2" eb="4">
      <t>ケンコウ</t>
    </rPh>
    <rPh sb="4" eb="6">
      <t>ホケン</t>
    </rPh>
    <rPh sb="6" eb="8">
      <t>クミアイ</t>
    </rPh>
    <rPh sb="8" eb="9">
      <t>オヨ</t>
    </rPh>
    <rPh sb="10" eb="12">
      <t>コクミン</t>
    </rPh>
    <rPh sb="12" eb="14">
      <t>ケンコウ</t>
    </rPh>
    <rPh sb="14" eb="16">
      <t>ホケン</t>
    </rPh>
    <rPh sb="16" eb="18">
      <t>ダンタイ</t>
    </rPh>
    <rPh sb="18" eb="21">
      <t>レンゴウカイ</t>
    </rPh>
    <phoneticPr fontId="3"/>
  </si>
  <si>
    <t>国保</t>
    <rPh sb="0" eb="2">
      <t>コクホ</t>
    </rPh>
    <phoneticPr fontId="3"/>
  </si>
  <si>
    <t>学校法人</t>
    <rPh sb="0" eb="2">
      <t>ガッコウ</t>
    </rPh>
    <rPh sb="2" eb="4">
      <t>ホウジン</t>
    </rPh>
    <phoneticPr fontId="3"/>
  </si>
  <si>
    <t>学校</t>
    <rPh sb="0" eb="2">
      <t>ガッコウ</t>
    </rPh>
    <phoneticPr fontId="3"/>
  </si>
  <si>
    <t>社会福祉法人</t>
    <rPh sb="0" eb="2">
      <t>シャカイ</t>
    </rPh>
    <rPh sb="2" eb="4">
      <t>フクシ</t>
    </rPh>
    <rPh sb="4" eb="6">
      <t>ホウジン</t>
    </rPh>
    <phoneticPr fontId="3"/>
  </si>
  <si>
    <t>社福</t>
    <rPh sb="0" eb="1">
      <t>シャ</t>
    </rPh>
    <rPh sb="1" eb="2">
      <t>フク</t>
    </rPh>
    <phoneticPr fontId="3"/>
  </si>
  <si>
    <t>医療法人</t>
    <rPh sb="0" eb="2">
      <t>イリョウ</t>
    </rPh>
    <rPh sb="2" eb="4">
      <t>ホウジン</t>
    </rPh>
    <phoneticPr fontId="3"/>
  </si>
  <si>
    <t>一般社団法人</t>
    <rPh sb="0" eb="2">
      <t>イッパン</t>
    </rPh>
    <rPh sb="2" eb="6">
      <t>シャダンホウジン</t>
    </rPh>
    <phoneticPr fontId="3"/>
  </si>
  <si>
    <t>社団</t>
    <rPh sb="0" eb="2">
      <t>シャダン</t>
    </rPh>
    <phoneticPr fontId="3"/>
  </si>
  <si>
    <t>一般財団法人</t>
    <rPh sb="0" eb="2">
      <t>イッパン</t>
    </rPh>
    <rPh sb="2" eb="6">
      <t>ザイダンホウジン</t>
    </rPh>
    <phoneticPr fontId="3"/>
  </si>
  <si>
    <t>財団</t>
    <rPh sb="0" eb="2">
      <t>ザイダン</t>
    </rPh>
    <phoneticPr fontId="3"/>
  </si>
  <si>
    <t>医師会</t>
    <rPh sb="0" eb="3">
      <t>イシカイ</t>
    </rPh>
    <phoneticPr fontId="3"/>
  </si>
  <si>
    <t>その他の法人</t>
    <rPh sb="2" eb="3">
      <t>タ</t>
    </rPh>
    <rPh sb="4" eb="6">
      <t>ホウジン</t>
    </rPh>
    <phoneticPr fontId="3"/>
  </si>
  <si>
    <t>個人</t>
    <rPh sb="0" eb="2">
      <t>コジン</t>
    </rPh>
    <phoneticPr fontId="3"/>
  </si>
  <si>
    <t>株式会社等</t>
    <rPh sb="0" eb="4">
      <t>カブシキガイシャ</t>
    </rPh>
    <rPh sb="4" eb="5">
      <t>トウ</t>
    </rPh>
    <phoneticPr fontId="3"/>
  </si>
  <si>
    <t>会社</t>
    <rPh sb="0" eb="2">
      <t>カイシャ</t>
    </rPh>
    <phoneticPr fontId="3"/>
  </si>
  <si>
    <t>研修の公開・公募方法一覧</t>
    <rPh sb="0" eb="2">
      <t>ケンシュウ</t>
    </rPh>
    <rPh sb="3" eb="5">
      <t>コウカイ</t>
    </rPh>
    <rPh sb="6" eb="8">
      <t>コウボ</t>
    </rPh>
    <rPh sb="8" eb="10">
      <t>ホウホウ</t>
    </rPh>
    <rPh sb="10" eb="12">
      <t>イチラン</t>
    </rPh>
    <phoneticPr fontId="1"/>
  </si>
  <si>
    <t>実支出額</t>
    <rPh sb="0" eb="1">
      <t>ジツ</t>
    </rPh>
    <phoneticPr fontId="1"/>
  </si>
  <si>
    <t>病院</t>
    <rPh sb="0" eb="2">
      <t>ビョウイン</t>
    </rPh>
    <phoneticPr fontId="1"/>
  </si>
  <si>
    <t>診療所</t>
    <rPh sb="0" eb="3">
      <t>シンリョウジョ</t>
    </rPh>
    <phoneticPr fontId="1"/>
  </si>
  <si>
    <t>助産所</t>
    <rPh sb="0" eb="2">
      <t>ジョサン</t>
    </rPh>
    <rPh sb="2" eb="3">
      <t>トコロ</t>
    </rPh>
    <phoneticPr fontId="1"/>
  </si>
  <si>
    <t>介護老人保健施設</t>
    <rPh sb="0" eb="2">
      <t>カイゴ</t>
    </rPh>
    <rPh sb="2" eb="4">
      <t>ロウジン</t>
    </rPh>
    <rPh sb="4" eb="6">
      <t>ホケン</t>
    </rPh>
    <rPh sb="6" eb="8">
      <t>シセツ</t>
    </rPh>
    <phoneticPr fontId="1"/>
  </si>
  <si>
    <t>指定訪問看護事業所</t>
    <rPh sb="0" eb="2">
      <t>シテイ</t>
    </rPh>
    <rPh sb="2" eb="4">
      <t>ホウモン</t>
    </rPh>
    <rPh sb="4" eb="6">
      <t>カンゴ</t>
    </rPh>
    <rPh sb="6" eb="8">
      <t>ジギョウ</t>
    </rPh>
    <rPh sb="8" eb="9">
      <t>ショ</t>
    </rPh>
    <phoneticPr fontId="1"/>
  </si>
  <si>
    <t>人</t>
    <rPh sb="0" eb="1">
      <t>ヒト</t>
    </rPh>
    <phoneticPr fontId="1"/>
  </si>
  <si>
    <t>その他</t>
    <rPh sb="2" eb="3">
      <t>タ</t>
    </rPh>
    <phoneticPr fontId="1"/>
  </si>
  <si>
    <t>関係団体等を通じての広報等</t>
    <rPh sb="0" eb="2">
      <t>カンケイ</t>
    </rPh>
    <rPh sb="2" eb="4">
      <t>ダンタイ</t>
    </rPh>
    <rPh sb="4" eb="5">
      <t>トウ</t>
    </rPh>
    <rPh sb="6" eb="7">
      <t>ツウ</t>
    </rPh>
    <rPh sb="10" eb="12">
      <t>コウホウ</t>
    </rPh>
    <rPh sb="12" eb="13">
      <t>トウ</t>
    </rPh>
    <phoneticPr fontId="3"/>
  </si>
  <si>
    <t>設置主体一覧</t>
    <rPh sb="0" eb="2">
      <t>セッチ</t>
    </rPh>
    <rPh sb="2" eb="4">
      <t>シュタイ</t>
    </rPh>
    <rPh sb="4" eb="6">
      <t>イチラン</t>
    </rPh>
    <phoneticPr fontId="3"/>
  </si>
  <si>
    <t>施設区分一覧</t>
    <rPh sb="0" eb="2">
      <t>シセツ</t>
    </rPh>
    <rPh sb="2" eb="4">
      <t>クブン</t>
    </rPh>
    <rPh sb="4" eb="6">
      <t>イチラン</t>
    </rPh>
    <phoneticPr fontId="3"/>
  </si>
  <si>
    <t>地方自治体を通じての広報等</t>
    <rPh sb="0" eb="2">
      <t>チホウ</t>
    </rPh>
    <rPh sb="2" eb="5">
      <t>ジチタイ</t>
    </rPh>
    <rPh sb="6" eb="7">
      <t>ツウ</t>
    </rPh>
    <rPh sb="10" eb="12">
      <t>コウホウ</t>
    </rPh>
    <rPh sb="12" eb="13">
      <t>トウ</t>
    </rPh>
    <phoneticPr fontId="3"/>
  </si>
  <si>
    <t>地域の会議等での広報等</t>
    <rPh sb="0" eb="2">
      <t>チイキ</t>
    </rPh>
    <rPh sb="3" eb="5">
      <t>カイギ</t>
    </rPh>
    <rPh sb="5" eb="6">
      <t>トウ</t>
    </rPh>
    <rPh sb="8" eb="10">
      <t>コウホウ</t>
    </rPh>
    <rPh sb="10" eb="11">
      <t>トウ</t>
    </rPh>
    <phoneticPr fontId="3"/>
  </si>
  <si>
    <t>対 象 経 費 の 内 容 に つ い て</t>
    <rPh sb="10" eb="11">
      <t>ナイ</t>
    </rPh>
    <rPh sb="12" eb="13">
      <t>カタチ</t>
    </rPh>
    <phoneticPr fontId="1"/>
  </si>
  <si>
    <t>内　　　　　　容</t>
    <rPh sb="0" eb="1">
      <t>ナイ</t>
    </rPh>
    <rPh sb="7" eb="8">
      <t>カタチ</t>
    </rPh>
    <phoneticPr fontId="1"/>
  </si>
  <si>
    <t>備       考</t>
    <rPh sb="0" eb="1">
      <t>ビン</t>
    </rPh>
    <rPh sb="8" eb="9">
      <t>コウ</t>
    </rPh>
    <phoneticPr fontId="1"/>
  </si>
  <si>
    <t>賃　　　　　　　金</t>
    <rPh sb="0" eb="1">
      <t>チン</t>
    </rPh>
    <rPh sb="8" eb="9">
      <t>キン</t>
    </rPh>
    <phoneticPr fontId="3"/>
  </si>
  <si>
    <r>
      <t xml:space="preserve">一部外部研修に参加した新人看護職員の代替職員にかかる賃金
</t>
    </r>
    <r>
      <rPr>
        <sz val="9"/>
        <color indexed="8"/>
        <rFont val="HGPｺﾞｼｯｸE"/>
        <family val="3"/>
        <charset val="128"/>
      </rPr>
      <t>＊代替職員とは必ずしも新たに雇用する必要はないが、新人看護職員の外部研修参加にかかる代替職員の賃金であることを病院等において監査等で説明ができるように整理しておく必要があります</t>
    </r>
    <rPh sb="0" eb="2">
      <t>イチブ</t>
    </rPh>
    <rPh sb="2" eb="4">
      <t>ガイブ</t>
    </rPh>
    <rPh sb="4" eb="6">
      <t>ケンシュウ</t>
    </rPh>
    <rPh sb="7" eb="9">
      <t>サンカ</t>
    </rPh>
    <rPh sb="11" eb="13">
      <t>シンジン</t>
    </rPh>
    <rPh sb="13" eb="15">
      <t>カンゴ</t>
    </rPh>
    <rPh sb="15" eb="17">
      <t>ショクイン</t>
    </rPh>
    <rPh sb="18" eb="20">
      <t>ダイタイ</t>
    </rPh>
    <rPh sb="20" eb="22">
      <t>ショクイン</t>
    </rPh>
    <rPh sb="26" eb="28">
      <t>チンギン</t>
    </rPh>
    <rPh sb="30" eb="32">
      <t>ダイタイ</t>
    </rPh>
    <rPh sb="32" eb="34">
      <t>ショクイン</t>
    </rPh>
    <rPh sb="36" eb="37">
      <t>カナラ</t>
    </rPh>
    <rPh sb="40" eb="41">
      <t>アラ</t>
    </rPh>
    <rPh sb="43" eb="45">
      <t>コヨウ</t>
    </rPh>
    <rPh sb="47" eb="49">
      <t>ヒツヨウ</t>
    </rPh>
    <rPh sb="54" eb="56">
      <t>シンジン</t>
    </rPh>
    <rPh sb="56" eb="58">
      <t>カンゴ</t>
    </rPh>
    <rPh sb="58" eb="60">
      <t>ショクイン</t>
    </rPh>
    <rPh sb="61" eb="63">
      <t>ガイブ</t>
    </rPh>
    <rPh sb="63" eb="65">
      <t>ケンシュウ</t>
    </rPh>
    <rPh sb="65" eb="67">
      <t>サンカ</t>
    </rPh>
    <rPh sb="71" eb="73">
      <t>ダイタイ</t>
    </rPh>
    <rPh sb="73" eb="75">
      <t>ショクイン</t>
    </rPh>
    <rPh sb="76" eb="78">
      <t>チンギン</t>
    </rPh>
    <rPh sb="84" eb="86">
      <t>ビョウイン</t>
    </rPh>
    <rPh sb="86" eb="87">
      <t>トウ</t>
    </rPh>
    <rPh sb="91" eb="93">
      <t>カンサ</t>
    </rPh>
    <rPh sb="93" eb="94">
      <t>トウ</t>
    </rPh>
    <rPh sb="95" eb="97">
      <t>セツメイ</t>
    </rPh>
    <rPh sb="104" eb="106">
      <t>セイリ</t>
    </rPh>
    <rPh sb="110" eb="112">
      <t>ヒツヨウ</t>
    </rPh>
    <phoneticPr fontId="1"/>
  </si>
  <si>
    <r>
      <rPr>
        <sz val="12"/>
        <rFont val="HGPｺﾞｼｯｸE"/>
        <family val="3"/>
        <charset val="128"/>
      </rPr>
      <t>研修責任者が新人看護職員研修事業の業務（注１）にかかる謝金・人件費または手当</t>
    </r>
    <r>
      <rPr>
        <sz val="16"/>
        <rFont val="HGPｺﾞｼｯｸE"/>
        <family val="3"/>
        <charset val="128"/>
      </rPr>
      <t xml:space="preserve">
</t>
    </r>
    <r>
      <rPr>
        <sz val="8"/>
        <rFont val="HGPｺﾞｼｯｸE"/>
        <family val="3"/>
        <charset val="128"/>
      </rPr>
      <t xml:space="preserve">＊専任である場合は全ての人件費が計上可能です
＊兼任の場合は本事業に従事する分を従事割合・業務時間等により按分するなどの方法により計上が可能ですが、その他の業務にかかる人件費との棲み分けを病院等において監査等で説明ができるように整理しておく必要があります
</t>
    </r>
    <r>
      <rPr>
        <sz val="8"/>
        <color indexed="8"/>
        <rFont val="HGPｺﾞｼｯｸE"/>
        <family val="3"/>
        <charset val="128"/>
      </rPr>
      <t>＊謝金とは研修責任者の本事業の業務にかかる対価が謝金として支給される場合を想定しています
＊手当とは研修責任者の本事業の業務にかかる対価が時間外手当やその他特別手当などにより支給される場合を想定しています</t>
    </r>
    <rPh sb="0" eb="2">
      <t>ケンシュウ</t>
    </rPh>
    <rPh sb="2" eb="5">
      <t>セキニンシャ</t>
    </rPh>
    <rPh sb="6" eb="8">
      <t>シンジン</t>
    </rPh>
    <rPh sb="8" eb="10">
      <t>カンゴ</t>
    </rPh>
    <rPh sb="10" eb="12">
      <t>ショクイン</t>
    </rPh>
    <rPh sb="12" eb="14">
      <t>ケンシュウ</t>
    </rPh>
    <rPh sb="14" eb="16">
      <t>ジギョウ</t>
    </rPh>
    <rPh sb="17" eb="19">
      <t>ギョウム</t>
    </rPh>
    <rPh sb="20" eb="21">
      <t>チュウ</t>
    </rPh>
    <rPh sb="27" eb="29">
      <t>シャキン</t>
    </rPh>
    <rPh sb="30" eb="33">
      <t>ジンケンヒ</t>
    </rPh>
    <rPh sb="36" eb="38">
      <t>テアテ</t>
    </rPh>
    <rPh sb="40" eb="42">
      <t>センニン</t>
    </rPh>
    <rPh sb="45" eb="47">
      <t>バアイ</t>
    </rPh>
    <rPh sb="48" eb="49">
      <t>スベ</t>
    </rPh>
    <rPh sb="51" eb="54">
      <t>ジンケンヒ</t>
    </rPh>
    <rPh sb="55" eb="57">
      <t>ケイジョウ</t>
    </rPh>
    <rPh sb="57" eb="59">
      <t>カノウ</t>
    </rPh>
    <rPh sb="63" eb="65">
      <t>ケンニン</t>
    </rPh>
    <rPh sb="66" eb="68">
      <t>バアイ</t>
    </rPh>
    <rPh sb="69" eb="70">
      <t>ホン</t>
    </rPh>
    <rPh sb="70" eb="72">
      <t>ジギョウ</t>
    </rPh>
    <rPh sb="73" eb="75">
      <t>ジュウジ</t>
    </rPh>
    <rPh sb="77" eb="78">
      <t>ブン</t>
    </rPh>
    <rPh sb="79" eb="81">
      <t>ジュウジ</t>
    </rPh>
    <rPh sb="81" eb="83">
      <t>ワリアイ</t>
    </rPh>
    <rPh sb="84" eb="86">
      <t>ギョウム</t>
    </rPh>
    <rPh sb="86" eb="88">
      <t>ジカン</t>
    </rPh>
    <rPh sb="88" eb="89">
      <t>トウ</t>
    </rPh>
    <rPh sb="92" eb="94">
      <t>アンブン</t>
    </rPh>
    <rPh sb="99" eb="101">
      <t>ホウホウ</t>
    </rPh>
    <rPh sb="104" eb="106">
      <t>ケイジョウ</t>
    </rPh>
    <rPh sb="107" eb="109">
      <t>カノウ</t>
    </rPh>
    <rPh sb="115" eb="116">
      <t>タ</t>
    </rPh>
    <rPh sb="117" eb="119">
      <t>ギョウム</t>
    </rPh>
    <rPh sb="123" eb="126">
      <t>ジンケンヒ</t>
    </rPh>
    <rPh sb="128" eb="129">
      <t>ス</t>
    </rPh>
    <rPh sb="130" eb="131">
      <t>ワ</t>
    </rPh>
    <rPh sb="133" eb="135">
      <t>ビョウイン</t>
    </rPh>
    <rPh sb="135" eb="136">
      <t>トウ</t>
    </rPh>
    <rPh sb="140" eb="142">
      <t>カンサ</t>
    </rPh>
    <rPh sb="142" eb="143">
      <t>トウ</t>
    </rPh>
    <rPh sb="144" eb="146">
      <t>セツメイ</t>
    </rPh>
    <rPh sb="153" eb="155">
      <t>セイリ</t>
    </rPh>
    <rPh sb="159" eb="161">
      <t>ヒツヨウ</t>
    </rPh>
    <rPh sb="168" eb="170">
      <t>シャキン</t>
    </rPh>
    <rPh sb="172" eb="174">
      <t>ケンシュウ</t>
    </rPh>
    <rPh sb="174" eb="177">
      <t>セキニンシャ</t>
    </rPh>
    <rPh sb="178" eb="179">
      <t>ホン</t>
    </rPh>
    <rPh sb="179" eb="181">
      <t>ジギョウ</t>
    </rPh>
    <rPh sb="182" eb="184">
      <t>ギョウム</t>
    </rPh>
    <rPh sb="188" eb="190">
      <t>タイカ</t>
    </rPh>
    <rPh sb="191" eb="193">
      <t>シャキン</t>
    </rPh>
    <rPh sb="196" eb="198">
      <t>シキュウ</t>
    </rPh>
    <rPh sb="201" eb="203">
      <t>バアイ</t>
    </rPh>
    <rPh sb="204" eb="206">
      <t>ソウテイ</t>
    </rPh>
    <rPh sb="213" eb="215">
      <t>テアテ</t>
    </rPh>
    <rPh sb="217" eb="219">
      <t>ケンシュウ</t>
    </rPh>
    <rPh sb="219" eb="222">
      <t>セキニンシャ</t>
    </rPh>
    <rPh sb="223" eb="224">
      <t>ホン</t>
    </rPh>
    <rPh sb="224" eb="226">
      <t>ジギョウ</t>
    </rPh>
    <rPh sb="227" eb="229">
      <t>ギョウム</t>
    </rPh>
    <rPh sb="233" eb="235">
      <t>タイカ</t>
    </rPh>
    <rPh sb="236" eb="239">
      <t>ジカンガイ</t>
    </rPh>
    <rPh sb="239" eb="241">
      <t>テアテ</t>
    </rPh>
    <rPh sb="244" eb="245">
      <t>タ</t>
    </rPh>
    <rPh sb="245" eb="247">
      <t>トクベツ</t>
    </rPh>
    <rPh sb="247" eb="249">
      <t>テアテ</t>
    </rPh>
    <rPh sb="254" eb="256">
      <t>シキュウ</t>
    </rPh>
    <rPh sb="259" eb="261">
      <t>バアイ</t>
    </rPh>
    <rPh sb="262" eb="264">
      <t>ソウテイ</t>
    </rPh>
    <phoneticPr fontId="1"/>
  </si>
  <si>
    <t>（注１）新人看護職員研修事業の業務とは実施要綱に定める事業内容を遂行するために必要（プログラムの策定，新人研修の企画・立案なども含む）な全ての業務を含みます。なお、ガイドラインにおける教育担当者の育成や実地指導者の育成にかかる部分については実施要綱の業務内容に含まれていないため対象外となります。</t>
    <rPh sb="1" eb="2">
      <t>チュウ</t>
    </rPh>
    <rPh sb="4" eb="6">
      <t>シンジン</t>
    </rPh>
    <rPh sb="6" eb="8">
      <t>カンゴ</t>
    </rPh>
    <rPh sb="8" eb="10">
      <t>ショクイン</t>
    </rPh>
    <rPh sb="10" eb="12">
      <t>ケンシュウ</t>
    </rPh>
    <rPh sb="12" eb="14">
      <t>ジギョウ</t>
    </rPh>
    <rPh sb="15" eb="17">
      <t>ギョウム</t>
    </rPh>
    <rPh sb="19" eb="21">
      <t>ジッシ</t>
    </rPh>
    <rPh sb="21" eb="23">
      <t>ヨウコウ</t>
    </rPh>
    <rPh sb="24" eb="25">
      <t>サダ</t>
    </rPh>
    <rPh sb="27" eb="29">
      <t>ジギョウ</t>
    </rPh>
    <rPh sb="29" eb="31">
      <t>ナイヨウ</t>
    </rPh>
    <rPh sb="32" eb="34">
      <t>スイコウ</t>
    </rPh>
    <rPh sb="39" eb="41">
      <t>ヒツヨウ</t>
    </rPh>
    <rPh sb="68" eb="69">
      <t>スベ</t>
    </rPh>
    <rPh sb="71" eb="73">
      <t>ギョウム</t>
    </rPh>
    <rPh sb="74" eb="75">
      <t>フク</t>
    </rPh>
    <rPh sb="92" eb="94">
      <t>キョウイク</t>
    </rPh>
    <rPh sb="94" eb="97">
      <t>タントウシャ</t>
    </rPh>
    <rPh sb="98" eb="100">
      <t>イクセイ</t>
    </rPh>
    <rPh sb="101" eb="103">
      <t>ジッチ</t>
    </rPh>
    <rPh sb="103" eb="106">
      <t>シドウシャ</t>
    </rPh>
    <rPh sb="107" eb="109">
      <t>イクセイ</t>
    </rPh>
    <rPh sb="113" eb="115">
      <t>ブブン</t>
    </rPh>
    <rPh sb="120" eb="122">
      <t>ジッシ</t>
    </rPh>
    <rPh sb="122" eb="124">
      <t>ヨウコウ</t>
    </rPh>
    <rPh sb="125" eb="127">
      <t>ギョウム</t>
    </rPh>
    <rPh sb="127" eb="129">
      <t>ナイヨウ</t>
    </rPh>
    <rPh sb="130" eb="131">
      <t>フク</t>
    </rPh>
    <rPh sb="139" eb="142">
      <t>タイショウガイ</t>
    </rPh>
    <phoneticPr fontId="1"/>
  </si>
  <si>
    <t>謝　　　　　　　　　　　　金</t>
    <rPh sb="0" eb="1">
      <t>シャ</t>
    </rPh>
    <rPh sb="13" eb="14">
      <t>キン</t>
    </rPh>
    <phoneticPr fontId="3"/>
  </si>
  <si>
    <t>人　　　　　件　　　　　費</t>
    <rPh sb="0" eb="1">
      <t>ヒト</t>
    </rPh>
    <rPh sb="6" eb="7">
      <t>ケン</t>
    </rPh>
    <rPh sb="12" eb="13">
      <t>ヒ</t>
    </rPh>
    <phoneticPr fontId="3"/>
  </si>
  <si>
    <t>手　　　　　　　　　　　　当</t>
    <rPh sb="0" eb="1">
      <t>テ</t>
    </rPh>
    <rPh sb="13" eb="14">
      <t>トウ</t>
    </rPh>
    <phoneticPr fontId="3"/>
  </si>
  <si>
    <t>報　　　　　　償　　　　　費</t>
    <rPh sb="0" eb="1">
      <t>ホウ</t>
    </rPh>
    <rPh sb="7" eb="8">
      <t>ショウ</t>
    </rPh>
    <rPh sb="13" eb="14">
      <t>ヒ</t>
    </rPh>
    <phoneticPr fontId="1"/>
  </si>
  <si>
    <t>新人看護職員の院内研修における外部講師や委員に対する謝金等の報償費</t>
    <rPh sb="0" eb="2">
      <t>シンジン</t>
    </rPh>
    <rPh sb="2" eb="4">
      <t>カンゴ</t>
    </rPh>
    <rPh sb="4" eb="6">
      <t>ショクイン</t>
    </rPh>
    <rPh sb="7" eb="9">
      <t>インナイ</t>
    </rPh>
    <rPh sb="9" eb="11">
      <t>ケンシュウ</t>
    </rPh>
    <rPh sb="15" eb="17">
      <t>ガイブ</t>
    </rPh>
    <rPh sb="17" eb="19">
      <t>コウシ</t>
    </rPh>
    <rPh sb="20" eb="22">
      <t>イイン</t>
    </rPh>
    <rPh sb="23" eb="24">
      <t>タイ</t>
    </rPh>
    <rPh sb="26" eb="28">
      <t>シャキン</t>
    </rPh>
    <rPh sb="28" eb="29">
      <t>トウ</t>
    </rPh>
    <rPh sb="30" eb="33">
      <t>ホウショウヒ</t>
    </rPh>
    <phoneticPr fontId="1"/>
  </si>
  <si>
    <t>旅　　　　　　　　　　　　費</t>
    <rPh sb="0" eb="1">
      <t>タビ</t>
    </rPh>
    <rPh sb="13" eb="14">
      <t>ヒ</t>
    </rPh>
    <phoneticPr fontId="3"/>
  </si>
  <si>
    <t>新人看護職員の院内研修における外部講師や委員に対する旅費及び新人看護職員が外部の研修に参加する場合の旅費等</t>
    <rPh sb="0" eb="2">
      <t>シンジン</t>
    </rPh>
    <rPh sb="2" eb="4">
      <t>カンゴ</t>
    </rPh>
    <rPh sb="4" eb="6">
      <t>ショクイン</t>
    </rPh>
    <rPh sb="7" eb="9">
      <t>インナイ</t>
    </rPh>
    <rPh sb="9" eb="11">
      <t>ケンシュウ</t>
    </rPh>
    <rPh sb="15" eb="17">
      <t>ガイブ</t>
    </rPh>
    <rPh sb="17" eb="19">
      <t>コウシ</t>
    </rPh>
    <rPh sb="20" eb="22">
      <t>イイン</t>
    </rPh>
    <rPh sb="23" eb="24">
      <t>タイ</t>
    </rPh>
    <rPh sb="26" eb="28">
      <t>リョヒ</t>
    </rPh>
    <rPh sb="28" eb="29">
      <t>オヨ</t>
    </rPh>
    <rPh sb="30" eb="32">
      <t>シンジン</t>
    </rPh>
    <rPh sb="32" eb="34">
      <t>カンゴ</t>
    </rPh>
    <rPh sb="34" eb="36">
      <t>ショクイン</t>
    </rPh>
    <rPh sb="37" eb="39">
      <t>ガイブ</t>
    </rPh>
    <rPh sb="40" eb="42">
      <t>ケンシュウ</t>
    </rPh>
    <rPh sb="43" eb="45">
      <t>サンカ</t>
    </rPh>
    <rPh sb="47" eb="49">
      <t>バアイ</t>
    </rPh>
    <rPh sb="50" eb="52">
      <t>リョヒ</t>
    </rPh>
    <rPh sb="52" eb="53">
      <t>トウ</t>
    </rPh>
    <phoneticPr fontId="1"/>
  </si>
  <si>
    <t>需　　　　用　　　　費</t>
    <rPh sb="0" eb="1">
      <t>モトメ</t>
    </rPh>
    <rPh sb="5" eb="6">
      <t>ヨウ</t>
    </rPh>
    <rPh sb="10" eb="11">
      <t>ヒ</t>
    </rPh>
    <phoneticPr fontId="3"/>
  </si>
  <si>
    <t>消　耗　品　費</t>
    <rPh sb="0" eb="1">
      <t>ショウ</t>
    </rPh>
    <rPh sb="2" eb="3">
      <t>モウ</t>
    </rPh>
    <rPh sb="4" eb="5">
      <t>ヒン</t>
    </rPh>
    <rPh sb="6" eb="7">
      <t>ヒ</t>
    </rPh>
    <phoneticPr fontId="3"/>
  </si>
  <si>
    <t>本事業に必要な消耗品費（研修に必要な衛生材料などの医療用消耗品や薬品類等の購入にかかる経費も含まれます）</t>
    <rPh sb="0" eb="1">
      <t>ホン</t>
    </rPh>
    <rPh sb="1" eb="3">
      <t>ジギョウ</t>
    </rPh>
    <rPh sb="4" eb="6">
      <t>ヒツヨウ</t>
    </rPh>
    <rPh sb="7" eb="10">
      <t>ショウモウヒン</t>
    </rPh>
    <rPh sb="10" eb="11">
      <t>ヒ</t>
    </rPh>
    <rPh sb="12" eb="14">
      <t>ケンシュウ</t>
    </rPh>
    <rPh sb="15" eb="17">
      <t>ヒツヨウ</t>
    </rPh>
    <rPh sb="18" eb="20">
      <t>エイセイ</t>
    </rPh>
    <rPh sb="20" eb="22">
      <t>ザイリョウ</t>
    </rPh>
    <rPh sb="25" eb="28">
      <t>イリョウヨウ</t>
    </rPh>
    <rPh sb="28" eb="31">
      <t>ショウモウヒン</t>
    </rPh>
    <rPh sb="32" eb="34">
      <t>ヤクヒン</t>
    </rPh>
    <rPh sb="34" eb="35">
      <t>ルイ</t>
    </rPh>
    <rPh sb="35" eb="36">
      <t>トウ</t>
    </rPh>
    <rPh sb="37" eb="39">
      <t>コウニュウ</t>
    </rPh>
    <rPh sb="43" eb="45">
      <t>ケイヒ</t>
    </rPh>
    <rPh sb="46" eb="47">
      <t>フク</t>
    </rPh>
    <phoneticPr fontId="1"/>
  </si>
  <si>
    <t>印　刷　製　本　費</t>
    <rPh sb="0" eb="1">
      <t>シルシ</t>
    </rPh>
    <rPh sb="2" eb="3">
      <t>サツ</t>
    </rPh>
    <rPh sb="4" eb="5">
      <t>セイ</t>
    </rPh>
    <rPh sb="6" eb="7">
      <t>ホン</t>
    </rPh>
    <rPh sb="8" eb="9">
      <t>ヒ</t>
    </rPh>
    <phoneticPr fontId="3"/>
  </si>
  <si>
    <t>本事業に必要な印刷製本費（本事業にかかる会議や院内研修などの資料や教材の印刷を業者に依頼した場合の経費などです）</t>
    <rPh sb="0" eb="1">
      <t>ホン</t>
    </rPh>
    <rPh sb="1" eb="3">
      <t>ジギョウ</t>
    </rPh>
    <rPh sb="4" eb="6">
      <t>ヒツヨウ</t>
    </rPh>
    <rPh sb="7" eb="9">
      <t>インサツ</t>
    </rPh>
    <rPh sb="9" eb="11">
      <t>セイホン</t>
    </rPh>
    <rPh sb="11" eb="12">
      <t>ヒ</t>
    </rPh>
    <rPh sb="13" eb="14">
      <t>ホン</t>
    </rPh>
    <rPh sb="14" eb="16">
      <t>ジギョウ</t>
    </rPh>
    <rPh sb="20" eb="22">
      <t>カイギ</t>
    </rPh>
    <rPh sb="23" eb="25">
      <t>インナイ</t>
    </rPh>
    <rPh sb="25" eb="27">
      <t>ケンシュウ</t>
    </rPh>
    <rPh sb="30" eb="32">
      <t>シリョウ</t>
    </rPh>
    <rPh sb="33" eb="35">
      <t>キョウザイ</t>
    </rPh>
    <rPh sb="36" eb="38">
      <t>インサツ</t>
    </rPh>
    <rPh sb="39" eb="41">
      <t>ギョウシャ</t>
    </rPh>
    <rPh sb="42" eb="44">
      <t>イライ</t>
    </rPh>
    <rPh sb="46" eb="48">
      <t>バアイ</t>
    </rPh>
    <rPh sb="49" eb="51">
      <t>ケイヒ</t>
    </rPh>
    <phoneticPr fontId="1"/>
  </si>
  <si>
    <t>会　　議　　費</t>
    <rPh sb="0" eb="1">
      <t>カイ</t>
    </rPh>
    <rPh sb="3" eb="4">
      <t>ギ</t>
    </rPh>
    <rPh sb="6" eb="7">
      <t>ヒ</t>
    </rPh>
    <phoneticPr fontId="3"/>
  </si>
  <si>
    <t>本事業にかかる会議の開催に必要な経費（外部講師や委員などのお茶・弁当代や速記にかかる経費が考えられますが、病院職員のお茶代などの計上は好ましくありません）</t>
    <rPh sb="0" eb="1">
      <t>ホン</t>
    </rPh>
    <rPh sb="1" eb="3">
      <t>ジギョウ</t>
    </rPh>
    <rPh sb="7" eb="9">
      <t>カイギ</t>
    </rPh>
    <rPh sb="10" eb="12">
      <t>カイサイ</t>
    </rPh>
    <rPh sb="13" eb="15">
      <t>ヒツヨウ</t>
    </rPh>
    <rPh sb="16" eb="18">
      <t>ケイヒ</t>
    </rPh>
    <rPh sb="19" eb="21">
      <t>ガイブ</t>
    </rPh>
    <rPh sb="21" eb="23">
      <t>コウシ</t>
    </rPh>
    <rPh sb="24" eb="26">
      <t>イイン</t>
    </rPh>
    <rPh sb="30" eb="31">
      <t>チャ</t>
    </rPh>
    <rPh sb="32" eb="34">
      <t>ベントウ</t>
    </rPh>
    <rPh sb="34" eb="35">
      <t>ダイ</t>
    </rPh>
    <rPh sb="36" eb="38">
      <t>ソッキ</t>
    </rPh>
    <rPh sb="42" eb="44">
      <t>ケイヒ</t>
    </rPh>
    <rPh sb="45" eb="46">
      <t>カンガ</t>
    </rPh>
    <rPh sb="53" eb="55">
      <t>ビョウイン</t>
    </rPh>
    <rPh sb="55" eb="57">
      <t>ショクイン</t>
    </rPh>
    <rPh sb="59" eb="61">
      <t>チャダイ</t>
    </rPh>
    <rPh sb="64" eb="66">
      <t>ケイジョウ</t>
    </rPh>
    <rPh sb="67" eb="68">
      <t>コノ</t>
    </rPh>
    <phoneticPr fontId="1"/>
  </si>
  <si>
    <t>図　書　購　入　費</t>
    <rPh sb="0" eb="1">
      <t>ズ</t>
    </rPh>
    <rPh sb="2" eb="3">
      <t>ショ</t>
    </rPh>
    <rPh sb="4" eb="5">
      <t>コウ</t>
    </rPh>
    <rPh sb="6" eb="7">
      <t>イ</t>
    </rPh>
    <rPh sb="8" eb="9">
      <t>ヒ</t>
    </rPh>
    <phoneticPr fontId="3"/>
  </si>
  <si>
    <t>本事業に必要な図書購入費（本事業で使用する書籍やDVD教材の購入にかかる経費などです）</t>
    <rPh sb="0" eb="1">
      <t>ホン</t>
    </rPh>
    <rPh sb="1" eb="3">
      <t>ジギョウ</t>
    </rPh>
    <rPh sb="4" eb="6">
      <t>ヒツヨウ</t>
    </rPh>
    <rPh sb="7" eb="9">
      <t>トショ</t>
    </rPh>
    <rPh sb="9" eb="12">
      <t>コウニュウヒ</t>
    </rPh>
    <rPh sb="13" eb="14">
      <t>ホン</t>
    </rPh>
    <rPh sb="14" eb="16">
      <t>ジギョウ</t>
    </rPh>
    <rPh sb="17" eb="19">
      <t>シヨウ</t>
    </rPh>
    <rPh sb="21" eb="23">
      <t>ショセキ</t>
    </rPh>
    <rPh sb="27" eb="29">
      <t>キョウザイ</t>
    </rPh>
    <rPh sb="30" eb="32">
      <t>コウニュウ</t>
    </rPh>
    <rPh sb="36" eb="38">
      <t>ケイヒ</t>
    </rPh>
    <phoneticPr fontId="1"/>
  </si>
  <si>
    <t>役　　務　　費</t>
    <rPh sb="0" eb="1">
      <t>エキ</t>
    </rPh>
    <rPh sb="3" eb="4">
      <t>ツトム</t>
    </rPh>
    <rPh sb="6" eb="7">
      <t>ヒ</t>
    </rPh>
    <phoneticPr fontId="3"/>
  </si>
  <si>
    <t>通　信　運　搬　費</t>
    <rPh sb="0" eb="1">
      <t>ツウ</t>
    </rPh>
    <rPh sb="2" eb="3">
      <t>シン</t>
    </rPh>
    <rPh sb="4" eb="5">
      <t>ウン</t>
    </rPh>
    <rPh sb="6" eb="7">
      <t>ハン</t>
    </rPh>
    <rPh sb="8" eb="9">
      <t>ヒ</t>
    </rPh>
    <phoneticPr fontId="3"/>
  </si>
  <si>
    <t>本事業に必要な郵便料、宅急便料金（例えば、郵便料として切手、葉書、小包、速達、書留等の料金が考えられます）</t>
    <rPh sb="0" eb="1">
      <t>ホン</t>
    </rPh>
    <rPh sb="1" eb="3">
      <t>ジギョウ</t>
    </rPh>
    <rPh sb="4" eb="6">
      <t>ヒツヨウ</t>
    </rPh>
    <rPh sb="7" eb="9">
      <t>ユウビン</t>
    </rPh>
    <rPh sb="9" eb="10">
      <t>リョウ</t>
    </rPh>
    <rPh sb="11" eb="14">
      <t>タッキュウビン</t>
    </rPh>
    <rPh sb="14" eb="16">
      <t>リョウキン</t>
    </rPh>
    <rPh sb="17" eb="18">
      <t>タト</t>
    </rPh>
    <rPh sb="21" eb="24">
      <t>ユウビンリョウ</t>
    </rPh>
    <rPh sb="27" eb="29">
      <t>キッテ</t>
    </rPh>
    <rPh sb="30" eb="32">
      <t>ハガキ</t>
    </rPh>
    <rPh sb="33" eb="35">
      <t>コズツミ</t>
    </rPh>
    <rPh sb="36" eb="38">
      <t>ソクタツ</t>
    </rPh>
    <rPh sb="39" eb="41">
      <t>カキトメ</t>
    </rPh>
    <rPh sb="41" eb="42">
      <t>トウ</t>
    </rPh>
    <rPh sb="43" eb="45">
      <t>リョウキン</t>
    </rPh>
    <rPh sb="46" eb="47">
      <t>カンガ</t>
    </rPh>
    <phoneticPr fontId="1"/>
  </si>
  <si>
    <t>雑　　役　　務　　費</t>
    <rPh sb="0" eb="1">
      <t>ザツ</t>
    </rPh>
    <rPh sb="3" eb="4">
      <t>エキ</t>
    </rPh>
    <rPh sb="6" eb="7">
      <t>ツトム</t>
    </rPh>
    <rPh sb="9" eb="10">
      <t>ヒ</t>
    </rPh>
    <phoneticPr fontId="3"/>
  </si>
  <si>
    <t>本事業にかかるその他役務費（例えば新人看護職員が外部の研修に参加した場合の受講料などが想定されます）</t>
    <rPh sb="0" eb="1">
      <t>ホン</t>
    </rPh>
    <rPh sb="1" eb="3">
      <t>ジギョウ</t>
    </rPh>
    <rPh sb="9" eb="10">
      <t>タ</t>
    </rPh>
    <rPh sb="10" eb="12">
      <t>エキム</t>
    </rPh>
    <rPh sb="12" eb="13">
      <t>ヒ</t>
    </rPh>
    <rPh sb="14" eb="15">
      <t>タト</t>
    </rPh>
    <rPh sb="17" eb="19">
      <t>シンジン</t>
    </rPh>
    <rPh sb="19" eb="21">
      <t>カンゴ</t>
    </rPh>
    <rPh sb="21" eb="23">
      <t>ショクイン</t>
    </rPh>
    <rPh sb="24" eb="26">
      <t>ガイブ</t>
    </rPh>
    <rPh sb="27" eb="29">
      <t>ケンシュウ</t>
    </rPh>
    <rPh sb="30" eb="32">
      <t>サンカ</t>
    </rPh>
    <rPh sb="34" eb="36">
      <t>バアイ</t>
    </rPh>
    <rPh sb="37" eb="40">
      <t>ジュコウリョウ</t>
    </rPh>
    <rPh sb="43" eb="45">
      <t>ソウテイ</t>
    </rPh>
    <phoneticPr fontId="1"/>
  </si>
  <si>
    <t>本事業にかかる研修に用いる器材等のリース料や外部の会議室を使用する場合などの賃借にかかる経費</t>
    <rPh sb="0" eb="1">
      <t>ホン</t>
    </rPh>
    <rPh sb="1" eb="3">
      <t>ジギョウ</t>
    </rPh>
    <rPh sb="7" eb="9">
      <t>ケンシュウ</t>
    </rPh>
    <rPh sb="10" eb="11">
      <t>モチ</t>
    </rPh>
    <rPh sb="13" eb="15">
      <t>キザイ</t>
    </rPh>
    <rPh sb="15" eb="16">
      <t>トウ</t>
    </rPh>
    <rPh sb="20" eb="21">
      <t>リョウ</t>
    </rPh>
    <rPh sb="22" eb="24">
      <t>ガイブ</t>
    </rPh>
    <rPh sb="25" eb="28">
      <t>カイギシツ</t>
    </rPh>
    <rPh sb="29" eb="31">
      <t>シヨウ</t>
    </rPh>
    <rPh sb="33" eb="35">
      <t>バアイ</t>
    </rPh>
    <rPh sb="38" eb="40">
      <t>チンシャク</t>
    </rPh>
    <rPh sb="44" eb="46">
      <t>ケイヒ</t>
    </rPh>
    <phoneticPr fontId="1"/>
  </si>
  <si>
    <r>
      <t>本事業で使用する器具機械その他備品等のうち、比較的長期の使用に耐えうる物品の購入にかかる経費</t>
    </r>
    <r>
      <rPr>
        <sz val="10"/>
        <rFont val="HGPｺﾞｼｯｸE"/>
        <family val="3"/>
        <charset val="128"/>
      </rPr>
      <t>（例えばシミュレータやモデル人形の購入費などが考えられます）</t>
    </r>
    <rPh sb="0" eb="1">
      <t>ホン</t>
    </rPh>
    <rPh sb="1" eb="3">
      <t>ジギョウ</t>
    </rPh>
    <rPh sb="4" eb="6">
      <t>シヨウ</t>
    </rPh>
    <rPh sb="8" eb="10">
      <t>キグ</t>
    </rPh>
    <rPh sb="10" eb="12">
      <t>キカイ</t>
    </rPh>
    <rPh sb="14" eb="15">
      <t>ホカ</t>
    </rPh>
    <rPh sb="15" eb="17">
      <t>ビヒン</t>
    </rPh>
    <rPh sb="17" eb="18">
      <t>トウ</t>
    </rPh>
    <rPh sb="22" eb="25">
      <t>ヒカクテキ</t>
    </rPh>
    <rPh sb="25" eb="27">
      <t>チョウキ</t>
    </rPh>
    <rPh sb="28" eb="30">
      <t>シヨウ</t>
    </rPh>
    <rPh sb="31" eb="32">
      <t>タ</t>
    </rPh>
    <rPh sb="35" eb="36">
      <t>モノ</t>
    </rPh>
    <rPh sb="38" eb="40">
      <t>コウニュウ</t>
    </rPh>
    <rPh sb="44" eb="46">
      <t>ケイヒ</t>
    </rPh>
    <rPh sb="47" eb="48">
      <t>タト</t>
    </rPh>
    <rPh sb="60" eb="62">
      <t>ニンギョウ</t>
    </rPh>
    <rPh sb="63" eb="66">
      <t>コウニュウヒ</t>
    </rPh>
    <rPh sb="69" eb="70">
      <t>カンガ</t>
    </rPh>
    <phoneticPr fontId="1"/>
  </si>
  <si>
    <t>（注２）自施設の新人研修にかかる教育担当者経費と医療機関受入研修事業にかかる教育担当者を切り分けることが難しい場合、全ての教育担当者経費を一括計上可能です。</t>
    <rPh sb="1" eb="2">
      <t>チュウ</t>
    </rPh>
    <rPh sb="4" eb="5">
      <t>ジ</t>
    </rPh>
    <rPh sb="5" eb="7">
      <t>シセツ</t>
    </rPh>
    <rPh sb="8" eb="10">
      <t>シンジン</t>
    </rPh>
    <rPh sb="10" eb="12">
      <t>ケンシュウ</t>
    </rPh>
    <rPh sb="16" eb="18">
      <t>キョウイク</t>
    </rPh>
    <rPh sb="18" eb="21">
      <t>タントウシャ</t>
    </rPh>
    <rPh sb="21" eb="23">
      <t>ケイヒ</t>
    </rPh>
    <rPh sb="24" eb="26">
      <t>イリョウ</t>
    </rPh>
    <rPh sb="26" eb="28">
      <t>キカン</t>
    </rPh>
    <rPh sb="28" eb="30">
      <t>ウケイレ</t>
    </rPh>
    <rPh sb="30" eb="32">
      <t>ケンシュウ</t>
    </rPh>
    <rPh sb="32" eb="34">
      <t>ジギョウ</t>
    </rPh>
    <rPh sb="38" eb="40">
      <t>キョウイク</t>
    </rPh>
    <rPh sb="40" eb="43">
      <t>タントウシャ</t>
    </rPh>
    <rPh sb="44" eb="45">
      <t>キ</t>
    </rPh>
    <rPh sb="46" eb="47">
      <t>ワ</t>
    </rPh>
    <rPh sb="52" eb="53">
      <t>ムズカ</t>
    </rPh>
    <rPh sb="55" eb="57">
      <t>バアイ</t>
    </rPh>
    <rPh sb="58" eb="59">
      <t>スベ</t>
    </rPh>
    <rPh sb="61" eb="63">
      <t>キョウイク</t>
    </rPh>
    <rPh sb="63" eb="66">
      <t>タントウシャ</t>
    </rPh>
    <rPh sb="66" eb="68">
      <t>ケイヒ</t>
    </rPh>
    <rPh sb="69" eb="71">
      <t>イッカツ</t>
    </rPh>
    <rPh sb="71" eb="73">
      <t>ケイジョウ</t>
    </rPh>
    <rPh sb="73" eb="75">
      <t>カノウ</t>
    </rPh>
    <phoneticPr fontId="1"/>
  </si>
  <si>
    <t>謝　　　　　　　　　　金</t>
    <rPh sb="0" eb="1">
      <t>ジャ</t>
    </rPh>
    <rPh sb="11" eb="12">
      <t>キン</t>
    </rPh>
    <phoneticPr fontId="3"/>
  </si>
  <si>
    <t>手　　　　　　　　　　当</t>
    <rPh sb="0" eb="1">
      <t>テ</t>
    </rPh>
    <rPh sb="11" eb="12">
      <t>トウ</t>
    </rPh>
    <phoneticPr fontId="3"/>
  </si>
  <si>
    <t>備       考</t>
    <rPh sb="0" eb="1">
      <t>ソナエ</t>
    </rPh>
    <rPh sb="8" eb="9">
      <t>コウ</t>
    </rPh>
    <phoneticPr fontId="1"/>
  </si>
  <si>
    <t>教　育　担　当　者　経　費</t>
    <rPh sb="0" eb="1">
      <t>キョウ</t>
    </rPh>
    <rPh sb="2" eb="3">
      <t>イク</t>
    </rPh>
    <rPh sb="4" eb="5">
      <t>ユタカ</t>
    </rPh>
    <rPh sb="6" eb="7">
      <t>トウ</t>
    </rPh>
    <rPh sb="8" eb="9">
      <t>モノ</t>
    </rPh>
    <rPh sb="10" eb="11">
      <t>キョウ</t>
    </rPh>
    <rPh sb="12" eb="13">
      <t>ヒ</t>
    </rPh>
    <phoneticPr fontId="3"/>
  </si>
  <si>
    <t>謝　　　　　　　　　金</t>
    <rPh sb="0" eb="1">
      <t>ジャ</t>
    </rPh>
    <rPh sb="10" eb="11">
      <t>キン</t>
    </rPh>
    <phoneticPr fontId="3"/>
  </si>
  <si>
    <t>人　　　　　件　　　　費</t>
    <rPh sb="0" eb="1">
      <t>ヒト</t>
    </rPh>
    <rPh sb="6" eb="7">
      <t>ケン</t>
    </rPh>
    <rPh sb="11" eb="12">
      <t>ヒ</t>
    </rPh>
    <phoneticPr fontId="3"/>
  </si>
  <si>
    <t>手　　　　　　　　　当</t>
    <rPh sb="0" eb="1">
      <t>テ</t>
    </rPh>
    <rPh sb="10" eb="11">
      <t>トウ</t>
    </rPh>
    <phoneticPr fontId="3"/>
  </si>
  <si>
    <t>本事業に必要な図書購入費（本事業で使用する書籍やDVD教材の購入にかかる経費などです。）</t>
    <rPh sb="0" eb="1">
      <t>ホン</t>
    </rPh>
    <rPh sb="1" eb="3">
      <t>ジギョウ</t>
    </rPh>
    <rPh sb="4" eb="6">
      <t>ヒツヨウ</t>
    </rPh>
    <rPh sb="7" eb="9">
      <t>トショ</t>
    </rPh>
    <rPh sb="9" eb="12">
      <t>コウニュウヒ</t>
    </rPh>
    <rPh sb="13" eb="14">
      <t>ホン</t>
    </rPh>
    <rPh sb="14" eb="16">
      <t>ジギョウ</t>
    </rPh>
    <rPh sb="17" eb="19">
      <t>シヨウ</t>
    </rPh>
    <rPh sb="21" eb="23">
      <t>ショセキ</t>
    </rPh>
    <rPh sb="27" eb="29">
      <t>キョウザイ</t>
    </rPh>
    <rPh sb="30" eb="32">
      <t>コウニュウ</t>
    </rPh>
    <rPh sb="36" eb="38">
      <t>ケイヒ</t>
    </rPh>
    <phoneticPr fontId="1"/>
  </si>
  <si>
    <t>本事業にかかるその他役務費</t>
    <rPh sb="0" eb="1">
      <t>ホン</t>
    </rPh>
    <rPh sb="1" eb="3">
      <t>ジギョウ</t>
    </rPh>
    <rPh sb="9" eb="10">
      <t>タ</t>
    </rPh>
    <rPh sb="10" eb="12">
      <t>エキム</t>
    </rPh>
    <rPh sb="12" eb="13">
      <t>ヒ</t>
    </rPh>
    <phoneticPr fontId="1"/>
  </si>
  <si>
    <t>備  品  購  入  費</t>
    <rPh sb="0" eb="1">
      <t>トモ</t>
    </rPh>
    <rPh sb="3" eb="4">
      <t>ヒン</t>
    </rPh>
    <rPh sb="6" eb="7">
      <t>コウ</t>
    </rPh>
    <rPh sb="9" eb="10">
      <t>イ</t>
    </rPh>
    <rPh sb="12" eb="13">
      <t>ヒ</t>
    </rPh>
    <phoneticPr fontId="3"/>
  </si>
  <si>
    <r>
      <t>本事業で使用する器具機械その他備品等のうち、比較的長期の使用に耐えうる物品の購入にかかる経費</t>
    </r>
    <r>
      <rPr>
        <sz val="10"/>
        <rFont val="HGPｺﾞｼｯｸE"/>
        <family val="3"/>
        <charset val="128"/>
      </rPr>
      <t>（例えばシミュレータやモデル人形の購入費などが考えられます）</t>
    </r>
    <rPh sb="0" eb="1">
      <t>ホン</t>
    </rPh>
    <rPh sb="1" eb="3">
      <t>ジギョウ</t>
    </rPh>
    <rPh sb="4" eb="6">
      <t>シヨウ</t>
    </rPh>
    <rPh sb="8" eb="10">
      <t>キグ</t>
    </rPh>
    <rPh sb="10" eb="12">
      <t>キカイ</t>
    </rPh>
    <rPh sb="14" eb="15">
      <t>ホカ</t>
    </rPh>
    <rPh sb="15" eb="17">
      <t>ビヒン</t>
    </rPh>
    <rPh sb="17" eb="18">
      <t>トウ</t>
    </rPh>
    <rPh sb="22" eb="25">
      <t>ヒカクテキ</t>
    </rPh>
    <rPh sb="25" eb="27">
      <t>チョウキ</t>
    </rPh>
    <rPh sb="28" eb="30">
      <t>シヨウ</t>
    </rPh>
    <rPh sb="31" eb="32">
      <t>タ</t>
    </rPh>
    <rPh sb="35" eb="36">
      <t>モノ</t>
    </rPh>
    <rPh sb="38" eb="40">
      <t>コウニュウ</t>
    </rPh>
    <rPh sb="44" eb="46">
      <t>ケイヒ</t>
    </rPh>
    <phoneticPr fontId="1"/>
  </si>
  <si>
    <r>
      <rPr>
        <sz val="12"/>
        <rFont val="HGPｺﾞｼｯｸE"/>
        <family val="3"/>
        <charset val="128"/>
      </rPr>
      <t>教育担当者が新人看護職員研修事業の業務（注１）にかかる謝金・人件費または手当（注２）</t>
    </r>
    <r>
      <rPr>
        <sz val="16"/>
        <rFont val="HGPｺﾞｼｯｸE"/>
        <family val="3"/>
        <charset val="128"/>
      </rPr>
      <t xml:space="preserve">
</t>
    </r>
    <r>
      <rPr>
        <sz val="8"/>
        <rFont val="HGPｺﾞｼｯｸE"/>
        <family val="3"/>
        <charset val="128"/>
      </rPr>
      <t xml:space="preserve">＊専任である場合は全ての人件費が計上可能です
＊兼任の場合は本事業に従事する分を従事割合・業務時間等により按分するなどの方法により計上が可能ですが、その他の業務にかかる人件費との棲み分けを病院等において監査等で説明ができるように整理しておく必要があります
</t>
    </r>
    <r>
      <rPr>
        <sz val="8"/>
        <color indexed="8"/>
        <rFont val="HGPｺﾞｼｯｸE"/>
        <family val="3"/>
        <charset val="128"/>
      </rPr>
      <t>＊謝金とは教育担当者の本事業の業務にかかる対価が謝金として支給される場合を想定しています
＊手当とは教育担当者の本事業の業務にかかる対価が時間外手当やその他特別手当などにより支給される場合を想定しています</t>
    </r>
    <rPh sb="0" eb="2">
      <t>キョウイク</t>
    </rPh>
    <rPh sb="2" eb="5">
      <t>タントウシャ</t>
    </rPh>
    <rPh sb="6" eb="8">
      <t>シンジン</t>
    </rPh>
    <rPh sb="8" eb="10">
      <t>カンゴ</t>
    </rPh>
    <rPh sb="10" eb="12">
      <t>ショクイン</t>
    </rPh>
    <rPh sb="12" eb="14">
      <t>ケンシュウ</t>
    </rPh>
    <rPh sb="14" eb="16">
      <t>ジギョウ</t>
    </rPh>
    <rPh sb="17" eb="19">
      <t>ギョウム</t>
    </rPh>
    <rPh sb="20" eb="21">
      <t>チュウ</t>
    </rPh>
    <rPh sb="27" eb="29">
      <t>シャキン</t>
    </rPh>
    <rPh sb="30" eb="33">
      <t>ジンケンヒ</t>
    </rPh>
    <rPh sb="36" eb="38">
      <t>テアテ</t>
    </rPh>
    <rPh sb="39" eb="40">
      <t>チュウ</t>
    </rPh>
    <rPh sb="44" eb="46">
      <t>センニン</t>
    </rPh>
    <rPh sb="49" eb="51">
      <t>バアイ</t>
    </rPh>
    <rPh sb="52" eb="53">
      <t>スベ</t>
    </rPh>
    <rPh sb="55" eb="58">
      <t>ジンケンヒ</t>
    </rPh>
    <rPh sb="59" eb="61">
      <t>ケイジョウ</t>
    </rPh>
    <rPh sb="61" eb="63">
      <t>カノウ</t>
    </rPh>
    <rPh sb="67" eb="69">
      <t>ケンニン</t>
    </rPh>
    <rPh sb="70" eb="72">
      <t>バアイ</t>
    </rPh>
    <rPh sb="73" eb="74">
      <t>ホン</t>
    </rPh>
    <rPh sb="74" eb="76">
      <t>ジギョウ</t>
    </rPh>
    <rPh sb="77" eb="79">
      <t>ジュウジ</t>
    </rPh>
    <rPh sb="81" eb="82">
      <t>ブン</t>
    </rPh>
    <rPh sb="83" eb="85">
      <t>ジュウジ</t>
    </rPh>
    <rPh sb="85" eb="87">
      <t>ワリアイ</t>
    </rPh>
    <rPh sb="88" eb="90">
      <t>ギョウム</t>
    </rPh>
    <rPh sb="90" eb="92">
      <t>ジカン</t>
    </rPh>
    <rPh sb="92" eb="93">
      <t>トウ</t>
    </rPh>
    <rPh sb="96" eb="98">
      <t>アンブン</t>
    </rPh>
    <rPh sb="103" eb="105">
      <t>ホウホウ</t>
    </rPh>
    <rPh sb="108" eb="110">
      <t>ケイジョウ</t>
    </rPh>
    <rPh sb="111" eb="113">
      <t>カノウ</t>
    </rPh>
    <rPh sb="119" eb="120">
      <t>タ</t>
    </rPh>
    <rPh sb="121" eb="123">
      <t>ギョウム</t>
    </rPh>
    <rPh sb="127" eb="130">
      <t>ジンケンヒ</t>
    </rPh>
    <rPh sb="132" eb="133">
      <t>ス</t>
    </rPh>
    <rPh sb="134" eb="135">
      <t>ワ</t>
    </rPh>
    <rPh sb="137" eb="139">
      <t>ビョウイン</t>
    </rPh>
    <rPh sb="139" eb="140">
      <t>トウ</t>
    </rPh>
    <rPh sb="144" eb="146">
      <t>カンサ</t>
    </rPh>
    <rPh sb="146" eb="147">
      <t>トウ</t>
    </rPh>
    <rPh sb="148" eb="150">
      <t>セツメイ</t>
    </rPh>
    <rPh sb="157" eb="159">
      <t>セイリ</t>
    </rPh>
    <rPh sb="163" eb="165">
      <t>ヒツヨウ</t>
    </rPh>
    <rPh sb="172" eb="174">
      <t>シャキン</t>
    </rPh>
    <rPh sb="176" eb="178">
      <t>キョウイク</t>
    </rPh>
    <rPh sb="178" eb="181">
      <t>タントウシャ</t>
    </rPh>
    <rPh sb="182" eb="183">
      <t>ホン</t>
    </rPh>
    <rPh sb="183" eb="185">
      <t>ジギョウ</t>
    </rPh>
    <rPh sb="186" eb="188">
      <t>ギョウム</t>
    </rPh>
    <rPh sb="192" eb="194">
      <t>タイカ</t>
    </rPh>
    <rPh sb="195" eb="197">
      <t>シャキン</t>
    </rPh>
    <rPh sb="200" eb="202">
      <t>シキュウ</t>
    </rPh>
    <rPh sb="205" eb="207">
      <t>バアイ</t>
    </rPh>
    <rPh sb="208" eb="210">
      <t>ソウテイ</t>
    </rPh>
    <rPh sb="217" eb="219">
      <t>テアテ</t>
    </rPh>
    <rPh sb="221" eb="223">
      <t>キョウイク</t>
    </rPh>
    <rPh sb="223" eb="226">
      <t>タントウシャ</t>
    </rPh>
    <rPh sb="227" eb="228">
      <t>ホン</t>
    </rPh>
    <rPh sb="228" eb="230">
      <t>ジギョウ</t>
    </rPh>
    <rPh sb="231" eb="233">
      <t>ギョウム</t>
    </rPh>
    <rPh sb="237" eb="239">
      <t>タイカ</t>
    </rPh>
    <rPh sb="240" eb="243">
      <t>ジカンガイ</t>
    </rPh>
    <rPh sb="243" eb="245">
      <t>テアテ</t>
    </rPh>
    <rPh sb="248" eb="249">
      <t>タ</t>
    </rPh>
    <rPh sb="249" eb="251">
      <t>トクベツ</t>
    </rPh>
    <rPh sb="251" eb="253">
      <t>テアテ</t>
    </rPh>
    <rPh sb="258" eb="260">
      <t>シキュウ</t>
    </rPh>
    <rPh sb="263" eb="265">
      <t>バアイ</t>
    </rPh>
    <rPh sb="266" eb="268">
      <t>ソウテイ</t>
    </rPh>
    <phoneticPr fontId="1"/>
  </si>
  <si>
    <t>（備  品  購  入  費）</t>
    <rPh sb="1" eb="2">
      <t>ソナエ</t>
    </rPh>
    <rPh sb="4" eb="5">
      <t>ヒン</t>
    </rPh>
    <rPh sb="7" eb="8">
      <t>コウ</t>
    </rPh>
    <rPh sb="10" eb="11">
      <t>イ</t>
    </rPh>
    <rPh sb="13" eb="14">
      <t>ヒ</t>
    </rPh>
    <phoneticPr fontId="3"/>
  </si>
  <si>
    <t>新人保健師数</t>
    <rPh sb="0" eb="2">
      <t>シンジン</t>
    </rPh>
    <rPh sb="2" eb="5">
      <t>ホケンシ</t>
    </rPh>
    <rPh sb="5" eb="6">
      <t>スウ</t>
    </rPh>
    <phoneticPr fontId="1"/>
  </si>
  <si>
    <t>うち
再掲分</t>
    <rPh sb="3" eb="5">
      <t>サイケイ</t>
    </rPh>
    <rPh sb="5" eb="6">
      <t>ブン</t>
    </rPh>
    <phoneticPr fontId="1"/>
  </si>
  <si>
    <t>新人助産師数</t>
    <rPh sb="0" eb="2">
      <t>シンジン</t>
    </rPh>
    <rPh sb="2" eb="5">
      <t>ジョサンシ</t>
    </rPh>
    <rPh sb="5" eb="6">
      <t>スウ</t>
    </rPh>
    <phoneticPr fontId="1"/>
  </si>
  <si>
    <t>％</t>
    <phoneticPr fontId="1"/>
  </si>
  <si>
    <t>看　護
職　員
離職率</t>
    <rPh sb="0" eb="1">
      <t>ミ</t>
    </rPh>
    <rPh sb="2" eb="3">
      <t>マモル</t>
    </rPh>
    <rPh sb="4" eb="5">
      <t>ショク</t>
    </rPh>
    <rPh sb="6" eb="7">
      <t>イン</t>
    </rPh>
    <rPh sb="8" eb="11">
      <t>リショクリツ</t>
    </rPh>
    <phoneticPr fontId="1"/>
  </si>
  <si>
    <t>新　人
保健師離職率</t>
    <rPh sb="0" eb="1">
      <t>シン</t>
    </rPh>
    <rPh sb="2" eb="3">
      <t>ヒト</t>
    </rPh>
    <rPh sb="4" eb="7">
      <t>ホケンシ</t>
    </rPh>
    <rPh sb="7" eb="10">
      <t>リショクリツ</t>
    </rPh>
    <phoneticPr fontId="1"/>
  </si>
  <si>
    <t>新人看護職員離職率</t>
    <rPh sb="0" eb="2">
      <t>シンジン</t>
    </rPh>
    <rPh sb="2" eb="4">
      <t>カンゴ</t>
    </rPh>
    <rPh sb="4" eb="6">
      <t>ショクイン</t>
    </rPh>
    <rPh sb="6" eb="9">
      <t>リショクリツ</t>
    </rPh>
    <phoneticPr fontId="1"/>
  </si>
  <si>
    <t>新　人
助産師離職率</t>
    <rPh sb="0" eb="1">
      <t>シン</t>
    </rPh>
    <rPh sb="2" eb="3">
      <t>ヒト</t>
    </rPh>
    <rPh sb="4" eb="7">
      <t>ジョサンシ</t>
    </rPh>
    <rPh sb="7" eb="10">
      <t>リショクリツ</t>
    </rPh>
    <phoneticPr fontId="1"/>
  </si>
  <si>
    <t>新人看護職員研修</t>
    <rPh sb="0" eb="2">
      <t>シンジン</t>
    </rPh>
    <rPh sb="2" eb="4">
      <t>カンゴ</t>
    </rPh>
    <rPh sb="4" eb="6">
      <t>ショクイン</t>
    </rPh>
    <rPh sb="6" eb="8">
      <t>ケンシュウ</t>
    </rPh>
    <phoneticPr fontId="3"/>
  </si>
  <si>
    <t>新人
保健師研修</t>
    <rPh sb="0" eb="2">
      <t>シンジン</t>
    </rPh>
    <rPh sb="3" eb="6">
      <t>ホケンシ</t>
    </rPh>
    <rPh sb="6" eb="8">
      <t>ケンシュウ</t>
    </rPh>
    <phoneticPr fontId="1"/>
  </si>
  <si>
    <t>新人
助産師研修</t>
    <rPh sb="0" eb="2">
      <t>シンジン</t>
    </rPh>
    <rPh sb="3" eb="6">
      <t>ジョサンシ</t>
    </rPh>
    <rPh sb="6" eb="8">
      <t>ケンシュウ</t>
    </rPh>
    <phoneticPr fontId="1"/>
  </si>
  <si>
    <t>前年度事業への申請の有無</t>
    <rPh sb="0" eb="1">
      <t>ゼン</t>
    </rPh>
    <rPh sb="1" eb="3">
      <t>ネンド</t>
    </rPh>
    <rPh sb="3" eb="5">
      <t>ジギョウ</t>
    </rPh>
    <rPh sb="7" eb="9">
      <t>シンセイ</t>
    </rPh>
    <rPh sb="10" eb="12">
      <t>ウム</t>
    </rPh>
    <phoneticPr fontId="1"/>
  </si>
  <si>
    <t>ガイドラインに基づく新人看護職員研修開始年度</t>
    <phoneticPr fontId="1"/>
  </si>
  <si>
    <t>　　　７　Ｆ欄には、Ｃ欄、Ｄ欄、Ｅ欄の金額を比較して最も少ない額を記入すること。</t>
    <rPh sb="11" eb="12">
      <t>ラン</t>
    </rPh>
    <rPh sb="26" eb="27">
      <t>モット</t>
    </rPh>
    <phoneticPr fontId="3"/>
  </si>
  <si>
    <t>Ｇ</t>
    <phoneticPr fontId="3"/>
  </si>
  <si>
    <t>　　　５　「医療機関受入研修事業」の「総時間数」欄は、例えば、１回５時間の研修に３人の新人職員を受け入れて実施した場合は５×３＝15（時間）のように考え、年間の総時間数を記載すること。</t>
    <rPh sb="6" eb="8">
      <t>イリョウ</t>
    </rPh>
    <rPh sb="8" eb="10">
      <t>キカン</t>
    </rPh>
    <rPh sb="10" eb="12">
      <t>ウケイレ</t>
    </rPh>
    <rPh sb="12" eb="14">
      <t>ケンシュウ</t>
    </rPh>
    <rPh sb="14" eb="16">
      <t>ジギョウ</t>
    </rPh>
    <rPh sb="19" eb="20">
      <t>ソウ</t>
    </rPh>
    <rPh sb="20" eb="23">
      <t>ジカンスウ</t>
    </rPh>
    <rPh sb="24" eb="25">
      <t>ラン</t>
    </rPh>
    <rPh sb="27" eb="28">
      <t>タト</t>
    </rPh>
    <rPh sb="32" eb="33">
      <t>カイ</t>
    </rPh>
    <rPh sb="34" eb="36">
      <t>ジカン</t>
    </rPh>
    <rPh sb="37" eb="39">
      <t>ケンシュウ</t>
    </rPh>
    <rPh sb="41" eb="42">
      <t>ニン</t>
    </rPh>
    <rPh sb="43" eb="45">
      <t>シンジン</t>
    </rPh>
    <rPh sb="45" eb="47">
      <t>ショクイン</t>
    </rPh>
    <rPh sb="48" eb="49">
      <t>ウ</t>
    </rPh>
    <rPh sb="50" eb="51">
      <t>イ</t>
    </rPh>
    <rPh sb="53" eb="55">
      <t>ジッシ</t>
    </rPh>
    <rPh sb="57" eb="59">
      <t>バアイ</t>
    </rPh>
    <rPh sb="67" eb="69">
      <t>ジカン</t>
    </rPh>
    <rPh sb="74" eb="75">
      <t>カンガ</t>
    </rPh>
    <rPh sb="77" eb="79">
      <t>ネンカン</t>
    </rPh>
    <rPh sb="80" eb="81">
      <t>ソウ</t>
    </rPh>
    <rPh sb="81" eb="84">
      <t>ジカンスウ</t>
    </rPh>
    <rPh sb="85" eb="87">
      <t>キサイ</t>
    </rPh>
    <phoneticPr fontId="3"/>
  </si>
  <si>
    <t>時間数</t>
    <phoneticPr fontId="1"/>
  </si>
  <si>
    <t>講義</t>
    <rPh sb="0" eb="2">
      <t>コウギ</t>
    </rPh>
    <phoneticPr fontId="1"/>
  </si>
  <si>
    <t>演習</t>
    <rPh sb="0" eb="2">
      <t>エンシュウ</t>
    </rPh>
    <phoneticPr fontId="1"/>
  </si>
  <si>
    <t>（歳入）</t>
    <rPh sb="1" eb="3">
      <t>サイニュウ</t>
    </rPh>
    <phoneticPr fontId="1"/>
  </si>
  <si>
    <t>科目</t>
    <rPh sb="0" eb="2">
      <t>カモク</t>
    </rPh>
    <phoneticPr fontId="1"/>
  </si>
  <si>
    <t>金額</t>
    <rPh sb="0" eb="2">
      <t>キンガク</t>
    </rPh>
    <phoneticPr fontId="1"/>
  </si>
  <si>
    <t>備考</t>
    <rPh sb="0" eb="2">
      <t>ビコウ</t>
    </rPh>
    <phoneticPr fontId="1"/>
  </si>
  <si>
    <t>県補助金</t>
    <rPh sb="0" eb="1">
      <t>ケン</t>
    </rPh>
    <rPh sb="1" eb="4">
      <t>ホジョキン</t>
    </rPh>
    <phoneticPr fontId="1"/>
  </si>
  <si>
    <t>寄付金その他の収入金</t>
    <rPh sb="0" eb="3">
      <t>キフキン</t>
    </rPh>
    <rPh sb="5" eb="6">
      <t>タ</t>
    </rPh>
    <rPh sb="7" eb="10">
      <t>シュウニュウキン</t>
    </rPh>
    <phoneticPr fontId="1"/>
  </si>
  <si>
    <t>自己負担金</t>
    <rPh sb="0" eb="2">
      <t>ジコ</t>
    </rPh>
    <rPh sb="2" eb="4">
      <t>フタン</t>
    </rPh>
    <rPh sb="4" eb="5">
      <t>キン</t>
    </rPh>
    <phoneticPr fontId="1"/>
  </si>
  <si>
    <t>計</t>
    <rPh sb="0" eb="1">
      <t>ケイ</t>
    </rPh>
    <phoneticPr fontId="1"/>
  </si>
  <si>
    <t>（歳出）</t>
    <rPh sb="1" eb="3">
      <t>サイシュツ</t>
    </rPh>
    <phoneticPr fontId="1"/>
  </si>
  <si>
    <t>事業費</t>
    <rPh sb="0" eb="2">
      <t>ジギョウ</t>
    </rPh>
    <rPh sb="2" eb="3">
      <t>ヒ</t>
    </rPh>
    <phoneticPr fontId="1"/>
  </si>
  <si>
    <t>上記のとおり相違ないことを証明する。</t>
    <rPh sb="0" eb="2">
      <t>ジョウキ</t>
    </rPh>
    <rPh sb="6" eb="8">
      <t>ソウイ</t>
    </rPh>
    <rPh sb="13" eb="15">
      <t>ショウメイ</t>
    </rPh>
    <phoneticPr fontId="1"/>
  </si>
  <si>
    <t>住　　所</t>
    <rPh sb="0" eb="1">
      <t>ジュウ</t>
    </rPh>
    <rPh sb="3" eb="4">
      <t>ショ</t>
    </rPh>
    <phoneticPr fontId="3"/>
  </si>
  <si>
    <t>法 人 名</t>
    <rPh sb="0" eb="1">
      <t>ホウ</t>
    </rPh>
    <rPh sb="2" eb="3">
      <t>ヒト</t>
    </rPh>
    <rPh sb="4" eb="5">
      <t>メイ</t>
    </rPh>
    <phoneticPr fontId="3"/>
  </si>
  <si>
    <t>代表者の役職・氏名</t>
    <rPh sb="0" eb="3">
      <t>ダイヒョウシャ</t>
    </rPh>
    <rPh sb="4" eb="5">
      <t>ヤク</t>
    </rPh>
    <rPh sb="5" eb="6">
      <t>ショク</t>
    </rPh>
    <rPh sb="7" eb="9">
      <t>シメイ</t>
    </rPh>
    <phoneticPr fontId="3"/>
  </si>
  <si>
    <t>研修責任者数</t>
    <rPh sb="0" eb="2">
      <t>ケンシュウ</t>
    </rPh>
    <rPh sb="2" eb="5">
      <t>セキニンシャ</t>
    </rPh>
    <rPh sb="5" eb="6">
      <t>スウ</t>
    </rPh>
    <phoneticPr fontId="3"/>
  </si>
  <si>
    <t>教育担当者数</t>
    <rPh sb="0" eb="2">
      <t>キョウイク</t>
    </rPh>
    <rPh sb="2" eb="5">
      <t>タントウシャ</t>
    </rPh>
    <rPh sb="5" eb="6">
      <t>スウ</t>
    </rPh>
    <phoneticPr fontId="3"/>
  </si>
  <si>
    <t>実地指導者数</t>
    <rPh sb="0" eb="2">
      <t>ジッチ</t>
    </rPh>
    <rPh sb="2" eb="5">
      <t>シドウシャ</t>
    </rPh>
    <rPh sb="5" eb="6">
      <t>スウ</t>
    </rPh>
    <phoneticPr fontId="3"/>
  </si>
  <si>
    <t>保健師離職率
(再掲)</t>
    <rPh sb="0" eb="3">
      <t>ホケンシ</t>
    </rPh>
    <rPh sb="3" eb="6">
      <t>リショクリツ</t>
    </rPh>
    <rPh sb="8" eb="10">
      <t>サイケイ</t>
    </rPh>
    <phoneticPr fontId="1"/>
  </si>
  <si>
    <t>助産師
離職率
(再掲)</t>
    <rPh sb="0" eb="3">
      <t>ジョサンシ</t>
    </rPh>
    <rPh sb="4" eb="7">
      <t>リショクリツ</t>
    </rPh>
    <rPh sb="9" eb="11">
      <t>サイケイ</t>
    </rPh>
    <phoneticPr fontId="1"/>
  </si>
  <si>
    <t>円</t>
  </si>
  <si>
    <t>円</t>
    <phoneticPr fontId="1"/>
  </si>
  <si>
    <t>施設名</t>
    <rPh sb="0" eb="2">
      <t>シセツ</t>
    </rPh>
    <rPh sb="2" eb="3">
      <t>メイ</t>
    </rPh>
    <phoneticPr fontId="1"/>
  </si>
  <si>
    <t>新人
看護
職員
等数</t>
    <rPh sb="0" eb="2">
      <t>シンジン</t>
    </rPh>
    <rPh sb="3" eb="5">
      <t>カンゴ</t>
    </rPh>
    <rPh sb="6" eb="8">
      <t>ショクイン</t>
    </rPh>
    <rPh sb="9" eb="10">
      <t>トウ</t>
    </rPh>
    <rPh sb="10" eb="11">
      <t>スウ</t>
    </rPh>
    <phoneticPr fontId="3"/>
  </si>
  <si>
    <t>設置主体</t>
    <rPh sb="0" eb="2">
      <t>セッチ</t>
    </rPh>
    <phoneticPr fontId="3"/>
  </si>
  <si>
    <t>Ａ</t>
  </si>
  <si>
    <t>Ｄ</t>
  </si>
  <si>
    <t>Ｆ</t>
  </si>
  <si>
    <t>医療機関受入研修事業の分</t>
    <rPh sb="0" eb="2">
      <t>イリョウ</t>
    </rPh>
    <rPh sb="2" eb="4">
      <t>キカン</t>
    </rPh>
    <rPh sb="4" eb="6">
      <t>ウケイレ</t>
    </rPh>
    <rPh sb="6" eb="8">
      <t>ケンシュウ</t>
    </rPh>
    <rPh sb="8" eb="10">
      <t>ジギョウ</t>
    </rPh>
    <rPh sb="11" eb="12">
      <t>ブン</t>
    </rPh>
    <phoneticPr fontId="3"/>
  </si>
  <si>
    <t>寄付金その他の収入額</t>
    <phoneticPr fontId="3"/>
  </si>
  <si>
    <t>新　人　看　護　職　員　研　修　事　業　に　関　す　る　補　助　金　所　要　額　調　書</t>
    <rPh sb="0" eb="1">
      <t>シン</t>
    </rPh>
    <rPh sb="2" eb="3">
      <t>ニン</t>
    </rPh>
    <rPh sb="4" eb="5">
      <t>カン</t>
    </rPh>
    <rPh sb="6" eb="7">
      <t>マモル</t>
    </rPh>
    <rPh sb="8" eb="9">
      <t>ショク</t>
    </rPh>
    <rPh sb="10" eb="11">
      <t>イン</t>
    </rPh>
    <rPh sb="12" eb="13">
      <t>ケン</t>
    </rPh>
    <rPh sb="14" eb="15">
      <t>オサム</t>
    </rPh>
    <rPh sb="16" eb="17">
      <t>コト</t>
    </rPh>
    <rPh sb="18" eb="19">
      <t>ギョウ</t>
    </rPh>
    <rPh sb="22" eb="23">
      <t>カン</t>
    </rPh>
    <rPh sb="28" eb="29">
      <t>ホ</t>
    </rPh>
    <rPh sb="30" eb="31">
      <t>スケ</t>
    </rPh>
    <rPh sb="32" eb="33">
      <t>キン</t>
    </rPh>
    <rPh sb="34" eb="35">
      <t>ショ</t>
    </rPh>
    <rPh sb="36" eb="37">
      <t>ヨウ</t>
    </rPh>
    <rPh sb="38" eb="39">
      <t>ガク</t>
    </rPh>
    <rPh sb="40" eb="41">
      <t>シラベ</t>
    </rPh>
    <rPh sb="42" eb="43">
      <t>ショ</t>
    </rPh>
    <phoneticPr fontId="3"/>
  </si>
  <si>
    <t>別紙１</t>
    <rPh sb="0" eb="2">
      <t>ベッシ</t>
    </rPh>
    <phoneticPr fontId="3"/>
  </si>
  <si>
    <t>総時間数</t>
    <rPh sb="0" eb="1">
      <t>ソウ</t>
    </rPh>
    <rPh sb="1" eb="2">
      <t>ジ</t>
    </rPh>
    <rPh sb="2" eb="4">
      <t>マカズ</t>
    </rPh>
    <phoneticPr fontId="3"/>
  </si>
  <si>
    <t>施設区分</t>
    <rPh sb="0" eb="1">
      <t>シ</t>
    </rPh>
    <rPh sb="1" eb="2">
      <t>セツ</t>
    </rPh>
    <rPh sb="2" eb="3">
      <t>ク</t>
    </rPh>
    <rPh sb="3" eb="4">
      <t>ブン</t>
    </rPh>
    <phoneticPr fontId="1"/>
  </si>
  <si>
    <t>受入予定数</t>
    <rPh sb="0" eb="2">
      <t>ウケイレ</t>
    </rPh>
    <rPh sb="2" eb="5">
      <t>ヨテイスウ</t>
    </rPh>
    <phoneticPr fontId="3"/>
  </si>
  <si>
    <t>差引額
(Ａ－Ｂ)</t>
    <phoneticPr fontId="1"/>
  </si>
  <si>
    <t>Ｃ</t>
    <phoneticPr fontId="1"/>
  </si>
  <si>
    <t>施設名</t>
    <rPh sb="0" eb="2">
      <t>シセツ</t>
    </rPh>
    <rPh sb="2" eb="3">
      <t>メイ</t>
    </rPh>
    <phoneticPr fontId="3"/>
  </si>
  <si>
    <t>施設名</t>
    <rPh sb="0" eb="3">
      <t>シセツメイ</t>
    </rPh>
    <phoneticPr fontId="1"/>
  </si>
  <si>
    <t>２．研修の指導体制の詳細（各看護単位、看護部門）</t>
    <rPh sb="2" eb="4">
      <t>ケンシュウ</t>
    </rPh>
    <rPh sb="5" eb="7">
      <t>シドウ</t>
    </rPh>
    <rPh sb="7" eb="9">
      <t>タイセイ</t>
    </rPh>
    <rPh sb="10" eb="12">
      <t>ショウサイ</t>
    </rPh>
    <rPh sb="13" eb="14">
      <t>カク</t>
    </rPh>
    <rPh sb="14" eb="16">
      <t>カンゴ</t>
    </rPh>
    <rPh sb="16" eb="18">
      <t>タンイ</t>
    </rPh>
    <rPh sb="19" eb="21">
      <t>カンゴ</t>
    </rPh>
    <rPh sb="21" eb="23">
      <t>ブモン</t>
    </rPh>
    <phoneticPr fontId="1"/>
  </si>
  <si>
    <t>３．各看護単位では経験できないが、新人看護職に必要な知識・技術の修得方法</t>
    <rPh sb="2" eb="3">
      <t>カク</t>
    </rPh>
    <rPh sb="3" eb="5">
      <t>カンゴ</t>
    </rPh>
    <rPh sb="5" eb="7">
      <t>タンイ</t>
    </rPh>
    <rPh sb="9" eb="11">
      <t>ケイケン</t>
    </rPh>
    <rPh sb="17" eb="19">
      <t>シンジン</t>
    </rPh>
    <rPh sb="19" eb="21">
      <t>カンゴ</t>
    </rPh>
    <rPh sb="23" eb="25">
      <t>ヒツヨウ</t>
    </rPh>
    <rPh sb="26" eb="28">
      <t>チシキ</t>
    </rPh>
    <rPh sb="29" eb="31">
      <t>ギジュツ</t>
    </rPh>
    <rPh sb="32" eb="34">
      <t>シュウトク</t>
    </rPh>
    <rPh sb="34" eb="36">
      <t>ホウホウ</t>
    </rPh>
    <phoneticPr fontId="1"/>
  </si>
  <si>
    <t>４．経験できる技術が少ない場合の工夫</t>
    <rPh sb="2" eb="4">
      <t>ケイケン</t>
    </rPh>
    <rPh sb="7" eb="9">
      <t>ギジュツ</t>
    </rPh>
    <rPh sb="10" eb="11">
      <t>スク</t>
    </rPh>
    <rPh sb="13" eb="15">
      <t>バアイ</t>
    </rPh>
    <rPh sb="16" eb="18">
      <t>クフウ</t>
    </rPh>
    <phoneticPr fontId="1"/>
  </si>
  <si>
    <t>（１）研修プログラム</t>
    <rPh sb="3" eb="5">
      <t>ケンシュウ</t>
    </rPh>
    <phoneticPr fontId="1"/>
  </si>
  <si>
    <t>部署内外</t>
    <rPh sb="0" eb="2">
      <t>ブショ</t>
    </rPh>
    <rPh sb="2" eb="4">
      <t>ナイガイ</t>
    </rPh>
    <phoneticPr fontId="1"/>
  </si>
  <si>
    <t>時期
(月)</t>
    <rPh sb="0" eb="2">
      <t>ジキ</t>
    </rPh>
    <rPh sb="4" eb="5">
      <t>ツキ</t>
    </rPh>
    <phoneticPr fontId="1"/>
  </si>
  <si>
    <t>形式</t>
    <rPh sb="0" eb="2">
      <t>ケイシキ</t>
    </rPh>
    <phoneticPr fontId="1"/>
  </si>
  <si>
    <t>受入
予定
人数</t>
    <rPh sb="0" eb="2">
      <t>ウケイレ</t>
    </rPh>
    <rPh sb="3" eb="5">
      <t>ヨテイ</t>
    </rPh>
    <rPh sb="6" eb="8">
      <t>ニンズウ</t>
    </rPh>
    <phoneticPr fontId="1"/>
  </si>
  <si>
    <t>１　新人看護職員研修について</t>
    <rPh sb="2" eb="4">
      <t>シンジン</t>
    </rPh>
    <rPh sb="4" eb="6">
      <t>カンゴ</t>
    </rPh>
    <rPh sb="6" eb="8">
      <t>ショクイン</t>
    </rPh>
    <rPh sb="8" eb="10">
      <t>ケンシュウ</t>
    </rPh>
    <phoneticPr fontId="1"/>
  </si>
  <si>
    <t>新人看護職員研修計画書</t>
    <rPh sb="0" eb="2">
      <t>シンジン</t>
    </rPh>
    <rPh sb="2" eb="4">
      <t>カンゴ</t>
    </rPh>
    <rPh sb="4" eb="6">
      <t>ショクイン</t>
    </rPh>
    <rPh sb="6" eb="8">
      <t>ケンシュウ</t>
    </rPh>
    <rPh sb="8" eb="10">
      <t>ケイカク</t>
    </rPh>
    <rPh sb="10" eb="11">
      <t>ショ</t>
    </rPh>
    <phoneticPr fontId="1"/>
  </si>
  <si>
    <t>２　新人看護職員の到達度等の評価に関する計画</t>
    <rPh sb="2" eb="4">
      <t>シンジン</t>
    </rPh>
    <rPh sb="4" eb="6">
      <t>カンゴ</t>
    </rPh>
    <rPh sb="6" eb="8">
      <t>ショクイン</t>
    </rPh>
    <rPh sb="9" eb="12">
      <t>トウタツド</t>
    </rPh>
    <rPh sb="12" eb="13">
      <t>ナド</t>
    </rPh>
    <rPh sb="14" eb="16">
      <t>ヒョウカ</t>
    </rPh>
    <rPh sb="17" eb="18">
      <t>カン</t>
    </rPh>
    <rPh sb="20" eb="22">
      <t>ケイカク</t>
    </rPh>
    <phoneticPr fontId="1"/>
  </si>
  <si>
    <t>３　指導者等の育成に関する計画</t>
    <rPh sb="2" eb="5">
      <t>シドウシャ</t>
    </rPh>
    <rPh sb="5" eb="6">
      <t>トウ</t>
    </rPh>
    <rPh sb="7" eb="9">
      <t>イクセイ</t>
    </rPh>
    <rPh sb="10" eb="11">
      <t>カン</t>
    </rPh>
    <rPh sb="13" eb="15">
      <t>ケイカク</t>
    </rPh>
    <phoneticPr fontId="1"/>
  </si>
  <si>
    <t>時間数</t>
    <rPh sb="0" eb="3">
      <t>ジカンスウ</t>
    </rPh>
    <phoneticPr fontId="1"/>
  </si>
  <si>
    <t>○　研修プログラム及び研修内容別の受入予定人数</t>
    <rPh sb="2" eb="4">
      <t>ケンシュウ</t>
    </rPh>
    <rPh sb="9" eb="10">
      <t>オヨ</t>
    </rPh>
    <rPh sb="11" eb="13">
      <t>ケンシュウ</t>
    </rPh>
    <rPh sb="13" eb="15">
      <t>ナイヨウ</t>
    </rPh>
    <rPh sb="15" eb="16">
      <t>ベツ</t>
    </rPh>
    <rPh sb="17" eb="19">
      <t>ウケイレ</t>
    </rPh>
    <rPh sb="19" eb="21">
      <t>ヨテイ</t>
    </rPh>
    <rPh sb="21" eb="22">
      <t>ニン</t>
    </rPh>
    <rPh sb="22" eb="23">
      <t>スウ</t>
    </rPh>
    <phoneticPr fontId="1"/>
  </si>
  <si>
    <t>テーマ</t>
    <phoneticPr fontId="1"/>
  </si>
  <si>
    <t>内容</t>
    <rPh sb="0" eb="2">
      <t>ナイヨウ</t>
    </rPh>
    <phoneticPr fontId="1"/>
  </si>
  <si>
    <t>会場</t>
    <rPh sb="0" eb="2">
      <t>カイジョウ</t>
    </rPh>
    <phoneticPr fontId="1"/>
  </si>
  <si>
    <t>具体的な
場所</t>
    <rPh sb="0" eb="3">
      <t>グタイテキ</t>
    </rPh>
    <rPh sb="5" eb="7">
      <t>バショ</t>
    </rPh>
    <phoneticPr fontId="1"/>
  </si>
  <si>
    <t>　　　４　「会場」欄には、受講者の所属部署で実施する場合は「部署内」、所属部署以外で実施する場合は</t>
    <rPh sb="6" eb="8">
      <t>カイジョウ</t>
    </rPh>
    <rPh sb="9" eb="10">
      <t>ラン</t>
    </rPh>
    <rPh sb="13" eb="16">
      <t>ジュコウシャ</t>
    </rPh>
    <rPh sb="17" eb="19">
      <t>ショゾク</t>
    </rPh>
    <rPh sb="19" eb="21">
      <t>ブショ</t>
    </rPh>
    <rPh sb="22" eb="24">
      <t>ジッシ</t>
    </rPh>
    <rPh sb="26" eb="28">
      <t>バアイ</t>
    </rPh>
    <rPh sb="30" eb="33">
      <t>ブショナイ</t>
    </rPh>
    <rPh sb="35" eb="37">
      <t>ショゾク</t>
    </rPh>
    <rPh sb="37" eb="39">
      <t>ブショ</t>
    </rPh>
    <rPh sb="39" eb="41">
      <t>イガイ</t>
    </rPh>
    <rPh sb="40" eb="41">
      <t>ガイ</t>
    </rPh>
    <rPh sb="42" eb="44">
      <t>ジッシ</t>
    </rPh>
    <rPh sb="46" eb="48">
      <t>バアイ</t>
    </rPh>
    <phoneticPr fontId="1"/>
  </si>
  <si>
    <t>会場</t>
    <rPh sb="0" eb="2">
      <t>カイジョウ</t>
    </rPh>
    <phoneticPr fontId="1"/>
  </si>
  <si>
    <t>対象</t>
    <rPh sb="0" eb="2">
      <t>タイショウ</t>
    </rPh>
    <phoneticPr fontId="1"/>
  </si>
  <si>
    <t>保健師</t>
    <rPh sb="0" eb="2">
      <t>ホケン</t>
    </rPh>
    <rPh sb="2" eb="3">
      <t>シ</t>
    </rPh>
    <phoneticPr fontId="1"/>
  </si>
  <si>
    <t>助産師</t>
    <rPh sb="0" eb="2">
      <t>ジョサン</t>
    </rPh>
    <rPh sb="2" eb="3">
      <t>シ</t>
    </rPh>
    <phoneticPr fontId="1"/>
  </si>
  <si>
    <t>　　　２　「対象」欄には、新人保健師を対象とする場合は「保健師」欄に、新人助産師を対象とする場合は</t>
    <rPh sb="6" eb="8">
      <t>タイショウ</t>
    </rPh>
    <rPh sb="9" eb="10">
      <t>ラン</t>
    </rPh>
    <rPh sb="13" eb="15">
      <t>シンジン</t>
    </rPh>
    <rPh sb="15" eb="18">
      <t>ホケンシ</t>
    </rPh>
    <rPh sb="19" eb="21">
      <t>タイショウ</t>
    </rPh>
    <rPh sb="24" eb="26">
      <t>バアイ</t>
    </rPh>
    <rPh sb="28" eb="31">
      <t>ホケンシ</t>
    </rPh>
    <rPh sb="32" eb="33">
      <t>ラン</t>
    </rPh>
    <rPh sb="35" eb="37">
      <t>シンジン</t>
    </rPh>
    <rPh sb="37" eb="40">
      <t>ジョサンシ</t>
    </rPh>
    <rPh sb="41" eb="43">
      <t>タイショウ</t>
    </rPh>
    <rPh sb="46" eb="48">
      <t>バアイ</t>
    </rPh>
    <phoneticPr fontId="1"/>
  </si>
  <si>
    <t>　　　　　新人看護職員(保健師、助産師)離職率＝新人看護職員(保健師、助産師)退職者数／新人看護職員(保健師、助産師)採用者数×100（小数第２位を四捨五入）</t>
    <rPh sb="5" eb="7">
      <t>シンジン</t>
    </rPh>
    <rPh sb="7" eb="9">
      <t>カンゴ</t>
    </rPh>
    <rPh sb="9" eb="11">
      <t>ショクイン</t>
    </rPh>
    <rPh sb="12" eb="15">
      <t>ホケンシ</t>
    </rPh>
    <rPh sb="16" eb="19">
      <t>ジョサンシ</t>
    </rPh>
    <rPh sb="20" eb="23">
      <t>リショクリツ</t>
    </rPh>
    <rPh sb="24" eb="26">
      <t>シンジン</t>
    </rPh>
    <rPh sb="26" eb="28">
      <t>カンゴ</t>
    </rPh>
    <rPh sb="28" eb="30">
      <t>ショクイン</t>
    </rPh>
    <rPh sb="31" eb="34">
      <t>ホケンシ</t>
    </rPh>
    <rPh sb="35" eb="38">
      <t>ジョサンシ</t>
    </rPh>
    <rPh sb="39" eb="42">
      <t>タイショクシャ</t>
    </rPh>
    <rPh sb="42" eb="43">
      <t>スウ</t>
    </rPh>
    <rPh sb="44" eb="46">
      <t>シンジン</t>
    </rPh>
    <rPh sb="46" eb="48">
      <t>カンゴ</t>
    </rPh>
    <rPh sb="48" eb="50">
      <t>ショクイン</t>
    </rPh>
    <rPh sb="51" eb="54">
      <t>ホケンシ</t>
    </rPh>
    <rPh sb="55" eb="58">
      <t>ジョサンシ</t>
    </rPh>
    <rPh sb="59" eb="62">
      <t>サイヨウシャ</t>
    </rPh>
    <rPh sb="62" eb="63">
      <t>スウ</t>
    </rPh>
    <rPh sb="68" eb="70">
      <t>ショウスウ</t>
    </rPh>
    <rPh sb="70" eb="71">
      <t>ダイ</t>
    </rPh>
    <rPh sb="72" eb="73">
      <t>イ</t>
    </rPh>
    <rPh sb="74" eb="78">
      <t>シシャゴニュウ</t>
    </rPh>
    <phoneticPr fontId="3"/>
  </si>
  <si>
    <t>　　　　　看護職員(保健師、助産師)離職率＝看護職員(保健師、助産師)退職者数／平均看護職員(保健師、助産師)数×100（小数第2位を四捨五入）</t>
    <rPh sb="5" eb="7">
      <t>カンゴ</t>
    </rPh>
    <rPh sb="7" eb="9">
      <t>ショクイン</t>
    </rPh>
    <rPh sb="10" eb="13">
      <t>ホケンシ</t>
    </rPh>
    <rPh sb="14" eb="17">
      <t>ジョサンシ</t>
    </rPh>
    <rPh sb="18" eb="21">
      <t>リショクリツ</t>
    </rPh>
    <rPh sb="22" eb="24">
      <t>カンゴ</t>
    </rPh>
    <rPh sb="24" eb="26">
      <t>ショクイン</t>
    </rPh>
    <rPh sb="27" eb="30">
      <t>ホケンシ</t>
    </rPh>
    <rPh sb="31" eb="34">
      <t>ジョサンシ</t>
    </rPh>
    <rPh sb="35" eb="38">
      <t>タイショクシャ</t>
    </rPh>
    <rPh sb="38" eb="39">
      <t>スウ</t>
    </rPh>
    <rPh sb="40" eb="42">
      <t>ヘイキン</t>
    </rPh>
    <rPh sb="42" eb="44">
      <t>カンゴ</t>
    </rPh>
    <rPh sb="44" eb="46">
      <t>ショクイン</t>
    </rPh>
    <rPh sb="47" eb="50">
      <t>ホケンシ</t>
    </rPh>
    <rPh sb="51" eb="54">
      <t>ジョサンシ</t>
    </rPh>
    <rPh sb="55" eb="56">
      <t>スウ</t>
    </rPh>
    <rPh sb="61" eb="63">
      <t>ショウスウ</t>
    </rPh>
    <rPh sb="63" eb="64">
      <t>ダイ</t>
    </rPh>
    <rPh sb="65" eb="66">
      <t>イ</t>
    </rPh>
    <rPh sb="67" eb="71">
      <t>シシャゴニュウ</t>
    </rPh>
    <phoneticPr fontId="3"/>
  </si>
  <si>
    <t>受入予定職員の所属施設</t>
    <rPh sb="0" eb="2">
      <t>ウケイレ</t>
    </rPh>
    <rPh sb="2" eb="4">
      <t>ヨテイ</t>
    </rPh>
    <rPh sb="4" eb="6">
      <t>ショクイン</t>
    </rPh>
    <rPh sb="7" eb="9">
      <t>ショゾク</t>
    </rPh>
    <rPh sb="9" eb="11">
      <t>シセツ</t>
    </rPh>
    <phoneticPr fontId="1"/>
  </si>
  <si>
    <t>　　　　なお、看護職員数とは、保健師・助産師・看護師・准看護師のいずれかの免許の有資格者数とし、２つ以上の免許を持つ者も１人として数える。</t>
    <rPh sb="7" eb="9">
      <t>カンゴ</t>
    </rPh>
    <rPh sb="9" eb="12">
      <t>ショクインスウ</t>
    </rPh>
    <rPh sb="15" eb="18">
      <t>ホケンシ</t>
    </rPh>
    <rPh sb="19" eb="22">
      <t>ジョサンシ</t>
    </rPh>
    <rPh sb="23" eb="26">
      <t>カンゴシ</t>
    </rPh>
    <rPh sb="27" eb="31">
      <t>ジュンカンゴシ</t>
    </rPh>
    <rPh sb="37" eb="39">
      <t>メンキョ</t>
    </rPh>
    <rPh sb="40" eb="44">
      <t>ユウシカクシャ</t>
    </rPh>
    <rPh sb="44" eb="45">
      <t>スウ</t>
    </rPh>
    <rPh sb="50" eb="52">
      <t>イジョウ</t>
    </rPh>
    <rPh sb="53" eb="55">
      <t>メンキョ</t>
    </rPh>
    <rPh sb="56" eb="57">
      <t>モ</t>
    </rPh>
    <rPh sb="58" eb="59">
      <t>モノ</t>
    </rPh>
    <rPh sb="61" eb="62">
      <t>ニン</t>
    </rPh>
    <rPh sb="65" eb="66">
      <t>カゾ</t>
    </rPh>
    <phoneticPr fontId="3"/>
  </si>
  <si>
    <t>全国厚生農業協同組合連合会の会員である
厚生（医療）農業協同組合連合会</t>
    <rPh sb="0" eb="2">
      <t>ゼンコク</t>
    </rPh>
    <rPh sb="2" eb="4">
      <t>コウセイ</t>
    </rPh>
    <rPh sb="4" eb="6">
      <t>ノウギョウ</t>
    </rPh>
    <rPh sb="6" eb="8">
      <t>キョウドウ</t>
    </rPh>
    <rPh sb="8" eb="10">
      <t>クミアイ</t>
    </rPh>
    <rPh sb="10" eb="13">
      <t>レンゴウカイ</t>
    </rPh>
    <rPh sb="14" eb="16">
      <t>カイイン</t>
    </rPh>
    <rPh sb="20" eb="22">
      <t>コウセイ</t>
    </rPh>
    <rPh sb="23" eb="25">
      <t>イリョウ</t>
    </rPh>
    <rPh sb="26" eb="28">
      <t>ノウギョウ</t>
    </rPh>
    <rPh sb="28" eb="30">
      <t>キョウドウ</t>
    </rPh>
    <rPh sb="30" eb="32">
      <t>クミアイ</t>
    </rPh>
    <rPh sb="32" eb="35">
      <t>レンゴウカイ</t>
    </rPh>
    <phoneticPr fontId="3"/>
  </si>
  <si>
    <t>参考資料２（別紙２参照）</t>
    <rPh sb="0" eb="2">
      <t>サンコウ</t>
    </rPh>
    <rPh sb="2" eb="4">
      <t>シリョウ</t>
    </rPh>
    <rPh sb="6" eb="8">
      <t>ベッシ</t>
    </rPh>
    <rPh sb="9" eb="11">
      <t>サンショウ</t>
    </rPh>
    <phoneticPr fontId="1"/>
  </si>
  <si>
    <t>名称</t>
    <rPh sb="0" eb="1">
      <t>メイ</t>
    </rPh>
    <rPh sb="1" eb="2">
      <t>ショウ</t>
    </rPh>
    <phoneticPr fontId="3"/>
  </si>
  <si>
    <t>(注)　「指定訪問看護事業所」とは、看護師等の人材確保の促進に関する法律第２条第２項に
　　規定される「指定訪問看護事業を行う事業所」を指す。</t>
    <rPh sb="1" eb="2">
      <t>チュウ</t>
    </rPh>
    <rPh sb="5" eb="7">
      <t>シテイ</t>
    </rPh>
    <rPh sb="7" eb="9">
      <t>ホウモン</t>
    </rPh>
    <rPh sb="9" eb="11">
      <t>カンゴ</t>
    </rPh>
    <rPh sb="11" eb="14">
      <t>ジギョウショ</t>
    </rPh>
    <rPh sb="18" eb="21">
      <t>カンゴシ</t>
    </rPh>
    <rPh sb="21" eb="22">
      <t>トウ</t>
    </rPh>
    <rPh sb="23" eb="25">
      <t>ジンザイ</t>
    </rPh>
    <rPh sb="25" eb="27">
      <t>カクホ</t>
    </rPh>
    <rPh sb="28" eb="30">
      <t>ソクシン</t>
    </rPh>
    <rPh sb="31" eb="32">
      <t>カン</t>
    </rPh>
    <rPh sb="34" eb="36">
      <t>ホウリツ</t>
    </rPh>
    <rPh sb="36" eb="37">
      <t>ダイ</t>
    </rPh>
    <rPh sb="38" eb="39">
      <t>ジョウ</t>
    </rPh>
    <rPh sb="39" eb="40">
      <t>ダイ</t>
    </rPh>
    <rPh sb="41" eb="42">
      <t>コウ</t>
    </rPh>
    <rPh sb="46" eb="48">
      <t>キテイ</t>
    </rPh>
    <rPh sb="52" eb="54">
      <t>シテイ</t>
    </rPh>
    <rPh sb="54" eb="56">
      <t>ホウモン</t>
    </rPh>
    <rPh sb="56" eb="58">
      <t>カンゴ</t>
    </rPh>
    <rPh sb="58" eb="60">
      <t>ジギョウ</t>
    </rPh>
    <rPh sb="61" eb="62">
      <t>オコナ</t>
    </rPh>
    <rPh sb="63" eb="66">
      <t>ジギョウショ</t>
    </rPh>
    <rPh sb="68" eb="69">
      <t>サ</t>
    </rPh>
    <phoneticPr fontId="3"/>
  </si>
  <si>
    <t>参考資料１（別紙１・３参照）</t>
    <rPh sb="0" eb="2">
      <t>サンコウ</t>
    </rPh>
    <rPh sb="2" eb="4">
      <t>シリョウ</t>
    </rPh>
    <rPh sb="6" eb="8">
      <t>ベッシ</t>
    </rPh>
    <rPh sb="11" eb="13">
      <t>サンショウ</t>
    </rPh>
    <phoneticPr fontId="3"/>
  </si>
  <si>
    <t>　　　２　「施設区分」、「設置主体」欄は、参考資料１から当てはまるもの（設置主体は略称名）を記入すること。</t>
    <rPh sb="6" eb="8">
      <t>シセツ</t>
    </rPh>
    <rPh sb="8" eb="10">
      <t>クブン</t>
    </rPh>
    <rPh sb="13" eb="15">
      <t>セッチ</t>
    </rPh>
    <rPh sb="15" eb="17">
      <t>シュタイ</t>
    </rPh>
    <rPh sb="18" eb="19">
      <t>ラン</t>
    </rPh>
    <rPh sb="21" eb="23">
      <t>サンコウ</t>
    </rPh>
    <rPh sb="23" eb="25">
      <t>シリョウ</t>
    </rPh>
    <rPh sb="28" eb="29">
      <t>ア</t>
    </rPh>
    <rPh sb="36" eb="38">
      <t>セッチ</t>
    </rPh>
    <rPh sb="38" eb="40">
      <t>シュタイ</t>
    </rPh>
    <rPh sb="41" eb="43">
      <t>リャクショウ</t>
    </rPh>
    <rPh sb="43" eb="44">
      <t>メイ</t>
    </rPh>
    <rPh sb="46" eb="48">
      <t>キニュウ</t>
    </rPh>
    <phoneticPr fontId="3"/>
  </si>
  <si>
    <t>病院</t>
  </si>
  <si>
    <t>市町</t>
    <rPh sb="0" eb="2">
      <t>シチョウマチ</t>
    </rPh>
    <phoneticPr fontId="3"/>
  </si>
  <si>
    <t>県</t>
    <rPh sb="0" eb="1">
      <t>ケン</t>
    </rPh>
    <phoneticPr fontId="3"/>
  </si>
  <si>
    <t>市町</t>
    <rPh sb="0" eb="2">
      <t>シチョウ</t>
    </rPh>
    <phoneticPr fontId="3"/>
  </si>
  <si>
    <r>
      <t>　　　４　「研修経費の分」欄には、研修経費の分の基準額を記載すること。</t>
    </r>
    <r>
      <rPr>
        <sz val="10.5"/>
        <color indexed="10"/>
        <rFont val="ＭＳ 明朝"/>
        <family val="1"/>
        <charset val="128"/>
      </rPr>
      <t>助産師研修や保健師研修を行う場合は、基準額の増額と別紙３の助産師・保健師の記載（人数計上）に齟齬が生じないようにすること</t>
    </r>
    <rPh sb="6" eb="8">
      <t>ケンシュウ</t>
    </rPh>
    <rPh sb="8" eb="10">
      <t>ケイヒ</t>
    </rPh>
    <rPh sb="11" eb="12">
      <t>ブン</t>
    </rPh>
    <rPh sb="13" eb="14">
      <t>ラン</t>
    </rPh>
    <rPh sb="17" eb="19">
      <t>ケンシュウ</t>
    </rPh>
    <rPh sb="19" eb="21">
      <t>ケイヒ</t>
    </rPh>
    <rPh sb="22" eb="23">
      <t>ブン</t>
    </rPh>
    <rPh sb="24" eb="27">
      <t>キジュンガク</t>
    </rPh>
    <rPh sb="28" eb="30">
      <t>キサイ</t>
    </rPh>
    <rPh sb="35" eb="38">
      <t>ジョサンシ</t>
    </rPh>
    <rPh sb="38" eb="40">
      <t>ケンシュウ</t>
    </rPh>
    <rPh sb="41" eb="44">
      <t>ホケンシ</t>
    </rPh>
    <rPh sb="44" eb="46">
      <t>ケンシュウ</t>
    </rPh>
    <rPh sb="47" eb="48">
      <t>オコナ</t>
    </rPh>
    <rPh sb="49" eb="51">
      <t>バアイ</t>
    </rPh>
    <rPh sb="53" eb="55">
      <t>キジュン</t>
    </rPh>
    <rPh sb="55" eb="56">
      <t>ガク</t>
    </rPh>
    <rPh sb="57" eb="59">
      <t>ゾウガク</t>
    </rPh>
    <rPh sb="60" eb="62">
      <t>ベッシ</t>
    </rPh>
    <rPh sb="64" eb="67">
      <t>ジョサンシ</t>
    </rPh>
    <rPh sb="68" eb="70">
      <t>ホケン</t>
    </rPh>
    <rPh sb="70" eb="71">
      <t>シ</t>
    </rPh>
    <rPh sb="72" eb="74">
      <t>キサイ</t>
    </rPh>
    <rPh sb="75" eb="77">
      <t>ニンズウ</t>
    </rPh>
    <rPh sb="77" eb="79">
      <t>ケイジョウ</t>
    </rPh>
    <rPh sb="81" eb="83">
      <t>ソゴ</t>
    </rPh>
    <rPh sb="84" eb="85">
      <t>ショウ</t>
    </rPh>
    <phoneticPr fontId="1"/>
  </si>
  <si>
    <t xml:space="preserve">　　　　　　※新人看護職員等の人数は当該年度の４月末日現在に在職している、新人看護職員、新人保健師及び新人助産師であって、それぞれの研修に参加する人数とする。
</t>
    <phoneticPr fontId="1"/>
  </si>
  <si>
    <t>　　　　　　　なお、別紙３に記載の新人看護職員数、新人保健師数、新人助産師数の合計から再掲分を除いた人数と一致させること。</t>
    <rPh sb="10" eb="12">
      <t>ベッシ</t>
    </rPh>
    <rPh sb="14" eb="16">
      <t>キサイ</t>
    </rPh>
    <rPh sb="17" eb="19">
      <t>シンジン</t>
    </rPh>
    <rPh sb="19" eb="21">
      <t>カンゴ</t>
    </rPh>
    <rPh sb="21" eb="24">
      <t>ショクインスウ</t>
    </rPh>
    <rPh sb="23" eb="24">
      <t>スウ</t>
    </rPh>
    <rPh sb="25" eb="27">
      <t>シンジン</t>
    </rPh>
    <rPh sb="27" eb="30">
      <t>ホケンシ</t>
    </rPh>
    <rPh sb="30" eb="31">
      <t>スウ</t>
    </rPh>
    <rPh sb="32" eb="34">
      <t>シンジン</t>
    </rPh>
    <rPh sb="34" eb="37">
      <t>ジョサンシ</t>
    </rPh>
    <rPh sb="37" eb="38">
      <t>スウ</t>
    </rPh>
    <rPh sb="39" eb="41">
      <t>ゴウケイ</t>
    </rPh>
    <rPh sb="43" eb="45">
      <t>サイケイ</t>
    </rPh>
    <rPh sb="45" eb="46">
      <t>ブン</t>
    </rPh>
    <rPh sb="47" eb="48">
      <t>ノゾ</t>
    </rPh>
    <rPh sb="50" eb="52">
      <t>ニンズウ</t>
    </rPh>
    <rPh sb="53" eb="55">
      <t>イッチ</t>
    </rPh>
    <phoneticPr fontId="1"/>
  </si>
  <si>
    <t>　　　　　　※新人看護職員研修、新人保健師研修又は新人助産師研修の複数の研修を実施する施設において、複数の研修に参加する者は１名として計上する。</t>
    <phoneticPr fontId="1"/>
  </si>
  <si>
    <t>　　　８　Ｇ欄には、Ｆ欄の金額に２分の１を乗じて得た金額を記載すること。なお、1,000円未満の端数が生じた場合には、これを切り捨てるものとする。</t>
    <rPh sb="6" eb="7">
      <t>ラン</t>
    </rPh>
    <rPh sb="11" eb="12">
      <t>ラン</t>
    </rPh>
    <rPh sb="13" eb="15">
      <t>キンガク</t>
    </rPh>
    <rPh sb="17" eb="18">
      <t>ブン</t>
    </rPh>
    <rPh sb="21" eb="22">
      <t>ジョウ</t>
    </rPh>
    <rPh sb="24" eb="25">
      <t>エ</t>
    </rPh>
    <rPh sb="26" eb="28">
      <t>キンガク</t>
    </rPh>
    <rPh sb="29" eb="31">
      <t>キサイ</t>
    </rPh>
    <phoneticPr fontId="3"/>
  </si>
  <si>
    <t>　　　３　「新人看護職員等数」欄には、新人看護職員等の人数を記載すること。</t>
    <rPh sb="6" eb="8">
      <t>シンジン</t>
    </rPh>
    <rPh sb="8" eb="10">
      <t>カンゴ</t>
    </rPh>
    <rPh sb="10" eb="13">
      <t>ショクイントウ</t>
    </rPh>
    <rPh sb="13" eb="14">
      <t>スウ</t>
    </rPh>
    <rPh sb="15" eb="16">
      <t>ラン</t>
    </rPh>
    <rPh sb="19" eb="21">
      <t>シンジン</t>
    </rPh>
    <rPh sb="21" eb="23">
      <t>カンゴ</t>
    </rPh>
    <rPh sb="23" eb="26">
      <t>ショクイントウ</t>
    </rPh>
    <rPh sb="27" eb="28">
      <t>ヒト</t>
    </rPh>
    <rPh sb="28" eb="29">
      <t>カズ</t>
    </rPh>
    <rPh sb="30" eb="32">
      <t>キサイ</t>
    </rPh>
    <phoneticPr fontId="3"/>
  </si>
  <si>
    <r>
      <t>（注）１　事業を実施する施設ごとに記載すること。</t>
    </r>
    <r>
      <rPr>
        <sz val="10.5"/>
        <color rgb="FFFF0000"/>
        <rFont val="ＭＳ 明朝"/>
        <family val="1"/>
        <charset val="128"/>
      </rPr>
      <t>なお、色が付いていない欄には入力しないこと。</t>
    </r>
    <rPh sb="1" eb="2">
      <t>チュウ</t>
    </rPh>
    <rPh sb="5" eb="7">
      <t>ジギョウ</t>
    </rPh>
    <rPh sb="8" eb="10">
      <t>ジッシ</t>
    </rPh>
    <rPh sb="12" eb="14">
      <t>シセツ</t>
    </rPh>
    <rPh sb="17" eb="19">
      <t>キサイ</t>
    </rPh>
    <rPh sb="27" eb="28">
      <t>イロ</t>
    </rPh>
    <rPh sb="29" eb="30">
      <t>ツ</t>
    </rPh>
    <rPh sb="35" eb="36">
      <t>ラン</t>
    </rPh>
    <rPh sb="38" eb="40">
      <t>ニュウリョク</t>
    </rPh>
    <phoneticPr fontId="3"/>
  </si>
  <si>
    <t>補助所要額</t>
    <rPh sb="0" eb="2">
      <t>ホジョ</t>
    </rPh>
    <rPh sb="2" eb="4">
      <t>ショヨウ</t>
    </rPh>
    <rPh sb="4" eb="5">
      <t>ガク</t>
    </rPh>
    <phoneticPr fontId="3"/>
  </si>
  <si>
    <t>　(注)１　「時期」欄には、実施月を記入すること。</t>
    <rPh sb="7" eb="9">
      <t>ジキ</t>
    </rPh>
    <rPh sb="10" eb="11">
      <t>ラン</t>
    </rPh>
    <rPh sb="14" eb="16">
      <t>ジッシ</t>
    </rPh>
    <rPh sb="16" eb="17">
      <t>ガツ</t>
    </rPh>
    <rPh sb="18" eb="20">
      <t>キニュウ</t>
    </rPh>
    <phoneticPr fontId="1"/>
  </si>
  <si>
    <t>　　　　「助産師」欄に○を記入すること。</t>
    <rPh sb="5" eb="8">
      <t>ジョサンシ</t>
    </rPh>
    <rPh sb="9" eb="10">
      <t>ラン</t>
    </rPh>
    <phoneticPr fontId="1"/>
  </si>
  <si>
    <t>　　　３　「形式」欄には、講義・演習のうち、該当する一方又は両方に○を記入すること。</t>
    <rPh sb="6" eb="8">
      <t>ケイシキ</t>
    </rPh>
    <rPh sb="9" eb="10">
      <t>ラン</t>
    </rPh>
    <rPh sb="13" eb="15">
      <t>コウギ</t>
    </rPh>
    <rPh sb="16" eb="18">
      <t>エンシュウ</t>
    </rPh>
    <rPh sb="22" eb="24">
      <t>ガイトウ</t>
    </rPh>
    <rPh sb="26" eb="28">
      <t>イッポウ</t>
    </rPh>
    <rPh sb="28" eb="29">
      <t>マタ</t>
    </rPh>
    <rPh sb="30" eb="32">
      <t>リョウホウ</t>
    </rPh>
    <rPh sb="35" eb="37">
      <t>キニュウ</t>
    </rPh>
    <phoneticPr fontId="1"/>
  </si>
  <si>
    <t>　　　　「部署外」を記入し、具体的な場所を記入すること。</t>
    <phoneticPr fontId="1"/>
  </si>
  <si>
    <t>　　　５　行が不足する場合は、適宜、行を追加すること。</t>
    <rPh sb="5" eb="6">
      <t>ギョウ</t>
    </rPh>
    <rPh sb="7" eb="9">
      <t>フソク</t>
    </rPh>
    <rPh sb="11" eb="13">
      <t>バアイ</t>
    </rPh>
    <rPh sb="15" eb="17">
      <t>テキギ</t>
    </rPh>
    <rPh sb="18" eb="19">
      <t>ギョウ</t>
    </rPh>
    <rPh sb="20" eb="22">
      <t>ツイカ</t>
    </rPh>
    <phoneticPr fontId="1"/>
  </si>
  <si>
    <t>（１）評価時期</t>
    <rPh sb="3" eb="5">
      <t>ヒョウカ</t>
    </rPh>
    <rPh sb="5" eb="7">
      <t>ジキ</t>
    </rPh>
    <phoneticPr fontId="1"/>
  </si>
  <si>
    <t>（２）評価者</t>
    <rPh sb="3" eb="5">
      <t>ヒョウカ</t>
    </rPh>
    <rPh sb="5" eb="6">
      <t>シャ</t>
    </rPh>
    <phoneticPr fontId="1"/>
  </si>
  <si>
    <t>（３）評価方法</t>
    <rPh sb="3" eb="5">
      <t>ヒョウカ</t>
    </rPh>
    <rPh sb="5" eb="7">
      <t>ホウホウ</t>
    </rPh>
    <phoneticPr fontId="1"/>
  </si>
  <si>
    <t>（１）実地指導者の育成に関する取組（研修の実施等）</t>
    <rPh sb="3" eb="5">
      <t>ジッチ</t>
    </rPh>
    <rPh sb="5" eb="7">
      <t>シドウ</t>
    </rPh>
    <rPh sb="7" eb="8">
      <t>シャ</t>
    </rPh>
    <rPh sb="9" eb="11">
      <t>イクセイ</t>
    </rPh>
    <rPh sb="12" eb="13">
      <t>カン</t>
    </rPh>
    <rPh sb="15" eb="16">
      <t>ト</t>
    </rPh>
    <rPh sb="16" eb="17">
      <t>ク</t>
    </rPh>
    <rPh sb="18" eb="20">
      <t>ケンシュウ</t>
    </rPh>
    <rPh sb="21" eb="24">
      <t>ジッシトウ</t>
    </rPh>
    <phoneticPr fontId="1"/>
  </si>
  <si>
    <t>（２）教育担当者の育成に関する取組（研修の実施等）</t>
    <rPh sb="3" eb="5">
      <t>キョウイク</t>
    </rPh>
    <rPh sb="5" eb="8">
      <t>タントウシャ</t>
    </rPh>
    <rPh sb="9" eb="11">
      <t>イクセイ</t>
    </rPh>
    <rPh sb="12" eb="13">
      <t>カン</t>
    </rPh>
    <rPh sb="15" eb="16">
      <t>ト</t>
    </rPh>
    <rPh sb="16" eb="17">
      <t>ク</t>
    </rPh>
    <rPh sb="18" eb="20">
      <t>ケンシュウ</t>
    </rPh>
    <rPh sb="21" eb="24">
      <t>ジッシトウ</t>
    </rPh>
    <phoneticPr fontId="1"/>
  </si>
  <si>
    <r>
      <t>４　医療機関受入研修に関する計画</t>
    </r>
    <r>
      <rPr>
        <sz val="10"/>
        <color theme="1"/>
        <rFont val="ＭＳ ゴシック"/>
        <family val="3"/>
        <charset val="128"/>
      </rPr>
      <t>（医療機関受入研修を実施する場合はお答えください）</t>
    </r>
    <rPh sb="2" eb="4">
      <t>イリョウ</t>
    </rPh>
    <rPh sb="4" eb="6">
      <t>キカン</t>
    </rPh>
    <rPh sb="6" eb="8">
      <t>ウケイレ</t>
    </rPh>
    <rPh sb="8" eb="10">
      <t>ケンシュウ</t>
    </rPh>
    <rPh sb="11" eb="12">
      <t>カン</t>
    </rPh>
    <rPh sb="14" eb="16">
      <t>ケイカク</t>
    </rPh>
    <rPh sb="17" eb="19">
      <t>イリョウ</t>
    </rPh>
    <rPh sb="19" eb="21">
      <t>キカン</t>
    </rPh>
    <rPh sb="21" eb="23">
      <t>ウケイレ</t>
    </rPh>
    <rPh sb="23" eb="25">
      <t>ケンシュウ</t>
    </rPh>
    <rPh sb="26" eb="28">
      <t>ジッシ</t>
    </rPh>
    <rPh sb="30" eb="32">
      <t>バアイ</t>
    </rPh>
    <rPh sb="34" eb="35">
      <t>コタ</t>
    </rPh>
    <phoneticPr fontId="1"/>
  </si>
  <si>
    <t>　　　４　「会場」欄には、研修を実施する具体的な場所を記入すること。</t>
    <rPh sb="6" eb="8">
      <t>カイジョウ</t>
    </rPh>
    <rPh sb="9" eb="10">
      <t>ラン</t>
    </rPh>
    <rPh sb="13" eb="15">
      <t>ケンシュウ</t>
    </rPh>
    <rPh sb="16" eb="18">
      <t>ジッシ</t>
    </rPh>
    <rPh sb="20" eb="23">
      <t>グタイテキ</t>
    </rPh>
    <rPh sb="24" eb="26">
      <t>バショ</t>
    </rPh>
    <rPh sb="27" eb="29">
      <t>キニュウ</t>
    </rPh>
    <phoneticPr fontId="1"/>
  </si>
  <si>
    <r>
      <t>(注)１　事業を実施する施設ごとに記載すること。</t>
    </r>
    <r>
      <rPr>
        <sz val="11"/>
        <color rgb="FFFF0000"/>
        <rFont val="ＭＳ 明朝"/>
        <family val="1"/>
        <charset val="128"/>
      </rPr>
      <t>なお、色が付いていない欄には入力しないこと。</t>
    </r>
    <rPh sb="1" eb="2">
      <t>チュウ</t>
    </rPh>
    <phoneticPr fontId="3"/>
  </si>
  <si>
    <t>　　２　賃金は、外部研修参加に伴う代替職員経費に限る。</t>
    <rPh sb="4" eb="6">
      <t>チンギン</t>
    </rPh>
    <rPh sb="8" eb="10">
      <t>ガイブ</t>
    </rPh>
    <rPh sb="10" eb="12">
      <t>ケンシュウ</t>
    </rPh>
    <rPh sb="12" eb="14">
      <t>サンカ</t>
    </rPh>
    <rPh sb="15" eb="16">
      <t>トモナ</t>
    </rPh>
    <rPh sb="17" eb="19">
      <t>ダイタイ</t>
    </rPh>
    <rPh sb="19" eb="21">
      <t>ショクイン</t>
    </rPh>
    <rPh sb="21" eb="23">
      <t>ケイヒ</t>
    </rPh>
    <rPh sb="24" eb="25">
      <t>カギ</t>
    </rPh>
    <phoneticPr fontId="3"/>
  </si>
  <si>
    <t>　　３　教育担当者経費は、新人看護職員が５名以上の場合に限り計上可能とする。</t>
    <rPh sb="4" eb="6">
      <t>キョウイク</t>
    </rPh>
    <rPh sb="6" eb="9">
      <t>タントウシャ</t>
    </rPh>
    <rPh sb="9" eb="11">
      <t>ケイヒ</t>
    </rPh>
    <rPh sb="13" eb="15">
      <t>シンジン</t>
    </rPh>
    <rPh sb="15" eb="17">
      <t>カンゴ</t>
    </rPh>
    <rPh sb="17" eb="19">
      <t>ショクイン</t>
    </rPh>
    <rPh sb="21" eb="22">
      <t>メイ</t>
    </rPh>
    <rPh sb="22" eb="24">
      <t>イジョウ</t>
    </rPh>
    <rPh sb="25" eb="27">
      <t>バアイ</t>
    </rPh>
    <rPh sb="28" eb="29">
      <t>カギ</t>
    </rPh>
    <rPh sb="30" eb="32">
      <t>ケイジョウ</t>
    </rPh>
    <rPh sb="32" eb="34">
      <t>カノウ</t>
    </rPh>
    <phoneticPr fontId="1"/>
  </si>
  <si>
    <t>新　人　看　護　職　員　研　修　事　業　計　画　書</t>
    <rPh sb="0" eb="1">
      <t>シン</t>
    </rPh>
    <rPh sb="2" eb="3">
      <t>ニン</t>
    </rPh>
    <rPh sb="4" eb="5">
      <t>カン</t>
    </rPh>
    <rPh sb="6" eb="7">
      <t>マモル</t>
    </rPh>
    <rPh sb="8" eb="9">
      <t>ショク</t>
    </rPh>
    <rPh sb="10" eb="11">
      <t>イン</t>
    </rPh>
    <rPh sb="12" eb="13">
      <t>ケン</t>
    </rPh>
    <rPh sb="14" eb="15">
      <t>オサム</t>
    </rPh>
    <rPh sb="16" eb="17">
      <t>コト</t>
    </rPh>
    <rPh sb="18" eb="19">
      <t>ギョウ</t>
    </rPh>
    <rPh sb="20" eb="21">
      <t>ケイ</t>
    </rPh>
    <rPh sb="22" eb="23">
      <t>ガ</t>
    </rPh>
    <rPh sb="24" eb="25">
      <t>ショ</t>
    </rPh>
    <phoneticPr fontId="3"/>
  </si>
  <si>
    <t>歳入歳出予算（見込）書抄本</t>
    <rPh sb="0" eb="2">
      <t>サイニュウ</t>
    </rPh>
    <rPh sb="2" eb="4">
      <t>サイシュツ</t>
    </rPh>
    <rPh sb="4" eb="6">
      <t>ヨサン</t>
    </rPh>
    <rPh sb="7" eb="9">
      <t>ミコミ</t>
    </rPh>
    <rPh sb="10" eb="11">
      <t>ショ</t>
    </rPh>
    <rPh sb="11" eb="13">
      <t>ショウホン</t>
    </rPh>
    <phoneticPr fontId="1"/>
  </si>
  <si>
    <t>対象経費
の支出
予定額※</t>
    <rPh sb="9" eb="11">
      <t>ヨテイ</t>
    </rPh>
    <rPh sb="11" eb="12">
      <t>ガク</t>
    </rPh>
    <phoneticPr fontId="3"/>
  </si>
  <si>
    <t>対 象 経 費 の 支 出 予 定 額 算 出 内 訳</t>
    <rPh sb="14" eb="15">
      <t>ヨ</t>
    </rPh>
    <rPh sb="16" eb="17">
      <t>サダム</t>
    </rPh>
    <rPh sb="18" eb="19">
      <t>ガク</t>
    </rPh>
    <phoneticPr fontId="1"/>
  </si>
  <si>
    <t>　　　　　　※新人看護職員(保健師、助産師)退職者数＝前年度の4月1日から3月31日の間に退職した新人看護職員(保健師、助産師)の数</t>
    <rPh sb="7" eb="9">
      <t>シンジン</t>
    </rPh>
    <rPh sb="9" eb="11">
      <t>カンゴ</t>
    </rPh>
    <rPh sb="11" eb="13">
      <t>ショクイン</t>
    </rPh>
    <rPh sb="14" eb="17">
      <t>ホケンシ</t>
    </rPh>
    <rPh sb="18" eb="21">
      <t>ジョサンシ</t>
    </rPh>
    <rPh sb="22" eb="25">
      <t>タイショクシャ</t>
    </rPh>
    <rPh sb="25" eb="26">
      <t>スウ</t>
    </rPh>
    <rPh sb="27" eb="30">
      <t>ゼンネンド</t>
    </rPh>
    <rPh sb="30" eb="32">
      <t>トウネンド</t>
    </rPh>
    <rPh sb="32" eb="33">
      <t>ガツ</t>
    </rPh>
    <rPh sb="34" eb="35">
      <t>ニチ</t>
    </rPh>
    <rPh sb="38" eb="39">
      <t>ガツ</t>
    </rPh>
    <rPh sb="41" eb="42">
      <t>ニチ</t>
    </rPh>
    <rPh sb="43" eb="44">
      <t>アイダ</t>
    </rPh>
    <rPh sb="45" eb="47">
      <t>タイショク</t>
    </rPh>
    <rPh sb="49" eb="51">
      <t>シンジン</t>
    </rPh>
    <rPh sb="51" eb="53">
      <t>カンゴ</t>
    </rPh>
    <rPh sb="53" eb="55">
      <t>ショクイン</t>
    </rPh>
    <rPh sb="56" eb="59">
      <t>ホケンシ</t>
    </rPh>
    <rPh sb="60" eb="63">
      <t>ジョサンシ</t>
    </rPh>
    <rPh sb="65" eb="66">
      <t>スウ</t>
    </rPh>
    <phoneticPr fontId="3"/>
  </si>
  <si>
    <t>　　　　　　　新人看護職員(保健師、助産師)採用者数＝前年度の4月1日から3月31日の間に採用した新人看護職員(保健師、助産師)の数</t>
    <rPh sb="7" eb="9">
      <t>シンジン</t>
    </rPh>
    <rPh sb="9" eb="11">
      <t>カンゴ</t>
    </rPh>
    <rPh sb="11" eb="13">
      <t>ショクイン</t>
    </rPh>
    <rPh sb="14" eb="17">
      <t>ホケンシ</t>
    </rPh>
    <rPh sb="18" eb="21">
      <t>ジョサンシ</t>
    </rPh>
    <rPh sb="22" eb="24">
      <t>サイヨウ</t>
    </rPh>
    <rPh sb="24" eb="25">
      <t>シャ</t>
    </rPh>
    <rPh sb="25" eb="26">
      <t>スウ</t>
    </rPh>
    <rPh sb="27" eb="30">
      <t>ゼンネンド</t>
    </rPh>
    <rPh sb="30" eb="32">
      <t>トウネンド</t>
    </rPh>
    <rPh sb="32" eb="33">
      <t>ガツ</t>
    </rPh>
    <rPh sb="34" eb="35">
      <t>ニチ</t>
    </rPh>
    <rPh sb="38" eb="39">
      <t>ガツ</t>
    </rPh>
    <rPh sb="41" eb="42">
      <t>ニチ</t>
    </rPh>
    <rPh sb="43" eb="44">
      <t>アイダ</t>
    </rPh>
    <rPh sb="45" eb="47">
      <t>サイヨウ</t>
    </rPh>
    <rPh sb="49" eb="51">
      <t>シンジン</t>
    </rPh>
    <rPh sb="51" eb="53">
      <t>カンゴ</t>
    </rPh>
    <rPh sb="53" eb="55">
      <t>ショクイン</t>
    </rPh>
    <rPh sb="56" eb="59">
      <t>ホケンシ</t>
    </rPh>
    <rPh sb="60" eb="63">
      <t>ジョサンシ</t>
    </rPh>
    <rPh sb="65" eb="66">
      <t>スウ</t>
    </rPh>
    <phoneticPr fontId="3"/>
  </si>
  <si>
    <t>実施
予定
月数</t>
    <rPh sb="0" eb="2">
      <t>ジッシ</t>
    </rPh>
    <rPh sb="3" eb="5">
      <t>ヨテイ</t>
    </rPh>
    <rPh sb="6" eb="8">
      <t>ツキスウ</t>
    </rPh>
    <phoneticPr fontId="3"/>
  </si>
  <si>
    <t>実施
予定
日数</t>
    <rPh sb="0" eb="2">
      <t>ジッシ</t>
    </rPh>
    <rPh sb="3" eb="5">
      <t>ヨテイ</t>
    </rPh>
    <rPh sb="6" eb="8">
      <t>ニッスウ</t>
    </rPh>
    <phoneticPr fontId="3"/>
  </si>
  <si>
    <t>　　12　「医療機関受入研修事業」欄の受入予定職員の数は、実人数とすること。</t>
    <rPh sb="6" eb="8">
      <t>イリョウ</t>
    </rPh>
    <rPh sb="8" eb="10">
      <t>キカン</t>
    </rPh>
    <rPh sb="10" eb="12">
      <t>ウケイレ</t>
    </rPh>
    <rPh sb="12" eb="14">
      <t>ケンシュウ</t>
    </rPh>
    <rPh sb="14" eb="16">
      <t>ジギョウ</t>
    </rPh>
    <rPh sb="17" eb="18">
      <t>ラン</t>
    </rPh>
    <rPh sb="19" eb="21">
      <t>ウケイレ</t>
    </rPh>
    <rPh sb="21" eb="23">
      <t>ヨテイ</t>
    </rPh>
    <rPh sb="23" eb="25">
      <t>ショクイン</t>
    </rPh>
    <rPh sb="26" eb="27">
      <t>カズ</t>
    </rPh>
    <rPh sb="29" eb="30">
      <t>ジツ</t>
    </rPh>
    <rPh sb="30" eb="32">
      <t>ニンズウ</t>
    </rPh>
    <phoneticPr fontId="3"/>
  </si>
  <si>
    <t>　　11　「研修責任者数」、「教育担当者数」及び「実地指導者数」欄は、兼任の場合は兼務している役割のそれぞれで「兼任」欄の人数に含めること。</t>
    <rPh sb="6" eb="8">
      <t>ケンシュウ</t>
    </rPh>
    <rPh sb="8" eb="11">
      <t>セキニンシャ</t>
    </rPh>
    <rPh sb="11" eb="12">
      <t>スウ</t>
    </rPh>
    <rPh sb="15" eb="17">
      <t>キョウイク</t>
    </rPh>
    <rPh sb="17" eb="20">
      <t>タントウシャ</t>
    </rPh>
    <rPh sb="20" eb="21">
      <t>スウ</t>
    </rPh>
    <rPh sb="22" eb="23">
      <t>オヨ</t>
    </rPh>
    <rPh sb="25" eb="27">
      <t>ジッチ</t>
    </rPh>
    <rPh sb="27" eb="30">
      <t>シドウシャ</t>
    </rPh>
    <rPh sb="30" eb="31">
      <t>スウ</t>
    </rPh>
    <rPh sb="32" eb="33">
      <t>ラン</t>
    </rPh>
    <rPh sb="35" eb="37">
      <t>ケンニン</t>
    </rPh>
    <rPh sb="38" eb="40">
      <t>バアイ</t>
    </rPh>
    <rPh sb="41" eb="43">
      <t>ケンム</t>
    </rPh>
    <rPh sb="47" eb="49">
      <t>ヤクワリ</t>
    </rPh>
    <rPh sb="56" eb="58">
      <t>ケンニン</t>
    </rPh>
    <rPh sb="59" eb="60">
      <t>ラン</t>
    </rPh>
    <rPh sb="61" eb="63">
      <t>ニンズウ</t>
    </rPh>
    <rPh sb="64" eb="65">
      <t>フク</t>
    </rPh>
    <phoneticPr fontId="3"/>
  </si>
  <si>
    <t>　　２　「看護職員数」、「新人看護職員数」、「新人保健師数」、「新人助産師数」及び「研修における組織体制」欄は、当該年度の４月末日現在で記入すること。</t>
    <rPh sb="5" eb="7">
      <t>カンゴ</t>
    </rPh>
    <rPh sb="7" eb="10">
      <t>ショクインスウ</t>
    </rPh>
    <rPh sb="13" eb="15">
      <t>シンジン</t>
    </rPh>
    <rPh sb="15" eb="17">
      <t>カンゴ</t>
    </rPh>
    <rPh sb="17" eb="20">
      <t>ショクインスウ</t>
    </rPh>
    <rPh sb="23" eb="25">
      <t>シンジン</t>
    </rPh>
    <rPh sb="25" eb="28">
      <t>ホケンシ</t>
    </rPh>
    <rPh sb="28" eb="29">
      <t>スウ</t>
    </rPh>
    <rPh sb="32" eb="34">
      <t>シンジン</t>
    </rPh>
    <rPh sb="34" eb="37">
      <t>ジョサンシ</t>
    </rPh>
    <rPh sb="37" eb="38">
      <t>カズ</t>
    </rPh>
    <rPh sb="39" eb="40">
      <t>オヨ</t>
    </rPh>
    <rPh sb="42" eb="44">
      <t>ケンシュウ</t>
    </rPh>
    <rPh sb="48" eb="50">
      <t>ソシキ</t>
    </rPh>
    <rPh sb="50" eb="52">
      <t>タイセイ</t>
    </rPh>
    <rPh sb="53" eb="54">
      <t>ラン</t>
    </rPh>
    <rPh sb="56" eb="58">
      <t>トウガイ</t>
    </rPh>
    <rPh sb="58" eb="60">
      <t>ネンド</t>
    </rPh>
    <rPh sb="62" eb="63">
      <t>ガツ</t>
    </rPh>
    <rPh sb="64" eb="65">
      <t>ニチ</t>
    </rPh>
    <rPh sb="65" eb="67">
      <t>ゲンザイ</t>
    </rPh>
    <phoneticPr fontId="3"/>
  </si>
  <si>
    <t>　　３　「新人看護職員数」欄には、主として免許取得後に初めて就労する保健師、助産師、看護師及び准看護師のうち、新人看護職員研修に参加する者の数を記入すること。</t>
    <rPh sb="5" eb="7">
      <t>シンジン</t>
    </rPh>
    <rPh sb="7" eb="9">
      <t>カンゴ</t>
    </rPh>
    <rPh sb="9" eb="11">
      <t>ショクイン</t>
    </rPh>
    <rPh sb="11" eb="12">
      <t>スウ</t>
    </rPh>
    <rPh sb="17" eb="18">
      <t>シュ</t>
    </rPh>
    <rPh sb="21" eb="23">
      <t>メンキョ</t>
    </rPh>
    <rPh sb="23" eb="26">
      <t>シュトクゴ</t>
    </rPh>
    <rPh sb="27" eb="28">
      <t>ハジ</t>
    </rPh>
    <rPh sb="30" eb="32">
      <t>シュウロウ</t>
    </rPh>
    <rPh sb="34" eb="37">
      <t>ホケンシ</t>
    </rPh>
    <rPh sb="38" eb="41">
      <t>ジョサンシ</t>
    </rPh>
    <rPh sb="42" eb="45">
      <t>カンゴシ</t>
    </rPh>
    <rPh sb="45" eb="46">
      <t>オヨ</t>
    </rPh>
    <rPh sb="47" eb="51">
      <t>ジュンカンゴシ</t>
    </rPh>
    <rPh sb="55" eb="57">
      <t>シンジン</t>
    </rPh>
    <rPh sb="57" eb="59">
      <t>カンゴ</t>
    </rPh>
    <rPh sb="59" eb="61">
      <t>ショクイン</t>
    </rPh>
    <rPh sb="61" eb="63">
      <t>ケンシュウ</t>
    </rPh>
    <rPh sb="64" eb="66">
      <t>サンカ</t>
    </rPh>
    <rPh sb="68" eb="69">
      <t>モノ</t>
    </rPh>
    <rPh sb="70" eb="71">
      <t>スウ</t>
    </rPh>
    <phoneticPr fontId="1"/>
  </si>
  <si>
    <t>　　６　「うち再掲分」欄には、「新人保健師数」又は「新人助産師数」のうち「新人看護職員数」にも計上した者の数を記入すること。</t>
    <rPh sb="7" eb="9">
      <t>サイケイ</t>
    </rPh>
    <rPh sb="9" eb="10">
      <t>ブン</t>
    </rPh>
    <rPh sb="16" eb="18">
      <t>シンジン</t>
    </rPh>
    <rPh sb="18" eb="21">
      <t>ホケンシ</t>
    </rPh>
    <rPh sb="21" eb="22">
      <t>スウ</t>
    </rPh>
    <rPh sb="23" eb="24">
      <t>マタ</t>
    </rPh>
    <rPh sb="26" eb="28">
      <t>シンジン</t>
    </rPh>
    <rPh sb="28" eb="31">
      <t>ジョサンシ</t>
    </rPh>
    <rPh sb="31" eb="32">
      <t>スウ</t>
    </rPh>
    <rPh sb="37" eb="39">
      <t>シンジン</t>
    </rPh>
    <rPh sb="39" eb="41">
      <t>カンゴ</t>
    </rPh>
    <rPh sb="41" eb="44">
      <t>ショクインスウ</t>
    </rPh>
    <rPh sb="47" eb="49">
      <t>ケイジョウ</t>
    </rPh>
    <rPh sb="51" eb="52">
      <t>モノ</t>
    </rPh>
    <rPh sb="53" eb="54">
      <t>カズ</t>
    </rPh>
    <phoneticPr fontId="1"/>
  </si>
  <si>
    <t>　　10　「研修の公開・公募方法」欄は、参考資料１から最も当てはまるものを選択し、「その他」を選択した場合は備考欄に体制及び方法を簡潔に記入すること。</t>
    <rPh sb="6" eb="8">
      <t>ケンシュウ</t>
    </rPh>
    <rPh sb="9" eb="11">
      <t>コウカイ</t>
    </rPh>
    <rPh sb="12" eb="14">
      <t>コウボ</t>
    </rPh>
    <rPh sb="14" eb="16">
      <t>ホウホウ</t>
    </rPh>
    <rPh sb="17" eb="18">
      <t>ラン</t>
    </rPh>
    <rPh sb="20" eb="22">
      <t>サンコウ</t>
    </rPh>
    <rPh sb="22" eb="24">
      <t>シリョウ</t>
    </rPh>
    <rPh sb="27" eb="28">
      <t>モット</t>
    </rPh>
    <rPh sb="29" eb="30">
      <t>ア</t>
    </rPh>
    <rPh sb="37" eb="39">
      <t>センタク</t>
    </rPh>
    <rPh sb="44" eb="45">
      <t>タ</t>
    </rPh>
    <rPh sb="47" eb="49">
      <t>センタク</t>
    </rPh>
    <rPh sb="51" eb="53">
      <t>バアイ</t>
    </rPh>
    <rPh sb="54" eb="57">
      <t>ビコウラン</t>
    </rPh>
    <rPh sb="58" eb="60">
      <t>タイセイ</t>
    </rPh>
    <rPh sb="60" eb="61">
      <t>オヨ</t>
    </rPh>
    <rPh sb="62" eb="64">
      <t>ホウホウ</t>
    </rPh>
    <rPh sb="65" eb="67">
      <t>カンケツ</t>
    </rPh>
    <phoneticPr fontId="3"/>
  </si>
  <si>
    <t>　　　　　　※看護職員（保健師、助産師）退職者数＝前年度の4月1日から3月31日までの間に退職した看護職員（保健師、助産師）の数</t>
    <rPh sb="7" eb="9">
      <t>カンゴ</t>
    </rPh>
    <rPh sb="9" eb="11">
      <t>ショクイン</t>
    </rPh>
    <rPh sb="12" eb="15">
      <t>ホケンシ</t>
    </rPh>
    <rPh sb="16" eb="19">
      <t>ジョサンシ</t>
    </rPh>
    <rPh sb="20" eb="23">
      <t>タイショクシャ</t>
    </rPh>
    <rPh sb="23" eb="24">
      <t>スウ</t>
    </rPh>
    <rPh sb="25" eb="26">
      <t>ゼン</t>
    </rPh>
    <rPh sb="26" eb="28">
      <t>ネンド</t>
    </rPh>
    <rPh sb="30" eb="31">
      <t>ガツ</t>
    </rPh>
    <rPh sb="32" eb="33">
      <t>ヒ</t>
    </rPh>
    <rPh sb="36" eb="37">
      <t>ガツ</t>
    </rPh>
    <rPh sb="39" eb="40">
      <t>ヒ</t>
    </rPh>
    <rPh sb="43" eb="44">
      <t>アイダ</t>
    </rPh>
    <rPh sb="45" eb="47">
      <t>タイショク</t>
    </rPh>
    <rPh sb="49" eb="51">
      <t>カンゴ</t>
    </rPh>
    <rPh sb="51" eb="53">
      <t>ショクイン</t>
    </rPh>
    <rPh sb="54" eb="57">
      <t>ホケンシ</t>
    </rPh>
    <rPh sb="58" eb="61">
      <t>ジョサンシ</t>
    </rPh>
    <rPh sb="63" eb="64">
      <t>カズ</t>
    </rPh>
    <phoneticPr fontId="1"/>
  </si>
  <si>
    <t>　　　　　　　平均看護職員（保健師、助産師）数＝（前年度当初の在籍看護職員（保健師、助産師）数＋前年度末の在籍看護職員（保健師、助産師）数）／２</t>
    <rPh sb="7" eb="9">
      <t>ヘイキン</t>
    </rPh>
    <rPh sb="9" eb="11">
      <t>カンゴ</t>
    </rPh>
    <rPh sb="11" eb="13">
      <t>ショクイン</t>
    </rPh>
    <rPh sb="14" eb="17">
      <t>ホケンシ</t>
    </rPh>
    <rPh sb="18" eb="21">
      <t>ジョサンシ</t>
    </rPh>
    <rPh sb="22" eb="23">
      <t>スウ</t>
    </rPh>
    <rPh sb="25" eb="26">
      <t>ゼン</t>
    </rPh>
    <rPh sb="26" eb="28">
      <t>ネンド</t>
    </rPh>
    <rPh sb="28" eb="30">
      <t>トウショ</t>
    </rPh>
    <rPh sb="31" eb="33">
      <t>ザイセキ</t>
    </rPh>
    <rPh sb="33" eb="35">
      <t>カンゴ</t>
    </rPh>
    <rPh sb="35" eb="37">
      <t>ショクイン</t>
    </rPh>
    <rPh sb="38" eb="41">
      <t>ホケンシ</t>
    </rPh>
    <rPh sb="42" eb="45">
      <t>ジョサンシ</t>
    </rPh>
    <rPh sb="46" eb="47">
      <t>カズ</t>
    </rPh>
    <rPh sb="48" eb="49">
      <t>ゼン</t>
    </rPh>
    <rPh sb="49" eb="52">
      <t>ネンドマツ</t>
    </rPh>
    <rPh sb="53" eb="55">
      <t>ザイセキ</t>
    </rPh>
    <rPh sb="55" eb="57">
      <t>カンゴ</t>
    </rPh>
    <rPh sb="57" eb="59">
      <t>ショクイン</t>
    </rPh>
    <rPh sb="60" eb="63">
      <t>ホケンシ</t>
    </rPh>
    <rPh sb="64" eb="67">
      <t>ジョサンシ</t>
    </rPh>
    <rPh sb="68" eb="69">
      <t>スウ</t>
    </rPh>
    <phoneticPr fontId="3"/>
  </si>
  <si>
    <t>　　４　「新人保健師数」欄には、主として保健師免許取得後に初めて保健師として就労する保健師のうち、新人保健師研修に参加する者の数を記入すること。</t>
    <rPh sb="5" eb="7">
      <t>シンジン</t>
    </rPh>
    <rPh sb="7" eb="10">
      <t>ホケンシ</t>
    </rPh>
    <rPh sb="10" eb="11">
      <t>スウ</t>
    </rPh>
    <rPh sb="16" eb="17">
      <t>シュ</t>
    </rPh>
    <rPh sb="20" eb="23">
      <t>ホケンシ</t>
    </rPh>
    <rPh sb="23" eb="25">
      <t>メンキョ</t>
    </rPh>
    <rPh sb="25" eb="28">
      <t>シュトクゴ</t>
    </rPh>
    <rPh sb="29" eb="30">
      <t>ハジ</t>
    </rPh>
    <rPh sb="32" eb="35">
      <t>ホケンシ</t>
    </rPh>
    <rPh sb="38" eb="40">
      <t>シュウロウ</t>
    </rPh>
    <rPh sb="42" eb="45">
      <t>ホケンシ</t>
    </rPh>
    <rPh sb="49" eb="51">
      <t>シンジン</t>
    </rPh>
    <rPh sb="51" eb="54">
      <t>ホケンシ</t>
    </rPh>
    <rPh sb="54" eb="56">
      <t>ケンシュウ</t>
    </rPh>
    <rPh sb="57" eb="59">
      <t>サンカ</t>
    </rPh>
    <rPh sb="61" eb="62">
      <t>モノ</t>
    </rPh>
    <rPh sb="63" eb="64">
      <t>カズ</t>
    </rPh>
    <phoneticPr fontId="1"/>
  </si>
  <si>
    <t>　　５　「新人助産師数」欄には、主として助産師免許取得後に初めて助産師として就労する助産師のうち、新人助産師研修に参加する者の数を記入すること。</t>
    <rPh sb="5" eb="7">
      <t>シンジン</t>
    </rPh>
    <rPh sb="7" eb="10">
      <t>ジョサンシ</t>
    </rPh>
    <rPh sb="10" eb="11">
      <t>スウ</t>
    </rPh>
    <rPh sb="16" eb="17">
      <t>シュ</t>
    </rPh>
    <rPh sb="20" eb="23">
      <t>ジョサンシ</t>
    </rPh>
    <rPh sb="23" eb="25">
      <t>メンキョ</t>
    </rPh>
    <rPh sb="25" eb="28">
      <t>シュトクゴ</t>
    </rPh>
    <rPh sb="29" eb="30">
      <t>ハジ</t>
    </rPh>
    <rPh sb="32" eb="35">
      <t>ジョサンシ</t>
    </rPh>
    <rPh sb="38" eb="40">
      <t>シュウロウ</t>
    </rPh>
    <rPh sb="42" eb="45">
      <t>ジョサンシ</t>
    </rPh>
    <rPh sb="49" eb="51">
      <t>シンジン</t>
    </rPh>
    <rPh sb="51" eb="54">
      <t>ジョサンシ</t>
    </rPh>
    <rPh sb="54" eb="56">
      <t>ケンシュウ</t>
    </rPh>
    <rPh sb="57" eb="59">
      <t>サンカ</t>
    </rPh>
    <rPh sb="61" eb="62">
      <t>モノ</t>
    </rPh>
    <rPh sb="63" eb="64">
      <t>カズ</t>
    </rPh>
    <phoneticPr fontId="1"/>
  </si>
  <si>
    <t>　　９　「ガイドラインに基づく新人看護職員研修開始年度」欄は、新人看護職員研修ガイドラインに沿った研修の開始年度を記入すること。</t>
    <rPh sb="28" eb="29">
      <t>ラン</t>
    </rPh>
    <phoneticPr fontId="1"/>
  </si>
  <si>
    <t>　　　　なお、平成21年度以前もガイドラインと同程度の研修を実施していた場合は「H21以前」と記入すること。</t>
    <phoneticPr fontId="1"/>
  </si>
  <si>
    <r>
      <t>(注)１　事業を実施する施設ごとに記入すること。</t>
    </r>
    <r>
      <rPr>
        <sz val="10"/>
        <color rgb="FFFF0000"/>
        <rFont val="ＭＳ 明朝"/>
        <family val="1"/>
        <charset val="128"/>
      </rPr>
      <t>なお、色が付いていない欄には入力しないこと。</t>
    </r>
    <rPh sb="1" eb="2">
      <t>チュウ</t>
    </rPh>
    <rPh sb="5" eb="7">
      <t>ジギョウ</t>
    </rPh>
    <rPh sb="8" eb="10">
      <t>ジッシ</t>
    </rPh>
    <rPh sb="12" eb="14">
      <t>シセツ</t>
    </rPh>
    <rPh sb="27" eb="28">
      <t>イロ</t>
    </rPh>
    <rPh sb="29" eb="30">
      <t>ツ</t>
    </rPh>
    <rPh sb="35" eb="36">
      <t>ラン</t>
    </rPh>
    <rPh sb="38" eb="40">
      <t>ニュウリョク</t>
    </rPh>
    <phoneticPr fontId="3"/>
  </si>
  <si>
    <r>
      <t>　　７　「看護職員（保健師、助産師）離職率」は次式により算出すること。</t>
    </r>
    <r>
      <rPr>
        <sz val="10"/>
        <color rgb="FFFF0000"/>
        <rFont val="ＭＳ 明朝"/>
        <family val="1"/>
        <charset val="128"/>
      </rPr>
      <t>なお、各数値は前年度の数値を使用すること。</t>
    </r>
    <rPh sb="5" eb="7">
      <t>カンゴ</t>
    </rPh>
    <rPh sb="7" eb="9">
      <t>ショクイン</t>
    </rPh>
    <rPh sb="10" eb="13">
      <t>ホケンシ</t>
    </rPh>
    <rPh sb="14" eb="17">
      <t>ジョサンシ</t>
    </rPh>
    <rPh sb="18" eb="21">
      <t>リショクリツ</t>
    </rPh>
    <rPh sb="23" eb="25">
      <t>ジシキ</t>
    </rPh>
    <rPh sb="28" eb="30">
      <t>サンシュツ</t>
    </rPh>
    <rPh sb="38" eb="39">
      <t>カク</t>
    </rPh>
    <rPh sb="39" eb="41">
      <t>スウチ</t>
    </rPh>
    <rPh sb="49" eb="51">
      <t>シヨウ</t>
    </rPh>
    <phoneticPr fontId="3"/>
  </si>
  <si>
    <r>
      <t>　　８　「新人看護職員(保健師、助産師)離職率」は次式により算出すること。</t>
    </r>
    <r>
      <rPr>
        <sz val="10"/>
        <color rgb="FFFF0000"/>
        <rFont val="ＭＳ 明朝"/>
        <family val="1"/>
        <charset val="128"/>
      </rPr>
      <t>なお、各数値は前年度の数値を使用すること。</t>
    </r>
    <rPh sb="5" eb="7">
      <t>シンジン</t>
    </rPh>
    <rPh sb="7" eb="9">
      <t>カンゴ</t>
    </rPh>
    <rPh sb="9" eb="11">
      <t>ショクイン</t>
    </rPh>
    <rPh sb="12" eb="15">
      <t>ホケンシ</t>
    </rPh>
    <rPh sb="16" eb="19">
      <t>ジョサンシ</t>
    </rPh>
    <rPh sb="20" eb="23">
      <t>リショクリツ</t>
    </rPh>
    <rPh sb="25" eb="27">
      <t>ジシキ</t>
    </rPh>
    <rPh sb="30" eb="32">
      <t>サンシュツ</t>
    </rPh>
    <phoneticPr fontId="3"/>
  </si>
  <si>
    <t>令和 年(     年)　　月　　日</t>
    <rPh sb="0" eb="1">
      <t>レイ</t>
    </rPh>
    <rPh sb="1" eb="2">
      <t>ワ</t>
    </rPh>
    <rPh sb="3" eb="4">
      <t>ネン</t>
    </rPh>
    <rPh sb="10" eb="11">
      <t>ネン</t>
    </rPh>
    <rPh sb="14" eb="15">
      <t>ガツ</t>
    </rPh>
    <rPh sb="17" eb="18">
      <t>ニチ</t>
    </rPh>
    <phoneticPr fontId="1"/>
  </si>
  <si>
    <t>　　　６　「受入予定数」欄は総時間数40時間につき１名と考え、30名を上限とすること。なお、時間数に40時間未満の端数が生じた場合は切り捨てること。</t>
    <rPh sb="6" eb="8">
      <t>ウケイレ</t>
    </rPh>
    <rPh sb="8" eb="11">
      <t>ヨテイスウ</t>
    </rPh>
    <rPh sb="11" eb="12">
      <t>ジッスウ</t>
    </rPh>
    <rPh sb="12" eb="13">
      <t>ラン</t>
    </rPh>
    <rPh sb="14" eb="15">
      <t>ソウ</t>
    </rPh>
    <rPh sb="15" eb="18">
      <t>ジカンスウ</t>
    </rPh>
    <rPh sb="20" eb="22">
      <t>ジカン</t>
    </rPh>
    <rPh sb="26" eb="27">
      <t>メイ</t>
    </rPh>
    <rPh sb="28" eb="29">
      <t>カンガ</t>
    </rPh>
    <rPh sb="33" eb="34">
      <t>メイ</t>
    </rPh>
    <rPh sb="35" eb="37">
      <t>ジョウゲン</t>
    </rPh>
    <rPh sb="46" eb="49">
      <t>ジカンスウ</t>
    </rPh>
    <rPh sb="52" eb="54">
      <t>ジカン</t>
    </rPh>
    <rPh sb="54" eb="56">
      <t>ミマン</t>
    </rPh>
    <rPh sb="57" eb="59">
      <t>ハスウ</t>
    </rPh>
    <rPh sb="60" eb="61">
      <t>ショウ</t>
    </rPh>
    <rPh sb="63" eb="65">
      <t>バアイ</t>
    </rPh>
    <rPh sb="66" eb="67">
      <t>キ</t>
    </rPh>
    <rPh sb="68" eb="69">
      <t>ス</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</si>
</sst>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 "/>
    <numFmt numFmtId="177" formatCode="#,##0_ "/>
    <numFmt numFmtId="178" formatCode="0_);[Red]\(0\)"/>
    <numFmt numFmtId="179" formatCode="#,##0_ ;[Red]\-#,##0\ "/>
    <numFmt numFmtId="180" formatCode="#,##0;&quot;△ &quot;#,##0"/>
    <numFmt numFmtId="181" formatCode="0.0;&quot;△ &quot;0.0"/>
  </numFmts>
  <fonts count="50">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name val="ＭＳ 明朝"/>
      <family val="1"/>
      <charset val="128"/>
    </font>
    <font>
      <sz val="14"/>
      <name val="ＭＳ 明朝"/>
      <family val="1"/>
      <charset val="128"/>
    </font>
    <font>
      <sz val="12"/>
      <name val="ＭＳ 明朝"/>
      <family val="1"/>
      <charset val="128"/>
    </font>
    <font>
      <sz val="10"/>
      <name val="ＭＳ 明朝"/>
      <family val="1"/>
      <charset val="128"/>
    </font>
    <font>
      <sz val="8"/>
      <name val="ＭＳ 明朝"/>
      <family val="1"/>
      <charset val="128"/>
    </font>
    <font>
      <sz val="9"/>
      <name val="ＭＳ 明朝"/>
      <family val="1"/>
      <charset val="128"/>
    </font>
    <font>
      <sz val="6"/>
      <name val="ＭＳ 明朝"/>
      <family val="1"/>
      <charset val="128"/>
    </font>
    <font>
      <sz val="11"/>
      <name val="HGPｺﾞｼｯｸE"/>
      <family val="3"/>
      <charset val="128"/>
    </font>
    <font>
      <sz val="12"/>
      <name val="HGPｺﾞｼｯｸE"/>
      <family val="3"/>
      <charset val="128"/>
    </font>
    <font>
      <sz val="16"/>
      <name val="HGPｺﾞｼｯｸE"/>
      <family val="3"/>
      <charset val="128"/>
    </font>
    <font>
      <sz val="9"/>
      <color indexed="8"/>
      <name val="HGPｺﾞｼｯｸE"/>
      <family val="3"/>
      <charset val="128"/>
    </font>
    <font>
      <sz val="8"/>
      <name val="HGPｺﾞｼｯｸE"/>
      <family val="3"/>
      <charset val="128"/>
    </font>
    <font>
      <sz val="8"/>
      <color indexed="8"/>
      <name val="HGPｺﾞｼｯｸE"/>
      <family val="3"/>
      <charset val="128"/>
    </font>
    <font>
      <sz val="13"/>
      <name val="HGPｺﾞｼｯｸE"/>
      <family val="3"/>
      <charset val="128"/>
    </font>
    <font>
      <sz val="10"/>
      <name val="HGPｺﾞｼｯｸE"/>
      <family val="3"/>
      <charset val="128"/>
    </font>
    <font>
      <sz val="12"/>
      <color rgb="FFFF0000"/>
      <name val="HGPｺﾞｼｯｸE"/>
      <family val="3"/>
      <charset val="128"/>
    </font>
    <font>
      <sz val="10"/>
      <color theme="1"/>
      <name val="HGPｺﾞｼｯｸE"/>
      <family val="3"/>
      <charset val="128"/>
    </font>
    <font>
      <sz val="11"/>
      <name val="ＭＳ Ｐゴシック"/>
      <family val="3"/>
      <charset val="128"/>
    </font>
    <font>
      <sz val="9"/>
      <name val="ＭＳ Ｐゴシック"/>
      <family val="3"/>
      <charset val="128"/>
      <scheme val="minor"/>
    </font>
    <font>
      <sz val="16"/>
      <name val="ＭＳ 明朝"/>
      <family val="1"/>
      <charset val="128"/>
    </font>
    <font>
      <sz val="12"/>
      <name val="ＭＳ Ｐゴシック"/>
      <family val="3"/>
      <charset val="128"/>
      <scheme val="minor"/>
    </font>
    <font>
      <sz val="18"/>
      <name val="ＭＳ 明朝"/>
      <family val="1"/>
      <charset val="128"/>
    </font>
    <font>
      <sz val="11"/>
      <color theme="1"/>
      <name val="ＭＳ Ｐゴシック"/>
      <family val="3"/>
      <charset val="128"/>
      <scheme val="minor"/>
    </font>
    <font>
      <sz val="14"/>
      <color theme="1" tint="4.9989318521683403E-2"/>
      <name val="ＭＳ ゴシック"/>
      <family val="3"/>
      <charset val="128"/>
    </font>
    <font>
      <sz val="11"/>
      <color theme="1" tint="4.9989318521683403E-2"/>
      <name val="ＭＳ ゴシック"/>
      <family val="3"/>
      <charset val="128"/>
    </font>
    <font>
      <sz val="12"/>
      <color theme="1" tint="4.9989318521683403E-2"/>
      <name val="ＭＳ ゴシック"/>
      <family val="3"/>
      <charset val="128"/>
    </font>
    <font>
      <sz val="14"/>
      <name val="ＭＳ ゴシック"/>
      <family val="3"/>
      <charset val="128"/>
    </font>
    <font>
      <sz val="14"/>
      <color theme="1"/>
      <name val="ＭＳ ゴシック"/>
      <family val="3"/>
      <charset val="128"/>
    </font>
    <font>
      <sz val="12"/>
      <name val="ＭＳ ゴシック"/>
      <family val="3"/>
      <charset val="128"/>
    </font>
    <font>
      <sz val="12"/>
      <color theme="1"/>
      <name val="ＭＳ ゴシック"/>
      <family val="3"/>
      <charset val="128"/>
    </font>
    <font>
      <sz val="11"/>
      <name val="ＭＳ ゴシック"/>
      <family val="3"/>
      <charset val="128"/>
    </font>
    <font>
      <sz val="11"/>
      <color theme="1"/>
      <name val="ＭＳ ゴシック"/>
      <family val="3"/>
      <charset val="128"/>
    </font>
    <font>
      <sz val="11"/>
      <color rgb="FFFF0000"/>
      <name val="ＭＳ 明朝"/>
      <family val="1"/>
      <charset val="128"/>
    </font>
    <font>
      <sz val="10.5"/>
      <name val="ＭＳ 明朝"/>
      <family val="1"/>
      <charset val="128"/>
    </font>
    <font>
      <sz val="10.5"/>
      <name val="ＭＳ Ｐゴシック"/>
      <family val="3"/>
      <charset val="128"/>
      <scheme val="minor"/>
    </font>
    <font>
      <sz val="10.5"/>
      <color theme="1"/>
      <name val="ＭＳ 明朝"/>
      <family val="1"/>
      <charset val="128"/>
    </font>
    <font>
      <sz val="10.5"/>
      <color rgb="FFFF0000"/>
      <name val="ＭＳ 明朝"/>
      <family val="1"/>
      <charset val="128"/>
    </font>
    <font>
      <sz val="10.5"/>
      <color indexed="10"/>
      <name val="ＭＳ 明朝"/>
      <family val="1"/>
      <charset val="128"/>
    </font>
    <font>
      <sz val="16"/>
      <name val="ＭＳ ゴシック"/>
      <family val="3"/>
      <charset val="128"/>
    </font>
    <font>
      <sz val="10"/>
      <color theme="1"/>
      <name val="ＭＳ ゴシック"/>
      <family val="3"/>
      <charset val="128"/>
    </font>
    <font>
      <b/>
      <sz val="12"/>
      <color theme="1"/>
      <name val="ＭＳ ゴシック"/>
      <family val="3"/>
      <charset val="128"/>
    </font>
    <font>
      <b/>
      <sz val="11"/>
      <color theme="1"/>
      <name val="ＭＳ ゴシック"/>
      <family val="3"/>
      <charset val="128"/>
    </font>
    <font>
      <sz val="9"/>
      <name val="ＭＳ ゴシック"/>
      <family val="3"/>
      <charset val="128"/>
    </font>
    <font>
      <b/>
      <sz val="12"/>
      <name val="ＭＳ ゴシック"/>
      <family val="3"/>
      <charset val="128"/>
    </font>
    <font>
      <sz val="10"/>
      <color rgb="FFFF0000"/>
      <name val="ＭＳ 明朝"/>
      <family val="1"/>
      <charset val="128"/>
    </font>
    <font>
      <sz val="6"/>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58">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style="double">
        <color indexed="64"/>
      </top>
      <bottom style="thin">
        <color indexed="64"/>
      </bottom>
      <diagonal/>
    </border>
    <border>
      <left/>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thin">
        <color indexed="64"/>
      </left>
      <right/>
      <top style="medium">
        <color indexed="64"/>
      </top>
      <bottom style="double">
        <color indexed="64"/>
      </bottom>
      <diagonal/>
    </border>
    <border>
      <left/>
      <right/>
      <top style="double">
        <color indexed="64"/>
      </top>
      <bottom style="thin">
        <color indexed="64"/>
      </bottom>
      <diagonal/>
    </border>
    <border>
      <left style="hair">
        <color indexed="64"/>
      </left>
      <right/>
      <top style="medium">
        <color indexed="64"/>
      </top>
      <bottom style="double">
        <color indexed="64"/>
      </bottom>
      <diagonal/>
    </border>
    <border>
      <left style="hair">
        <color indexed="64"/>
      </left>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dotted">
        <color indexed="64"/>
      </bottom>
      <diagonal/>
    </border>
    <border>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38" fontId="2" fillId="0" borderId="0" applyFont="0" applyFill="0" applyBorder="0" applyAlignment="0" applyProtection="0"/>
    <xf numFmtId="0" fontId="2" fillId="0" borderId="0"/>
    <xf numFmtId="0" fontId="4" fillId="0" borderId="0"/>
    <xf numFmtId="1" fontId="5" fillId="0" borderId="0"/>
    <xf numFmtId="0" fontId="26" fillId="0" borderId="0">
      <alignment vertical="center"/>
    </xf>
    <xf numFmtId="0" fontId="21" fillId="0" borderId="0">
      <alignment vertical="center"/>
    </xf>
    <xf numFmtId="38" fontId="21" fillId="0" borderId="0" applyFont="0" applyFill="0" applyBorder="0" applyAlignment="0" applyProtection="0">
      <alignment vertical="center"/>
    </xf>
  </cellStyleXfs>
  <cellXfs count="435">
    <xf numFmtId="0" fontId="0" fillId="0" borderId="0" xfId="0"/>
    <xf numFmtId="0" fontId="4" fillId="0" borderId="0" xfId="2" applyFont="1"/>
    <xf numFmtId="0" fontId="4" fillId="0" borderId="0" xfId="2" applyFont="1" applyAlignment="1">
      <alignment vertical="center"/>
    </xf>
    <xf numFmtId="0" fontId="4" fillId="0" borderId="0" xfId="2" applyFont="1" applyAlignment="1">
      <alignment horizontal="right"/>
    </xf>
    <xf numFmtId="0" fontId="6" fillId="0" borderId="0" xfId="2" applyFont="1"/>
    <xf numFmtId="0" fontId="6" fillId="0" borderId="0" xfId="2" applyFont="1" applyAlignment="1">
      <alignment vertical="center"/>
    </xf>
    <xf numFmtId="0" fontId="6" fillId="0" borderId="7" xfId="2" applyFont="1" applyBorder="1"/>
    <xf numFmtId="0" fontId="6" fillId="0" borderId="8" xfId="2" applyFont="1" applyBorder="1"/>
    <xf numFmtId="0" fontId="4" fillId="0" borderId="0" xfId="3" applyAlignment="1">
      <alignment vertical="center"/>
    </xf>
    <xf numFmtId="0" fontId="4" fillId="0" borderId="0" xfId="2" applyFont="1" applyBorder="1" applyAlignment="1">
      <alignment vertical="center"/>
    </xf>
    <xf numFmtId="0" fontId="4" fillId="0" borderId="0" xfId="2" applyFont="1" applyFill="1" applyBorder="1" applyAlignment="1">
      <alignment vertical="center"/>
    </xf>
    <xf numFmtId="0" fontId="4" fillId="0" borderId="0" xfId="3" applyFont="1" applyAlignment="1">
      <alignment vertical="center"/>
    </xf>
    <xf numFmtId="0" fontId="9" fillId="0" borderId="0" xfId="3" applyFont="1" applyAlignment="1">
      <alignment vertical="center"/>
    </xf>
    <xf numFmtId="0" fontId="11" fillId="0" borderId="0" xfId="2" applyFont="1"/>
    <xf numFmtId="0" fontId="11" fillId="0" borderId="0" xfId="2" applyFont="1" applyAlignment="1">
      <alignment horizontal="right"/>
    </xf>
    <xf numFmtId="0" fontId="12" fillId="0" borderId="0" xfId="2" applyFont="1"/>
    <xf numFmtId="0" fontId="12" fillId="0" borderId="0" xfId="2" applyFont="1" applyAlignment="1">
      <alignment vertical="center"/>
    </xf>
    <xf numFmtId="0" fontId="12" fillId="0" borderId="7" xfId="2" applyFont="1" applyBorder="1"/>
    <xf numFmtId="0" fontId="12" fillId="0" borderId="8" xfId="2" applyFont="1" applyBorder="1"/>
    <xf numFmtId="0" fontId="12" fillId="0" borderId="3" xfId="2" applyFont="1" applyBorder="1" applyAlignment="1">
      <alignment horizontal="center" vertical="center" justifyLastLine="1"/>
    </xf>
    <xf numFmtId="0" fontId="12" fillId="0" borderId="5" xfId="2" applyFont="1" applyBorder="1"/>
    <xf numFmtId="0" fontId="12" fillId="0" borderId="10" xfId="2" applyFont="1" applyBorder="1"/>
    <xf numFmtId="0" fontId="12" fillId="0" borderId="6" xfId="2" applyFont="1" applyBorder="1"/>
    <xf numFmtId="0" fontId="12" fillId="0" borderId="9" xfId="2" applyFont="1" applyBorder="1" applyAlignment="1">
      <alignment vertical="center"/>
    </xf>
    <xf numFmtId="0" fontId="12" fillId="0" borderId="3" xfId="2" applyFont="1" applyBorder="1"/>
    <xf numFmtId="0" fontId="12" fillId="0" borderId="10" xfId="2" applyFont="1" applyBorder="1" applyAlignment="1">
      <alignment vertical="center"/>
    </xf>
    <xf numFmtId="0" fontId="12" fillId="0" borderId="4" xfId="2" applyFont="1" applyBorder="1"/>
    <xf numFmtId="0" fontId="12" fillId="0" borderId="1" xfId="2" applyFont="1" applyBorder="1"/>
    <xf numFmtId="0" fontId="12" fillId="0" borderId="9" xfId="2" applyFont="1" applyBorder="1"/>
    <xf numFmtId="0" fontId="12" fillId="0" borderId="14" xfId="2" applyFont="1" applyBorder="1"/>
    <xf numFmtId="0" fontId="12" fillId="0" borderId="0" xfId="2" applyFont="1" applyBorder="1"/>
    <xf numFmtId="0" fontId="19" fillId="0" borderId="7" xfId="2" applyFont="1" applyBorder="1"/>
    <xf numFmtId="0" fontId="12" fillId="0" borderId="13" xfId="2" applyFont="1" applyBorder="1"/>
    <xf numFmtId="0" fontId="12" fillId="0" borderId="11" xfId="2" applyFont="1" applyBorder="1" applyAlignment="1">
      <alignment horizontal="center" vertical="center" justifyLastLine="1"/>
    </xf>
    <xf numFmtId="0" fontId="11" fillId="0" borderId="0" xfId="2" applyFont="1" applyBorder="1"/>
    <xf numFmtId="0" fontId="11" fillId="0" borderId="2" xfId="2" applyFont="1" applyBorder="1"/>
    <xf numFmtId="0" fontId="4" fillId="0" borderId="0" xfId="3" applyBorder="1" applyAlignment="1">
      <alignment vertical="center"/>
    </xf>
    <xf numFmtId="0" fontId="4" fillId="0" borderId="0" xfId="3" applyBorder="1" applyAlignment="1">
      <alignment horizontal="center" vertical="center"/>
    </xf>
    <xf numFmtId="0" fontId="10" fillId="0" borderId="0" xfId="3" applyFont="1" applyBorder="1" applyAlignment="1">
      <alignment horizontal="right" vertical="top"/>
    </xf>
    <xf numFmtId="0" fontId="6" fillId="0" borderId="0" xfId="3" applyFont="1" applyAlignment="1">
      <alignment vertical="center"/>
    </xf>
    <xf numFmtId="0" fontId="22" fillId="0" borderId="0" xfId="2" applyFont="1" applyFill="1" applyAlignment="1">
      <alignment vertical="center"/>
    </xf>
    <xf numFmtId="38" fontId="22" fillId="0" borderId="0" xfId="1" applyFont="1" applyFill="1" applyBorder="1" applyAlignment="1">
      <alignment vertical="center"/>
    </xf>
    <xf numFmtId="38" fontId="6" fillId="0" borderId="0" xfId="1" applyFont="1" applyFill="1" applyBorder="1" applyAlignment="1">
      <alignment vertical="center"/>
    </xf>
    <xf numFmtId="0" fontId="4" fillId="0" borderId="0" xfId="2" applyFont="1" applyFill="1" applyAlignment="1">
      <alignment vertical="center"/>
    </xf>
    <xf numFmtId="0" fontId="22" fillId="0" borderId="0" xfId="2" applyFont="1" applyAlignment="1">
      <alignment vertical="center"/>
    </xf>
    <xf numFmtId="0" fontId="6" fillId="0" borderId="1" xfId="2" applyFont="1" applyBorder="1" applyAlignment="1">
      <alignment vertical="center"/>
    </xf>
    <xf numFmtId="0" fontId="6" fillId="0" borderId="2" xfId="2" applyFont="1" applyBorder="1" applyAlignment="1">
      <alignment vertical="center"/>
    </xf>
    <xf numFmtId="0" fontId="6" fillId="0" borderId="2" xfId="2" applyFont="1" applyBorder="1" applyAlignment="1">
      <alignment horizontal="distributed" vertical="center"/>
    </xf>
    <xf numFmtId="0" fontId="6" fillId="0" borderId="9" xfId="2" applyFont="1" applyBorder="1" applyAlignment="1">
      <alignment vertical="center"/>
    </xf>
    <xf numFmtId="0" fontId="6" fillId="0" borderId="3" xfId="2" applyFont="1" applyBorder="1" applyAlignment="1">
      <alignment vertical="center"/>
    </xf>
    <xf numFmtId="0" fontId="6" fillId="0" borderId="5" xfId="2" applyFont="1" applyBorder="1" applyAlignment="1">
      <alignment vertical="center"/>
    </xf>
    <xf numFmtId="177" fontId="6" fillId="0" borderId="4" xfId="2" applyNumberFormat="1" applyFont="1" applyBorder="1" applyAlignment="1">
      <alignment vertical="center"/>
    </xf>
    <xf numFmtId="0" fontId="6" fillId="0" borderId="4" xfId="2" applyFont="1" applyBorder="1" applyAlignment="1">
      <alignment vertical="center"/>
    </xf>
    <xf numFmtId="0" fontId="6" fillId="0" borderId="0" xfId="2" applyFont="1" applyBorder="1" applyAlignment="1">
      <alignment vertical="center"/>
    </xf>
    <xf numFmtId="0" fontId="6" fillId="0" borderId="13" xfId="2" applyFont="1" applyBorder="1" applyAlignment="1">
      <alignment vertical="center"/>
    </xf>
    <xf numFmtId="0" fontId="6" fillId="0" borderId="7" xfId="2" applyFont="1" applyBorder="1" applyAlignment="1">
      <alignment vertical="center"/>
    </xf>
    <xf numFmtId="0" fontId="6" fillId="0" borderId="8" xfId="2" applyFont="1" applyBorder="1" applyAlignment="1">
      <alignment vertical="center"/>
    </xf>
    <xf numFmtId="177" fontId="6" fillId="0" borderId="11" xfId="2" applyNumberFormat="1" applyFont="1" applyBorder="1" applyAlignment="1">
      <alignment vertical="center"/>
    </xf>
    <xf numFmtId="0" fontId="6" fillId="0" borderId="11" xfId="2" applyFont="1" applyBorder="1" applyAlignment="1">
      <alignment vertical="center"/>
    </xf>
    <xf numFmtId="0" fontId="4" fillId="0" borderId="0" xfId="3" applyBorder="1" applyAlignment="1">
      <alignment horizontal="center" vertical="center"/>
    </xf>
    <xf numFmtId="0" fontId="4" fillId="0" borderId="0" xfId="3" applyAlignment="1">
      <alignment horizontal="center" vertical="center"/>
    </xf>
    <xf numFmtId="38" fontId="24" fillId="0" borderId="0" xfId="1" applyFont="1" applyFill="1" applyBorder="1" applyAlignment="1">
      <alignment vertical="center"/>
    </xf>
    <xf numFmtId="0" fontId="24" fillId="0" borderId="0" xfId="2" applyFont="1" applyAlignment="1">
      <alignment vertical="center"/>
    </xf>
    <xf numFmtId="0" fontId="24" fillId="0" borderId="0" xfId="2" applyFont="1" applyFill="1" applyAlignment="1">
      <alignment vertical="center"/>
    </xf>
    <xf numFmtId="38" fontId="5" fillId="0" borderId="0" xfId="1" applyFont="1" applyFill="1" applyBorder="1" applyAlignment="1">
      <alignment vertical="center"/>
    </xf>
    <xf numFmtId="0" fontId="5" fillId="0" borderId="0" xfId="2" applyFont="1" applyFill="1" applyBorder="1" applyAlignment="1">
      <alignment horizontal="center" vertical="center"/>
    </xf>
    <xf numFmtId="0" fontId="5" fillId="0" borderId="0" xfId="2" applyFont="1" applyFill="1" applyBorder="1" applyAlignment="1">
      <alignment horizontal="distributed" vertical="center"/>
    </xf>
    <xf numFmtId="0" fontId="5" fillId="0" borderId="0" xfId="2" applyFont="1" applyFill="1" applyBorder="1" applyAlignment="1">
      <alignment horizontal="center" vertical="center" wrapText="1"/>
    </xf>
    <xf numFmtId="0" fontId="4" fillId="0" borderId="0" xfId="2" applyFont="1" applyFill="1" applyBorder="1" applyAlignment="1">
      <alignment horizontal="justify" vertical="center"/>
    </xf>
    <xf numFmtId="0" fontId="6" fillId="0" borderId="41" xfId="2" applyFont="1" applyBorder="1" applyAlignment="1">
      <alignment vertical="center"/>
    </xf>
    <xf numFmtId="0" fontId="28" fillId="0" borderId="0" xfId="6" applyFont="1">
      <alignment vertical="center"/>
    </xf>
    <xf numFmtId="0" fontId="28" fillId="0" borderId="0" xfId="6" applyFont="1" applyAlignment="1">
      <alignment horizontal="right" vertical="center"/>
    </xf>
    <xf numFmtId="0" fontId="29" fillId="0" borderId="0" xfId="6" applyFont="1">
      <alignment vertical="center"/>
    </xf>
    <xf numFmtId="0" fontId="27" fillId="0" borderId="11" xfId="6" applyFont="1" applyBorder="1" applyAlignment="1">
      <alignment horizontal="distributed" vertical="center" justifyLastLine="1"/>
    </xf>
    <xf numFmtId="0" fontId="27" fillId="0" borderId="11" xfId="6" applyFont="1" applyBorder="1" applyAlignment="1">
      <alignment vertical="center" wrapText="1"/>
    </xf>
    <xf numFmtId="179" fontId="27" fillId="0" borderId="11" xfId="7" applyNumberFormat="1" applyFont="1" applyBorder="1">
      <alignment vertical="center"/>
    </xf>
    <xf numFmtId="0" fontId="27" fillId="0" borderId="6" xfId="6" applyFont="1" applyBorder="1" applyAlignment="1">
      <alignment vertical="center"/>
    </xf>
    <xf numFmtId="0" fontId="27" fillId="0" borderId="11" xfId="6" applyFont="1" applyBorder="1" applyAlignment="1">
      <alignment horizontal="center" vertical="center"/>
    </xf>
    <xf numFmtId="179" fontId="27" fillId="0" borderId="11" xfId="6" applyNumberFormat="1" applyFont="1" applyBorder="1">
      <alignment vertical="center"/>
    </xf>
    <xf numFmtId="177" fontId="27" fillId="0" borderId="0" xfId="6" applyNumberFormat="1" applyFont="1">
      <alignment vertical="center"/>
    </xf>
    <xf numFmtId="0" fontId="27" fillId="0" borderId="11" xfId="6" applyFont="1" applyBorder="1">
      <alignment vertical="center"/>
    </xf>
    <xf numFmtId="0" fontId="29" fillId="0" borderId="0" xfId="6" applyFont="1" applyAlignment="1">
      <alignment horizontal="left" vertical="center" indent="1"/>
    </xf>
    <xf numFmtId="0" fontId="28" fillId="0" borderId="0" xfId="6" applyFont="1" applyAlignment="1">
      <alignment horizontal="left" vertical="center" indent="1"/>
    </xf>
    <xf numFmtId="0" fontId="6" fillId="0" borderId="11" xfId="2" applyFont="1" applyBorder="1" applyAlignment="1">
      <alignment horizontal="distributed" vertical="center" justifyLastLine="1"/>
    </xf>
    <xf numFmtId="0" fontId="6" fillId="0" borderId="3" xfId="2" applyFont="1" applyBorder="1" applyAlignment="1">
      <alignment horizontal="right" vertical="center"/>
    </xf>
    <xf numFmtId="0" fontId="6" fillId="0" borderId="0" xfId="2" applyFont="1" applyFill="1" applyAlignment="1">
      <alignment vertical="center"/>
    </xf>
    <xf numFmtId="0" fontId="9" fillId="0" borderId="0" xfId="2" applyFont="1" applyFill="1" applyAlignment="1">
      <alignment vertical="center"/>
    </xf>
    <xf numFmtId="0" fontId="9" fillId="0" borderId="0" xfId="2" applyFont="1" applyAlignment="1">
      <alignment vertical="center"/>
    </xf>
    <xf numFmtId="0" fontId="7" fillId="0" borderId="0" xfId="3" applyFont="1" applyAlignment="1">
      <alignment vertical="center"/>
    </xf>
    <xf numFmtId="0" fontId="7" fillId="0" borderId="0" xfId="3" applyFont="1" applyAlignment="1">
      <alignment horizontal="center" vertical="center"/>
    </xf>
    <xf numFmtId="0" fontId="7" fillId="0" borderId="0" xfId="3" applyFont="1" applyFill="1" applyAlignment="1">
      <alignment vertical="center"/>
    </xf>
    <xf numFmtId="0" fontId="7" fillId="0" borderId="0" xfId="3" applyFont="1" applyAlignment="1">
      <alignment vertical="center" shrinkToFit="1"/>
    </xf>
    <xf numFmtId="0" fontId="7" fillId="0" borderId="0" xfId="3" applyFont="1" applyFill="1" applyAlignment="1">
      <alignment horizontal="center" vertical="center"/>
    </xf>
    <xf numFmtId="0" fontId="7" fillId="0" borderId="0" xfId="3" applyFont="1" applyFill="1" applyAlignment="1">
      <alignment vertical="center" shrinkToFit="1"/>
    </xf>
    <xf numFmtId="0" fontId="7" fillId="3" borderId="0" xfId="3" applyFont="1" applyFill="1" applyAlignment="1">
      <alignment vertical="center"/>
    </xf>
    <xf numFmtId="0" fontId="6" fillId="0" borderId="0" xfId="2" applyFont="1" applyAlignment="1">
      <alignment horizontal="right" vertical="center"/>
    </xf>
    <xf numFmtId="0" fontId="6" fillId="0" borderId="48" xfId="2" applyFont="1" applyBorder="1" applyAlignment="1">
      <alignment vertical="center"/>
    </xf>
    <xf numFmtId="177" fontId="6" fillId="0" borderId="49" xfId="2" applyNumberFormat="1" applyFont="1" applyBorder="1" applyAlignment="1">
      <alignment vertical="center"/>
    </xf>
    <xf numFmtId="0" fontId="6" fillId="0" borderId="47" xfId="2" applyFont="1" applyBorder="1" applyAlignment="1">
      <alignment vertical="center"/>
    </xf>
    <xf numFmtId="0" fontId="6" fillId="0" borderId="47" xfId="2" applyFont="1" applyBorder="1" applyAlignment="1">
      <alignment horizontal="distributed" vertical="center"/>
    </xf>
    <xf numFmtId="0" fontId="6" fillId="0" borderId="46" xfId="2" applyFont="1" applyBorder="1" applyAlignment="1">
      <alignment vertical="center"/>
    </xf>
    <xf numFmtId="177" fontId="6" fillId="0" borderId="43" xfId="2" applyNumberFormat="1" applyFont="1" applyBorder="1" applyAlignment="1">
      <alignment vertical="center"/>
    </xf>
    <xf numFmtId="0" fontId="6" fillId="0" borderId="49" xfId="2" applyFont="1" applyBorder="1" applyAlignment="1">
      <alignment vertical="center"/>
    </xf>
    <xf numFmtId="0" fontId="6" fillId="0" borderId="43" xfId="2" applyFont="1" applyBorder="1" applyAlignment="1">
      <alignment vertical="center"/>
    </xf>
    <xf numFmtId="177" fontId="6" fillId="0" borderId="49" xfId="2" applyNumberFormat="1" applyFont="1" applyFill="1" applyBorder="1" applyAlignment="1">
      <alignment vertical="center"/>
    </xf>
    <xf numFmtId="0" fontId="5" fillId="0" borderId="0" xfId="2" applyFont="1"/>
    <xf numFmtId="0" fontId="4" fillId="0" borderId="28" xfId="2" applyFont="1" applyFill="1" applyBorder="1" applyAlignment="1">
      <alignment horizontal="center" vertical="center"/>
    </xf>
    <xf numFmtId="0" fontId="25" fillId="0" borderId="0" xfId="2" applyFont="1" applyAlignment="1">
      <alignment vertical="center"/>
    </xf>
    <xf numFmtId="0" fontId="34" fillId="0" borderId="3" xfId="2" applyFont="1" applyBorder="1" applyAlignment="1"/>
    <xf numFmtId="0" fontId="34" fillId="0" borderId="3" xfId="2" applyFont="1" applyBorder="1"/>
    <xf numFmtId="0" fontId="34" fillId="0" borderId="3" xfId="2" applyFont="1" applyBorder="1" applyAlignment="1">
      <alignment vertical="center"/>
    </xf>
    <xf numFmtId="0" fontId="34" fillId="0" borderId="3" xfId="2" applyFont="1" applyBorder="1" applyAlignment="1">
      <alignment horizontal="center" vertical="center"/>
    </xf>
    <xf numFmtId="0" fontId="35" fillId="0" borderId="6" xfId="2" applyFont="1" applyBorder="1" applyAlignment="1">
      <alignment horizontal="distributed" vertical="center" wrapText="1"/>
    </xf>
    <xf numFmtId="0" fontId="35" fillId="0" borderId="4" xfId="2" applyFont="1" applyBorder="1" applyAlignment="1">
      <alignment horizontal="distributed" vertical="center"/>
    </xf>
    <xf numFmtId="0" fontId="35" fillId="0" borderId="4" xfId="2" applyFont="1" applyBorder="1" applyAlignment="1">
      <alignment horizontal="distributed" vertical="center" wrapText="1"/>
    </xf>
    <xf numFmtId="0" fontId="34" fillId="0" borderId="6" xfId="2" applyFont="1" applyBorder="1" applyAlignment="1"/>
    <xf numFmtId="0" fontId="34" fillId="0" borderId="6" xfId="2" applyFont="1" applyBorder="1" applyAlignment="1">
      <alignment vertical="center"/>
    </xf>
    <xf numFmtId="0" fontId="34" fillId="0" borderId="6" xfId="2" applyFont="1" applyBorder="1" applyAlignment="1">
      <alignment horizontal="right" vertical="center"/>
    </xf>
    <xf numFmtId="0" fontId="34" fillId="0" borderId="41" xfId="2" applyFont="1" applyBorder="1" applyAlignment="1">
      <alignment vertical="center"/>
    </xf>
    <xf numFmtId="0" fontId="34" fillId="0" borderId="41" xfId="2" applyFont="1" applyFill="1" applyBorder="1" applyAlignment="1">
      <alignment horizontal="right" vertical="center"/>
    </xf>
    <xf numFmtId="0" fontId="34" fillId="0" borderId="42" xfId="2" applyFont="1" applyFill="1" applyBorder="1" applyAlignment="1">
      <alignment horizontal="center" vertical="center"/>
    </xf>
    <xf numFmtId="180" fontId="34" fillId="0" borderId="43" xfId="1" applyNumberFormat="1" applyFont="1" applyFill="1" applyBorder="1" applyAlignment="1">
      <alignment vertical="center" shrinkToFit="1"/>
    </xf>
    <xf numFmtId="0" fontId="37" fillId="0" borderId="0" xfId="2" applyFont="1" applyFill="1" applyBorder="1" applyAlignment="1">
      <alignment vertical="center"/>
    </xf>
    <xf numFmtId="38" fontId="38" fillId="0" borderId="0" xfId="1" applyFont="1" applyFill="1" applyBorder="1" applyAlignment="1">
      <alignment vertical="center"/>
    </xf>
    <xf numFmtId="0" fontId="37" fillId="0" borderId="0" xfId="3" applyFont="1" applyAlignment="1">
      <alignment vertical="center"/>
    </xf>
    <xf numFmtId="0" fontId="38" fillId="0" borderId="0" xfId="2" applyFont="1" applyAlignment="1">
      <alignment vertical="center"/>
    </xf>
    <xf numFmtId="0" fontId="39" fillId="0" borderId="0" xfId="2" applyFont="1" applyFill="1" applyAlignment="1">
      <alignment vertical="center"/>
    </xf>
    <xf numFmtId="0" fontId="38" fillId="0" borderId="0" xfId="2" applyFont="1" applyFill="1" applyAlignment="1">
      <alignment vertical="center"/>
    </xf>
    <xf numFmtId="0" fontId="40" fillId="0" borderId="0" xfId="2" applyFont="1" applyFill="1" applyAlignment="1">
      <alignment vertical="center"/>
    </xf>
    <xf numFmtId="0" fontId="37" fillId="0" borderId="0" xfId="2" applyFont="1" applyFill="1" applyAlignment="1">
      <alignment vertical="center"/>
    </xf>
    <xf numFmtId="0" fontId="39" fillId="0" borderId="0" xfId="2" applyFont="1" applyAlignment="1">
      <alignment vertical="center"/>
    </xf>
    <xf numFmtId="0" fontId="37" fillId="0" borderId="0" xfId="2" applyFont="1" applyAlignment="1">
      <alignment vertical="center"/>
    </xf>
    <xf numFmtId="0" fontId="35" fillId="0" borderId="4" xfId="2" applyFont="1" applyBorder="1" applyAlignment="1">
      <alignment horizontal="center" vertical="center" shrinkToFit="1"/>
    </xf>
    <xf numFmtId="0" fontId="4" fillId="0" borderId="0" xfId="2" applyFont="1" applyAlignment="1">
      <alignment horizontal="right" vertical="center"/>
    </xf>
    <xf numFmtId="0" fontId="35" fillId="0" borderId="0" xfId="5" applyFont="1">
      <alignment vertical="center"/>
    </xf>
    <xf numFmtId="0" fontId="35" fillId="0" borderId="0" xfId="5" applyFont="1" applyBorder="1" applyAlignment="1">
      <alignment horizontal="center" vertical="center"/>
    </xf>
    <xf numFmtId="0" fontId="43" fillId="0" borderId="0" xfId="5" applyFont="1" applyAlignment="1">
      <alignment vertical="center"/>
    </xf>
    <xf numFmtId="0" fontId="35" fillId="0" borderId="0" xfId="5" applyFont="1" applyAlignment="1">
      <alignment vertical="center"/>
    </xf>
    <xf numFmtId="0" fontId="35" fillId="0" borderId="0" xfId="5" applyFont="1" applyBorder="1" applyAlignment="1">
      <alignment vertical="center"/>
    </xf>
    <xf numFmtId="0" fontId="43" fillId="0" borderId="0" xfId="5" applyFont="1">
      <alignment vertical="center"/>
    </xf>
    <xf numFmtId="0" fontId="35" fillId="0" borderId="0" xfId="5" applyFont="1" applyBorder="1">
      <alignment vertical="center"/>
    </xf>
    <xf numFmtId="0" fontId="33" fillId="0" borderId="0" xfId="5" applyFont="1" applyFill="1" applyBorder="1" applyAlignment="1">
      <alignment horizontal="center" vertical="center"/>
    </xf>
    <xf numFmtId="0" fontId="35" fillId="0" borderId="0" xfId="5" applyFont="1" applyFill="1">
      <alignment vertical="center"/>
    </xf>
    <xf numFmtId="0" fontId="33" fillId="0" borderId="0" xfId="5" applyFont="1" applyFill="1" applyBorder="1" applyAlignment="1">
      <alignment vertical="center"/>
    </xf>
    <xf numFmtId="0" fontId="43" fillId="0" borderId="11" xfId="5" applyFont="1" applyBorder="1" applyAlignment="1">
      <alignment horizontal="center" vertical="center"/>
    </xf>
    <xf numFmtId="0" fontId="43" fillId="0" borderId="0" xfId="5" applyFont="1" applyFill="1" applyBorder="1" applyAlignment="1">
      <alignment vertical="center"/>
    </xf>
    <xf numFmtId="0" fontId="43" fillId="0" borderId="0" xfId="5" applyFont="1" applyBorder="1">
      <alignment vertical="center"/>
    </xf>
    <xf numFmtId="0" fontId="43" fillId="0" borderId="7" xfId="5" applyFont="1" applyBorder="1" applyAlignment="1">
      <alignment horizontal="center" vertical="center"/>
    </xf>
    <xf numFmtId="0" fontId="43" fillId="0" borderId="11" xfId="5" applyFont="1" applyBorder="1" applyAlignment="1">
      <alignment horizontal="center" vertical="center" wrapText="1"/>
    </xf>
    <xf numFmtId="0" fontId="33" fillId="0" borderId="0" xfId="5" applyFont="1" applyFill="1" applyBorder="1" applyAlignment="1">
      <alignment horizontal="left" vertical="center"/>
    </xf>
    <xf numFmtId="0" fontId="35" fillId="0" borderId="0" xfId="5" applyFont="1" applyFill="1" applyBorder="1">
      <alignment vertical="center"/>
    </xf>
    <xf numFmtId="0" fontId="44" fillId="0" borderId="0" xfId="5" applyFont="1" applyFill="1" applyBorder="1" applyAlignment="1">
      <alignment vertical="center"/>
    </xf>
    <xf numFmtId="0" fontId="23" fillId="0" borderId="0" xfId="3" applyFont="1" applyAlignment="1">
      <alignment vertical="center"/>
    </xf>
    <xf numFmtId="0" fontId="5" fillId="0" borderId="5" xfId="2" applyFont="1" applyBorder="1" applyAlignment="1">
      <alignment vertical="center"/>
    </xf>
    <xf numFmtId="0" fontId="34" fillId="0" borderId="0" xfId="2" applyFont="1" applyAlignment="1">
      <alignment vertical="center"/>
    </xf>
    <xf numFmtId="0" fontId="32" fillId="0" borderId="0" xfId="2" applyFont="1" applyAlignment="1">
      <alignment vertical="center"/>
    </xf>
    <xf numFmtId="0" fontId="34" fillId="0" borderId="19" xfId="2" applyFont="1" applyBorder="1" applyAlignment="1">
      <alignment horizontal="center" vertical="center"/>
    </xf>
    <xf numFmtId="0" fontId="34" fillId="0" borderId="31" xfId="2" applyFont="1" applyBorder="1" applyAlignment="1">
      <alignment vertical="center" wrapText="1"/>
    </xf>
    <xf numFmtId="0" fontId="34" fillId="0" borderId="30" xfId="2" applyFont="1" applyBorder="1" applyAlignment="1">
      <alignment vertical="center" wrapText="1"/>
    </xf>
    <xf numFmtId="0" fontId="34" fillId="0" borderId="27" xfId="2" applyFont="1" applyBorder="1" applyAlignment="1">
      <alignment horizontal="center" vertical="center"/>
    </xf>
    <xf numFmtId="0" fontId="34" fillId="0" borderId="32" xfId="2" applyFont="1" applyBorder="1" applyAlignment="1">
      <alignment vertical="distributed" wrapText="1"/>
    </xf>
    <xf numFmtId="0" fontId="34" fillId="0" borderId="30" xfId="2" applyFont="1" applyBorder="1" applyAlignment="1">
      <alignment vertical="distributed" wrapText="1"/>
    </xf>
    <xf numFmtId="0" fontId="34" fillId="0" borderId="20" xfId="2" applyFont="1" applyBorder="1" applyAlignment="1">
      <alignment horizontal="center" vertical="center"/>
    </xf>
    <xf numFmtId="0" fontId="34" fillId="0" borderId="7" xfId="3" applyFont="1" applyBorder="1" applyAlignment="1">
      <alignment vertical="distributed" wrapText="1"/>
    </xf>
    <xf numFmtId="0" fontId="34" fillId="0" borderId="30" xfId="3" applyFont="1" applyBorder="1" applyAlignment="1">
      <alignment vertical="distributed" wrapText="1"/>
    </xf>
    <xf numFmtId="0" fontId="34" fillId="0" borderId="23" xfId="2" applyFont="1" applyBorder="1" applyAlignment="1">
      <alignment horizontal="center" vertical="center"/>
    </xf>
    <xf numFmtId="0" fontId="34" fillId="0" borderId="7" xfId="3" applyFont="1" applyBorder="1" applyAlignment="1">
      <alignment vertical="distributed"/>
    </xf>
    <xf numFmtId="0" fontId="34" fillId="0" borderId="30" xfId="3" applyFont="1" applyBorder="1" applyAlignment="1">
      <alignment vertical="distributed"/>
    </xf>
    <xf numFmtId="0" fontId="34" fillId="0" borderId="26" xfId="2" applyFont="1" applyBorder="1" applyAlignment="1">
      <alignment horizontal="center" vertical="center"/>
    </xf>
    <xf numFmtId="0" fontId="34" fillId="0" borderId="29" xfId="3" applyFont="1" applyBorder="1" applyAlignment="1">
      <alignment vertical="distributed"/>
    </xf>
    <xf numFmtId="0" fontId="34" fillId="0" borderId="0" xfId="3" applyFont="1" applyAlignment="1">
      <alignment vertical="center"/>
    </xf>
    <xf numFmtId="0" fontId="34" fillId="0" borderId="0" xfId="3" applyFont="1" applyFill="1" applyAlignment="1">
      <alignment vertical="center"/>
    </xf>
    <xf numFmtId="0" fontId="46" fillId="0" borderId="0" xfId="3" applyFont="1" applyAlignment="1">
      <alignment vertical="center"/>
    </xf>
    <xf numFmtId="0" fontId="34" fillId="0" borderId="21" xfId="2" applyFont="1" applyBorder="1" applyAlignment="1">
      <alignment horizontal="center" vertical="center"/>
    </xf>
    <xf numFmtId="0" fontId="34" fillId="0" borderId="22" xfId="2" applyFont="1" applyBorder="1" applyAlignment="1">
      <alignment horizontal="center" vertical="center"/>
    </xf>
    <xf numFmtId="0" fontId="30" fillId="0" borderId="0" xfId="2" applyFont="1" applyBorder="1" applyAlignment="1">
      <alignment vertical="center"/>
    </xf>
    <xf numFmtId="0" fontId="30" fillId="0" borderId="0" xfId="2" applyFont="1" applyBorder="1" applyAlignment="1">
      <alignment horizontal="distributed" vertical="center" indent="4"/>
    </xf>
    <xf numFmtId="0" fontId="34" fillId="0" borderId="34" xfId="2" applyFont="1" applyBorder="1" applyAlignment="1">
      <alignment vertical="center"/>
    </xf>
    <xf numFmtId="0" fontId="34" fillId="0" borderId="35" xfId="2" applyFont="1" applyBorder="1" applyAlignment="1">
      <alignment vertical="center"/>
    </xf>
    <xf numFmtId="0" fontId="34" fillId="0" borderId="36" xfId="2" applyFont="1" applyBorder="1" applyAlignment="1">
      <alignment vertical="center"/>
    </xf>
    <xf numFmtId="0" fontId="47" fillId="0" borderId="0" xfId="2" applyFont="1" applyAlignment="1">
      <alignment vertical="center"/>
    </xf>
    <xf numFmtId="0" fontId="47" fillId="0" borderId="0" xfId="2" applyFont="1" applyBorder="1" applyAlignment="1">
      <alignment vertical="center"/>
    </xf>
    <xf numFmtId="0" fontId="34" fillId="0" borderId="33" xfId="2" applyFont="1" applyBorder="1" applyAlignment="1">
      <alignment horizontal="center" vertical="center" wrapText="1"/>
    </xf>
    <xf numFmtId="0" fontId="34" fillId="0" borderId="30" xfId="2" applyFont="1" applyBorder="1" applyAlignment="1">
      <alignment vertical="center"/>
    </xf>
    <xf numFmtId="0" fontId="34" fillId="0" borderId="24" xfId="2" applyFont="1" applyBorder="1" applyAlignment="1">
      <alignment horizontal="center" vertical="center"/>
    </xf>
    <xf numFmtId="0" fontId="34" fillId="0" borderId="50" xfId="2" applyFont="1" applyBorder="1" applyAlignment="1">
      <alignment vertical="center"/>
    </xf>
    <xf numFmtId="0" fontId="34" fillId="0" borderId="51" xfId="2" applyFont="1" applyBorder="1" applyAlignment="1">
      <alignment horizontal="distributed" vertical="center" indent="1"/>
    </xf>
    <xf numFmtId="0" fontId="34" fillId="0" borderId="52" xfId="2" applyFont="1" applyBorder="1" applyAlignment="1">
      <alignment horizontal="center" vertical="center"/>
    </xf>
    <xf numFmtId="0" fontId="34" fillId="0" borderId="53" xfId="2" applyFont="1" applyBorder="1" applyAlignment="1">
      <alignment horizontal="center" vertical="center"/>
    </xf>
    <xf numFmtId="0" fontId="34" fillId="0" borderId="11" xfId="2" applyFont="1" applyBorder="1" applyAlignment="1">
      <alignment vertical="center" wrapText="1"/>
    </xf>
    <xf numFmtId="0" fontId="34" fillId="0" borderId="54" xfId="2" applyFont="1" applyBorder="1" applyAlignment="1">
      <alignment horizontal="center" vertical="center"/>
    </xf>
    <xf numFmtId="0" fontId="34" fillId="0" borderId="55" xfId="2" applyFont="1" applyBorder="1" applyAlignment="1">
      <alignment horizontal="center" vertical="center"/>
    </xf>
    <xf numFmtId="0" fontId="34" fillId="0" borderId="56" xfId="2" applyFont="1" applyBorder="1" applyAlignment="1">
      <alignment vertical="center" wrapText="1"/>
    </xf>
    <xf numFmtId="0" fontId="34" fillId="0" borderId="57" xfId="2" applyFont="1" applyBorder="1" applyAlignment="1">
      <alignment horizontal="center" vertical="center"/>
    </xf>
    <xf numFmtId="0" fontId="34" fillId="0" borderId="3" xfId="2" applyFont="1" applyBorder="1" applyAlignment="1">
      <alignment vertical="center" wrapText="1"/>
    </xf>
    <xf numFmtId="0" fontId="34" fillId="0" borderId="4" xfId="2" applyFont="1" applyBorder="1" applyAlignment="1">
      <alignment vertical="center" wrapText="1"/>
    </xf>
    <xf numFmtId="0" fontId="34" fillId="0" borderId="6" xfId="2" applyFont="1" applyBorder="1" applyAlignment="1">
      <alignment vertical="center" wrapText="1"/>
    </xf>
    <xf numFmtId="0" fontId="29" fillId="0" borderId="0" xfId="6" applyFont="1" applyFill="1" applyAlignment="1">
      <alignment horizontal="left" vertical="center" indent="1"/>
    </xf>
    <xf numFmtId="0" fontId="28" fillId="0" borderId="0" xfId="6" applyFont="1" applyFill="1">
      <alignment vertical="center"/>
    </xf>
    <xf numFmtId="0" fontId="29" fillId="0" borderId="0" xfId="6" applyFont="1" applyFill="1" applyAlignment="1">
      <alignment horizontal="right" vertical="center"/>
    </xf>
    <xf numFmtId="0" fontId="29" fillId="0" borderId="0" xfId="6" applyFont="1" applyFill="1" applyAlignment="1">
      <alignment horizontal="right" vertical="center" indent="1"/>
    </xf>
    <xf numFmtId="0" fontId="27" fillId="0" borderId="0" xfId="6" applyFont="1" applyFill="1">
      <alignment vertical="center"/>
    </xf>
    <xf numFmtId="0" fontId="29" fillId="0" borderId="0" xfId="6" applyFont="1" applyFill="1" applyAlignment="1">
      <alignment horizontal="center" vertical="center"/>
    </xf>
    <xf numFmtId="0" fontId="45" fillId="0" borderId="0" xfId="5" applyFont="1" applyFill="1" applyBorder="1">
      <alignment vertical="center"/>
    </xf>
    <xf numFmtId="0" fontId="43" fillId="0" borderId="11" xfId="5" applyFont="1" applyFill="1" applyBorder="1" applyAlignment="1">
      <alignment vertical="center" wrapText="1"/>
    </xf>
    <xf numFmtId="0" fontId="43" fillId="0" borderId="11" xfId="5" applyFont="1" applyFill="1" applyBorder="1" applyAlignment="1">
      <alignment vertical="center"/>
    </xf>
    <xf numFmtId="0" fontId="43" fillId="0" borderId="7" xfId="5" applyFont="1" applyFill="1" applyBorder="1" applyAlignment="1">
      <alignment horizontal="center" vertical="center"/>
    </xf>
    <xf numFmtId="0" fontId="43" fillId="0" borderId="11" xfId="5" applyFont="1" applyFill="1" applyBorder="1" applyAlignment="1">
      <alignment horizontal="center" vertical="center" wrapText="1"/>
    </xf>
    <xf numFmtId="0" fontId="35" fillId="0" borderId="11" xfId="5" applyFont="1" applyFill="1" applyBorder="1" applyAlignment="1">
      <alignment vertical="center" wrapText="1"/>
    </xf>
    <xf numFmtId="0" fontId="35" fillId="0" borderId="11" xfId="5" applyFont="1" applyFill="1" applyBorder="1" applyAlignment="1">
      <alignment horizontal="center" vertical="center"/>
    </xf>
    <xf numFmtId="0" fontId="35" fillId="0" borderId="11" xfId="5" applyFont="1" applyFill="1" applyBorder="1" applyAlignment="1">
      <alignment vertical="center"/>
    </xf>
    <xf numFmtId="0" fontId="35" fillId="0" borderId="11" xfId="5" applyFont="1" applyFill="1" applyBorder="1" applyAlignment="1">
      <alignment horizontal="center" vertical="center" wrapText="1"/>
    </xf>
    <xf numFmtId="0" fontId="7" fillId="0" borderId="0" xfId="2" applyFont="1" applyFill="1" applyBorder="1" applyAlignment="1">
      <alignment vertical="center"/>
    </xf>
    <xf numFmtId="0" fontId="34" fillId="0" borderId="6" xfId="3" applyFont="1" applyBorder="1" applyAlignment="1">
      <alignment horizontal="center" vertical="center" shrinkToFit="1"/>
    </xf>
    <xf numFmtId="0" fontId="46" fillId="0" borderId="15" xfId="3" applyFont="1" applyBorder="1" applyAlignment="1">
      <alignment horizontal="right" vertical="top"/>
    </xf>
    <xf numFmtId="0" fontId="46" fillId="0" borderId="39" xfId="3" applyFont="1" applyBorder="1" applyAlignment="1">
      <alignment horizontal="right" vertical="top"/>
    </xf>
    <xf numFmtId="0" fontId="46" fillId="0" borderId="12" xfId="3" applyFont="1" applyBorder="1" applyAlignment="1">
      <alignment horizontal="right" vertical="top"/>
    </xf>
    <xf numFmtId="178" fontId="46" fillId="0" borderId="12" xfId="3" applyNumberFormat="1" applyFont="1" applyBorder="1" applyAlignment="1">
      <alignment horizontal="right" vertical="top"/>
    </xf>
    <xf numFmtId="0" fontId="49" fillId="0" borderId="15" xfId="3" applyFont="1" applyBorder="1" applyAlignment="1">
      <alignment horizontal="right" vertical="top"/>
    </xf>
    <xf numFmtId="180" fontId="34" fillId="0" borderId="6" xfId="3" applyNumberFormat="1" applyFont="1" applyFill="1" applyBorder="1" applyAlignment="1">
      <alignment horizontal="center" vertical="center"/>
    </xf>
    <xf numFmtId="180" fontId="34" fillId="0" borderId="16" xfId="3" applyNumberFormat="1" applyFont="1" applyFill="1" applyBorder="1" applyAlignment="1">
      <alignment horizontal="center" vertical="center"/>
    </xf>
    <xf numFmtId="180" fontId="34" fillId="0" borderId="14" xfId="3" applyNumberFormat="1" applyFont="1" applyFill="1" applyBorder="1" applyAlignment="1">
      <alignment horizontal="center" vertical="center"/>
    </xf>
    <xf numFmtId="181" fontId="34" fillId="0" borderId="14" xfId="3" applyNumberFormat="1" applyFont="1" applyFill="1" applyBorder="1" applyAlignment="1">
      <alignment horizontal="center" vertical="center"/>
    </xf>
    <xf numFmtId="0" fontId="46" fillId="0" borderId="18" xfId="3" applyFont="1" applyFill="1" applyBorder="1" applyAlignment="1">
      <alignment horizontal="center" vertical="center"/>
    </xf>
    <xf numFmtId="0" fontId="34" fillId="0" borderId="0" xfId="3" applyFont="1" applyBorder="1" applyAlignment="1">
      <alignment vertical="center"/>
    </xf>
    <xf numFmtId="176" fontId="34" fillId="0" borderId="0" xfId="3" applyNumberFormat="1" applyFont="1" applyBorder="1" applyAlignment="1">
      <alignment vertical="center"/>
    </xf>
    <xf numFmtId="178" fontId="34" fillId="0" borderId="0" xfId="3" applyNumberFormat="1" applyFont="1" applyBorder="1" applyAlignment="1">
      <alignment horizontal="center" vertical="center"/>
    </xf>
    <xf numFmtId="0" fontId="34" fillId="0" borderId="0" xfId="3" applyFont="1" applyBorder="1" applyAlignment="1">
      <alignment horizontal="center" vertical="center"/>
    </xf>
    <xf numFmtId="0" fontId="34" fillId="0" borderId="11" xfId="3" applyFont="1" applyBorder="1" applyAlignment="1">
      <alignment horizontal="center" vertical="center" wrapText="1"/>
    </xf>
    <xf numFmtId="177" fontId="34" fillId="0" borderId="6" xfId="3" applyNumberFormat="1" applyFont="1" applyFill="1" applyBorder="1" applyAlignment="1">
      <alignment vertical="center"/>
    </xf>
    <xf numFmtId="177" fontId="34" fillId="0" borderId="14" xfId="3" applyNumberFormat="1" applyFont="1" applyFill="1" applyBorder="1" applyAlignment="1">
      <alignment vertical="center"/>
    </xf>
    <xf numFmtId="177" fontId="34" fillId="0" borderId="18" xfId="3" applyNumberFormat="1" applyFont="1" applyFill="1" applyBorder="1" applyAlignment="1">
      <alignment vertical="center"/>
    </xf>
    <xf numFmtId="0" fontId="34" fillId="0" borderId="43" xfId="2" applyFont="1" applyFill="1" applyBorder="1" applyAlignment="1">
      <alignment horizontal="left" vertical="center"/>
    </xf>
    <xf numFmtId="0" fontId="34" fillId="0" borderId="44" xfId="2" applyFont="1" applyFill="1" applyBorder="1" applyAlignment="1">
      <alignment horizontal="center" vertical="center" shrinkToFit="1"/>
    </xf>
    <xf numFmtId="0" fontId="7" fillId="0" borderId="0" xfId="2" applyFont="1" applyAlignment="1">
      <alignment vertical="center"/>
    </xf>
    <xf numFmtId="0" fontId="30" fillId="0" borderId="0" xfId="2" applyFont="1" applyAlignment="1">
      <alignment horizontal="center" vertical="center"/>
    </xf>
    <xf numFmtId="0" fontId="35" fillId="0" borderId="4" xfId="2" applyFont="1" applyBorder="1" applyAlignment="1">
      <alignment horizontal="center" vertical="center" shrinkToFit="1"/>
    </xf>
    <xf numFmtId="0" fontId="6" fillId="0" borderId="28" xfId="2" applyFont="1" applyBorder="1" applyAlignment="1">
      <alignment horizontal="right" vertical="center" indent="13"/>
    </xf>
    <xf numFmtId="0" fontId="6" fillId="0" borderId="0" xfId="2" applyFont="1" applyBorder="1" applyAlignment="1">
      <alignment horizontal="right" vertical="center" indent="13"/>
    </xf>
    <xf numFmtId="0" fontId="34" fillId="0" borderId="7" xfId="2" applyFont="1" applyBorder="1" applyAlignment="1">
      <alignment horizontal="distributed" vertical="center" indent="3"/>
    </xf>
    <xf numFmtId="0" fontId="34" fillId="0" borderId="25" xfId="2" applyFont="1" applyBorder="1" applyAlignment="1">
      <alignment horizontal="distributed" vertical="center" indent="3"/>
    </xf>
    <xf numFmtId="0" fontId="34" fillId="0" borderId="8" xfId="2" applyFont="1" applyBorder="1" applyAlignment="1">
      <alignment horizontal="distributed" vertical="center" indent="3"/>
    </xf>
    <xf numFmtId="0" fontId="35" fillId="0" borderId="4" xfId="2" applyFont="1" applyBorder="1" applyAlignment="1">
      <alignment horizontal="distributed" vertical="center" indent="1"/>
    </xf>
    <xf numFmtId="0" fontId="35" fillId="0" borderId="4" xfId="2" applyFont="1" applyBorder="1" applyAlignment="1">
      <alignment horizontal="distributed" vertical="center" wrapText="1"/>
    </xf>
    <xf numFmtId="0" fontId="35" fillId="0" borderId="4" xfId="2" applyFont="1" applyBorder="1" applyAlignment="1">
      <alignment horizontal="distributed" vertical="center"/>
    </xf>
    <xf numFmtId="0" fontId="5" fillId="0" borderId="5" xfId="2" applyFont="1" applyBorder="1" applyAlignment="1">
      <alignment horizontal="distributed" vertical="center" justifyLastLine="1"/>
    </xf>
    <xf numFmtId="0" fontId="5" fillId="0" borderId="5" xfId="2" applyFont="1" applyBorder="1" applyAlignment="1">
      <alignment horizontal="justify" vertical="center" wrapText="1"/>
    </xf>
    <xf numFmtId="0" fontId="5" fillId="0" borderId="5" xfId="2" applyFont="1" applyBorder="1" applyAlignment="1">
      <alignment horizontal="justify" vertical="center"/>
    </xf>
    <xf numFmtId="0" fontId="35" fillId="0" borderId="13" xfId="2" applyFont="1" applyBorder="1" applyAlignment="1">
      <alignment horizontal="distributed" vertical="center" wrapText="1"/>
    </xf>
    <xf numFmtId="0" fontId="35" fillId="0" borderId="28" xfId="2" applyFont="1" applyBorder="1" applyAlignment="1">
      <alignment horizontal="distributed" vertical="center" wrapText="1"/>
    </xf>
    <xf numFmtId="0" fontId="35" fillId="0" borderId="14" xfId="2" applyFont="1" applyBorder="1" applyAlignment="1">
      <alignment horizontal="distributed" vertical="center"/>
    </xf>
    <xf numFmtId="0" fontId="35" fillId="0" borderId="4" xfId="2" applyFont="1" applyBorder="1" applyAlignment="1">
      <alignment horizontal="distributed" vertical="center" justifyLastLine="1"/>
    </xf>
    <xf numFmtId="0" fontId="6" fillId="0" borderId="47" xfId="2" applyFont="1" applyBorder="1" applyAlignment="1">
      <alignment horizontal="distributed" vertical="center"/>
    </xf>
    <xf numFmtId="0" fontId="6" fillId="0" borderId="28" xfId="2" applyFont="1" applyBorder="1" applyAlignment="1">
      <alignment horizontal="center" vertical="center"/>
    </xf>
    <xf numFmtId="0" fontId="6" fillId="0" borderId="25" xfId="2" applyFont="1" applyBorder="1" applyAlignment="1">
      <alignment horizontal="distributed" vertical="center"/>
    </xf>
    <xf numFmtId="0" fontId="6" fillId="0" borderId="5" xfId="2" applyFont="1" applyBorder="1" applyAlignment="1">
      <alignment horizontal="center" vertical="center"/>
    </xf>
    <xf numFmtId="0" fontId="6" fillId="0" borderId="0" xfId="2" applyFont="1" applyBorder="1" applyAlignment="1">
      <alignment horizontal="center" vertical="center"/>
    </xf>
    <xf numFmtId="0" fontId="6" fillId="0" borderId="10" xfId="2" applyFont="1" applyBorder="1" applyAlignment="1">
      <alignment horizontal="center" vertical="center"/>
    </xf>
    <xf numFmtId="0" fontId="6" fillId="0" borderId="44" xfId="2" applyFont="1" applyBorder="1" applyAlignment="1">
      <alignment horizontal="distributed" vertical="center"/>
    </xf>
    <xf numFmtId="0" fontId="6" fillId="0" borderId="1" xfId="2" applyFont="1" applyBorder="1" applyAlignment="1">
      <alignment horizontal="center" vertical="center"/>
    </xf>
    <xf numFmtId="0" fontId="6" fillId="0" borderId="2" xfId="2" applyFont="1" applyBorder="1" applyAlignment="1">
      <alignment horizontal="center" vertical="center"/>
    </xf>
    <xf numFmtId="0" fontId="6" fillId="0" borderId="9" xfId="2" applyFont="1" applyBorder="1" applyAlignment="1">
      <alignment horizontal="center" vertical="center"/>
    </xf>
    <xf numFmtId="0" fontId="42" fillId="0" borderId="0" xfId="3" applyFont="1" applyAlignment="1">
      <alignment horizontal="center" vertical="center"/>
    </xf>
    <xf numFmtId="0" fontId="4" fillId="0" borderId="0" xfId="3" applyFont="1" applyBorder="1" applyAlignment="1">
      <alignment horizontal="left" vertical="center"/>
    </xf>
    <xf numFmtId="0" fontId="34" fillId="0" borderId="3" xfId="3" applyFont="1" applyBorder="1" applyAlignment="1">
      <alignment horizontal="distributed" vertical="center" wrapText="1"/>
    </xf>
    <xf numFmtId="0" fontId="34" fillId="0" borderId="4" xfId="3" applyFont="1" applyBorder="1" applyAlignment="1">
      <alignment horizontal="distributed" vertical="center" wrapText="1"/>
    </xf>
    <xf numFmtId="0" fontId="34" fillId="0" borderId="6" xfId="3" applyFont="1" applyBorder="1" applyAlignment="1">
      <alignment horizontal="distributed" vertical="center" wrapText="1"/>
    </xf>
    <xf numFmtId="0" fontId="34" fillId="0" borderId="3" xfId="3" applyFont="1" applyBorder="1" applyAlignment="1">
      <alignment horizontal="center" vertical="center" wrapText="1"/>
    </xf>
    <xf numFmtId="0" fontId="34" fillId="0" borderId="4" xfId="3" applyFont="1" applyBorder="1" applyAlignment="1">
      <alignment horizontal="center" vertical="center" wrapText="1"/>
    </xf>
    <xf numFmtId="0" fontId="34" fillId="0" borderId="6" xfId="3" applyFont="1" applyBorder="1" applyAlignment="1">
      <alignment horizontal="center" vertical="center" wrapText="1"/>
    </xf>
    <xf numFmtId="0" fontId="34" fillId="0" borderId="37" xfId="3" applyFont="1" applyBorder="1" applyAlignment="1">
      <alignment horizontal="center" vertical="center" wrapText="1"/>
    </xf>
    <xf numFmtId="0" fontId="34" fillId="0" borderId="38" xfId="3" applyFont="1" applyBorder="1" applyAlignment="1">
      <alignment horizontal="center" vertical="center" wrapText="1"/>
    </xf>
    <xf numFmtId="0" fontId="34" fillId="0" borderId="16" xfId="3" applyFont="1" applyBorder="1" applyAlignment="1">
      <alignment horizontal="center" vertical="center" wrapText="1"/>
    </xf>
    <xf numFmtId="0" fontId="34" fillId="0" borderId="9" xfId="3" applyFont="1" applyBorder="1" applyAlignment="1">
      <alignment horizontal="center" vertical="center" wrapText="1"/>
    </xf>
    <xf numFmtId="0" fontId="34" fillId="0" borderId="10" xfId="3" applyFont="1" applyBorder="1" applyAlignment="1">
      <alignment horizontal="center" vertical="center" wrapText="1"/>
    </xf>
    <xf numFmtId="0" fontId="34" fillId="0" borderId="14" xfId="3" applyFont="1" applyBorder="1" applyAlignment="1">
      <alignment horizontal="center" vertical="center" wrapText="1"/>
    </xf>
    <xf numFmtId="0" fontId="34" fillId="0" borderId="1" xfId="3" applyFont="1" applyBorder="1" applyAlignment="1">
      <alignment horizontal="left" vertical="center" wrapText="1"/>
    </xf>
    <xf numFmtId="0" fontId="34" fillId="0" borderId="9" xfId="3" applyFont="1" applyBorder="1" applyAlignment="1">
      <alignment horizontal="left" vertical="center" wrapText="1"/>
    </xf>
    <xf numFmtId="0" fontId="34" fillId="0" borderId="5" xfId="3" applyFont="1" applyBorder="1" applyAlignment="1">
      <alignment horizontal="left" vertical="center" wrapText="1"/>
    </xf>
    <xf numFmtId="0" fontId="34" fillId="0" borderId="10" xfId="3" applyFont="1" applyBorder="1" applyAlignment="1">
      <alignment horizontal="left" vertical="center" wrapText="1"/>
    </xf>
    <xf numFmtId="0" fontId="34" fillId="0" borderId="13" xfId="3" applyFont="1" applyBorder="1" applyAlignment="1">
      <alignment horizontal="left" vertical="center" wrapText="1"/>
    </xf>
    <xf numFmtId="0" fontId="34" fillId="0" borderId="14" xfId="3" applyFont="1" applyBorder="1" applyAlignment="1">
      <alignment horizontal="left" vertical="center" wrapText="1"/>
    </xf>
    <xf numFmtId="0" fontId="4" fillId="0" borderId="0" xfId="3" applyBorder="1" applyAlignment="1">
      <alignment horizontal="center" vertical="center"/>
    </xf>
    <xf numFmtId="0" fontId="34" fillId="0" borderId="3" xfId="3" applyFont="1" applyBorder="1" applyAlignment="1">
      <alignment horizontal="distributed" vertical="center"/>
    </xf>
    <xf numFmtId="0" fontId="34" fillId="0" borderId="4" xfId="3" applyFont="1" applyBorder="1" applyAlignment="1">
      <alignment horizontal="distributed" vertical="center"/>
    </xf>
    <xf numFmtId="0" fontId="34" fillId="0" borderId="6" xfId="3" applyFont="1" applyBorder="1" applyAlignment="1">
      <alignment horizontal="distributed" vertical="center"/>
    </xf>
    <xf numFmtId="0" fontId="8" fillId="0" borderId="0" xfId="3" applyFont="1" applyBorder="1" applyAlignment="1">
      <alignment horizontal="center" vertical="center" wrapText="1"/>
    </xf>
    <xf numFmtId="0" fontId="34" fillId="0" borderId="10" xfId="3" applyFont="1" applyBorder="1" applyAlignment="1">
      <alignment horizontal="center" vertical="center"/>
    </xf>
    <xf numFmtId="0" fontId="34" fillId="0" borderId="14" xfId="3" applyFont="1" applyBorder="1" applyAlignment="1">
      <alignment horizontal="center" vertical="center"/>
    </xf>
    <xf numFmtId="0" fontId="4" fillId="0" borderId="0" xfId="3" applyFont="1" applyBorder="1" applyAlignment="1">
      <alignment horizontal="center" vertical="center" wrapText="1"/>
    </xf>
    <xf numFmtId="0" fontId="34" fillId="0" borderId="7" xfId="3" applyFont="1" applyBorder="1" applyAlignment="1">
      <alignment horizontal="center" vertical="center" shrinkToFit="1"/>
    </xf>
    <xf numFmtId="0" fontId="34" fillId="0" borderId="8" xfId="3" applyFont="1" applyBorder="1" applyAlignment="1">
      <alignment horizontal="center" vertical="center" shrinkToFit="1"/>
    </xf>
    <xf numFmtId="0" fontId="34" fillId="0" borderId="1" xfId="3" applyFont="1" applyBorder="1" applyAlignment="1">
      <alignment horizontal="center" vertical="center"/>
    </xf>
    <xf numFmtId="0" fontId="34" fillId="0" borderId="2" xfId="3" applyFont="1" applyBorder="1" applyAlignment="1">
      <alignment horizontal="center" vertical="center"/>
    </xf>
    <xf numFmtId="0" fontId="34" fillId="0" borderId="9" xfId="3" applyFont="1" applyBorder="1" applyAlignment="1">
      <alignment horizontal="center" vertical="center"/>
    </xf>
    <xf numFmtId="0" fontId="34" fillId="0" borderId="40" xfId="3" applyFont="1" applyFill="1" applyBorder="1" applyAlignment="1">
      <alignment horizontal="center" vertical="center"/>
    </xf>
    <xf numFmtId="0" fontId="34" fillId="0" borderId="17" xfId="3" applyFont="1" applyFill="1" applyBorder="1" applyAlignment="1">
      <alignment horizontal="center" vertical="center"/>
    </xf>
    <xf numFmtId="0" fontId="34" fillId="0" borderId="11" xfId="3" applyFont="1" applyBorder="1" applyAlignment="1">
      <alignment horizontal="center" vertical="center"/>
    </xf>
    <xf numFmtId="0" fontId="46" fillId="0" borderId="15" xfId="3" applyFont="1" applyBorder="1" applyAlignment="1">
      <alignment horizontal="center" vertical="top"/>
    </xf>
    <xf numFmtId="0" fontId="34" fillId="0" borderId="11" xfId="3" applyFont="1" applyBorder="1" applyAlignment="1">
      <alignment horizontal="center" vertical="center" wrapText="1"/>
    </xf>
    <xf numFmtId="0" fontId="34" fillId="0" borderId="7" xfId="3" applyFont="1" applyBorder="1" applyAlignment="1">
      <alignment horizontal="center" vertical="center"/>
    </xf>
    <xf numFmtId="0" fontId="34" fillId="0" borderId="25" xfId="3" applyFont="1" applyBorder="1" applyAlignment="1">
      <alignment horizontal="center" vertical="center"/>
    </xf>
    <xf numFmtId="0" fontId="34" fillId="0" borderId="8" xfId="3" applyFont="1" applyBorder="1" applyAlignment="1">
      <alignment horizontal="center" vertical="center"/>
    </xf>
    <xf numFmtId="0" fontId="34" fillId="0" borderId="5" xfId="3" applyFont="1" applyBorder="1" applyAlignment="1">
      <alignment horizontal="center" vertical="center"/>
    </xf>
    <xf numFmtId="0" fontId="34" fillId="0" borderId="0" xfId="3" applyFont="1" applyBorder="1" applyAlignment="1">
      <alignment horizontal="center" vertical="center"/>
    </xf>
    <xf numFmtId="0" fontId="34" fillId="0" borderId="13" xfId="3" applyFont="1" applyBorder="1" applyAlignment="1">
      <alignment horizontal="center" vertical="center"/>
    </xf>
    <xf numFmtId="0" fontId="34" fillId="0" borderId="28" xfId="3" applyFont="1" applyBorder="1" applyAlignment="1">
      <alignment horizontal="center" vertical="center"/>
    </xf>
    <xf numFmtId="0" fontId="34" fillId="0" borderId="1" xfId="3" applyFont="1" applyFill="1" applyBorder="1" applyAlignment="1">
      <alignment horizontal="left" vertical="center"/>
    </xf>
    <xf numFmtId="0" fontId="34" fillId="0" borderId="2" xfId="3" applyFont="1" applyFill="1" applyBorder="1" applyAlignment="1">
      <alignment horizontal="left" vertical="center"/>
    </xf>
    <xf numFmtId="0" fontId="34" fillId="0" borderId="9" xfId="3" applyFont="1" applyFill="1" applyBorder="1" applyAlignment="1">
      <alignment horizontal="left" vertical="center"/>
    </xf>
    <xf numFmtId="0" fontId="34" fillId="0" borderId="13" xfId="3" applyFont="1" applyFill="1" applyBorder="1" applyAlignment="1">
      <alignment horizontal="left" vertical="center"/>
    </xf>
    <xf numFmtId="0" fontId="34" fillId="0" borderId="28" xfId="3" applyFont="1" applyFill="1" applyBorder="1" applyAlignment="1">
      <alignment horizontal="left" vertical="center"/>
    </xf>
    <xf numFmtId="0" fontId="34" fillId="0" borderId="14" xfId="3" applyFont="1" applyFill="1" applyBorder="1" applyAlignment="1">
      <alignment horizontal="left" vertical="center"/>
    </xf>
    <xf numFmtId="178" fontId="46" fillId="0" borderId="45" xfId="3" applyNumberFormat="1" applyFont="1" applyBorder="1" applyAlignment="1">
      <alignment horizontal="center" vertical="top"/>
    </xf>
    <xf numFmtId="178" fontId="46" fillId="0" borderId="12" xfId="3" applyNumberFormat="1" applyFont="1" applyBorder="1" applyAlignment="1">
      <alignment horizontal="center" vertical="top"/>
    </xf>
    <xf numFmtId="0" fontId="46" fillId="0" borderId="40" xfId="3" applyFont="1" applyFill="1" applyBorder="1" applyAlignment="1">
      <alignment horizontal="center" vertical="center"/>
    </xf>
    <xf numFmtId="0" fontId="46" fillId="0" borderId="17" xfId="3" applyFont="1" applyFill="1" applyBorder="1" applyAlignment="1">
      <alignment horizontal="center" vertical="center"/>
    </xf>
    <xf numFmtId="0" fontId="35" fillId="0" borderId="25" xfId="5" applyFont="1" applyFill="1" applyBorder="1" applyAlignment="1">
      <alignment horizontal="center" vertical="center"/>
    </xf>
    <xf numFmtId="0" fontId="35" fillId="0" borderId="8" xfId="5" applyFont="1" applyFill="1" applyBorder="1" applyAlignment="1">
      <alignment horizontal="center" vertical="center"/>
    </xf>
    <xf numFmtId="0" fontId="43" fillId="0" borderId="11" xfId="5" applyNumberFormat="1" applyFont="1" applyFill="1" applyBorder="1" applyAlignment="1">
      <alignment horizontal="center" vertical="center"/>
    </xf>
    <xf numFmtId="0" fontId="43" fillId="0" borderId="11" xfId="5" applyNumberFormat="1" applyFont="1" applyFill="1" applyBorder="1" applyAlignment="1">
      <alignment horizontal="center" vertical="center" wrapText="1"/>
    </xf>
    <xf numFmtId="0" fontId="43" fillId="0" borderId="11" xfId="5" applyFont="1" applyBorder="1" applyAlignment="1">
      <alignment vertical="center"/>
    </xf>
    <xf numFmtId="0" fontId="43" fillId="0" borderId="11" xfId="5" applyFont="1" applyBorder="1" applyAlignment="1">
      <alignment horizontal="center" vertical="center"/>
    </xf>
    <xf numFmtId="0" fontId="35" fillId="0" borderId="7" xfId="5" applyFont="1" applyFill="1" applyBorder="1" applyAlignment="1">
      <alignment horizontal="center" vertical="center"/>
    </xf>
    <xf numFmtId="0" fontId="31" fillId="0" borderId="0" xfId="5" applyFont="1" applyBorder="1" applyAlignment="1">
      <alignment horizontal="center" vertical="center"/>
    </xf>
    <xf numFmtId="0" fontId="35" fillId="0" borderId="11" xfId="5" applyFont="1" applyBorder="1" applyAlignment="1">
      <alignment horizontal="center" vertical="center"/>
    </xf>
    <xf numFmtId="0" fontId="35" fillId="0" borderId="7" xfId="5" applyFont="1" applyFill="1" applyBorder="1" applyAlignment="1">
      <alignment vertical="center"/>
    </xf>
    <xf numFmtId="0" fontId="35" fillId="0" borderId="25" xfId="5" applyFont="1" applyFill="1" applyBorder="1" applyAlignment="1">
      <alignment vertical="center"/>
    </xf>
    <xf numFmtId="0" fontId="35" fillId="0" borderId="8" xfId="5" applyFont="1" applyFill="1" applyBorder="1" applyAlignment="1">
      <alignment vertical="center"/>
    </xf>
    <xf numFmtId="0" fontId="43" fillId="0" borderId="7" xfId="5" applyFont="1" applyFill="1" applyBorder="1" applyAlignment="1">
      <alignment horizontal="center" vertical="center" wrapText="1"/>
    </xf>
    <xf numFmtId="0" fontId="43" fillId="0" borderId="8" xfId="5" applyFont="1" applyFill="1" applyBorder="1" applyAlignment="1">
      <alignment horizontal="center" vertical="center" wrapText="1"/>
    </xf>
    <xf numFmtId="0" fontId="43" fillId="0" borderId="7" xfId="5" applyFont="1" applyBorder="1" applyAlignment="1">
      <alignment horizontal="center" vertical="center" wrapText="1"/>
    </xf>
    <xf numFmtId="0" fontId="43" fillId="0" borderId="8" xfId="5" applyFont="1" applyBorder="1" applyAlignment="1">
      <alignment horizontal="center" vertical="center" wrapText="1"/>
    </xf>
    <xf numFmtId="0" fontId="35" fillId="0" borderId="7" xfId="5" applyFont="1" applyBorder="1" applyAlignment="1">
      <alignment horizontal="left" vertical="center"/>
    </xf>
    <xf numFmtId="0" fontId="35" fillId="0" borderId="25" xfId="5" applyFont="1" applyBorder="1" applyAlignment="1">
      <alignment horizontal="left" vertical="center"/>
    </xf>
    <xf numFmtId="0" fontId="35" fillId="0" borderId="8" xfId="5" applyFont="1" applyBorder="1" applyAlignment="1">
      <alignment horizontal="left" vertical="center"/>
    </xf>
    <xf numFmtId="0" fontId="43" fillId="0" borderId="3" xfId="5" applyFont="1" applyBorder="1" applyAlignment="1">
      <alignment horizontal="center" vertical="center" wrapText="1" shrinkToFit="1"/>
    </xf>
    <xf numFmtId="0" fontId="43" fillId="0" borderId="6" xfId="5" applyFont="1" applyBorder="1" applyAlignment="1">
      <alignment horizontal="center" vertical="center" wrapText="1" shrinkToFit="1"/>
    </xf>
    <xf numFmtId="0" fontId="43" fillId="0" borderId="2" xfId="5" applyNumberFormat="1" applyFont="1" applyFill="1" applyBorder="1" applyAlignment="1">
      <alignment horizontal="center" vertical="center" wrapText="1"/>
    </xf>
    <xf numFmtId="0" fontId="43" fillId="0" borderId="9" xfId="5" applyNumberFormat="1" applyFont="1" applyFill="1" applyBorder="1" applyAlignment="1">
      <alignment horizontal="center" vertical="center" wrapText="1"/>
    </xf>
    <xf numFmtId="0" fontId="43" fillId="0" borderId="28" xfId="5" applyNumberFormat="1" applyFont="1" applyFill="1" applyBorder="1" applyAlignment="1">
      <alignment horizontal="center" vertical="center" wrapText="1"/>
    </xf>
    <xf numFmtId="0" fontId="43" fillId="0" borderId="14" xfId="5" applyNumberFormat="1" applyFont="1" applyFill="1" applyBorder="1" applyAlignment="1">
      <alignment horizontal="center" vertical="center" wrapText="1"/>
    </xf>
    <xf numFmtId="0" fontId="43" fillId="0" borderId="7" xfId="5" applyFont="1" applyBorder="1" applyAlignment="1">
      <alignment horizontal="center" vertical="center" wrapText="1" shrinkToFit="1"/>
    </xf>
    <xf numFmtId="0" fontId="43" fillId="0" borderId="8" xfId="5" applyFont="1" applyBorder="1" applyAlignment="1">
      <alignment horizontal="center" vertical="center" wrapText="1" shrinkToFit="1"/>
    </xf>
    <xf numFmtId="0" fontId="43" fillId="0" borderId="1" xfId="5" applyNumberFormat="1" applyFont="1" applyFill="1" applyBorder="1" applyAlignment="1">
      <alignment horizontal="center" vertical="center" wrapText="1"/>
    </xf>
    <xf numFmtId="0" fontId="43" fillId="0" borderId="13" xfId="5" applyNumberFormat="1" applyFont="1" applyFill="1" applyBorder="1" applyAlignment="1">
      <alignment horizontal="center" vertical="center" wrapText="1"/>
    </xf>
    <xf numFmtId="0" fontId="27" fillId="0" borderId="0" xfId="6" applyFont="1" applyFill="1" applyAlignment="1">
      <alignment vertical="center" shrinkToFit="1"/>
    </xf>
    <xf numFmtId="0" fontId="27" fillId="0" borderId="0" xfId="6" applyFont="1" applyAlignment="1">
      <alignment horizontal="center" vertical="center"/>
    </xf>
    <xf numFmtId="0" fontId="28" fillId="0" borderId="0" xfId="6" applyFont="1" applyAlignment="1">
      <alignment horizontal="right" vertical="center"/>
    </xf>
    <xf numFmtId="0" fontId="27" fillId="0" borderId="7" xfId="6" applyFont="1" applyBorder="1" applyAlignment="1">
      <alignment horizontal="distributed" vertical="center" indent="4"/>
    </xf>
    <xf numFmtId="0" fontId="27" fillId="0" borderId="8" xfId="6" applyFont="1" applyBorder="1" applyAlignment="1">
      <alignment horizontal="distributed" vertical="center" indent="4"/>
    </xf>
    <xf numFmtId="0" fontId="27" fillId="0" borderId="7" xfId="6" applyFont="1" applyBorder="1" applyAlignment="1">
      <alignment horizontal="center" vertical="center"/>
    </xf>
    <xf numFmtId="0" fontId="27" fillId="0" borderId="8" xfId="6" applyFont="1" applyBorder="1" applyAlignment="1">
      <alignment horizontal="center" vertical="center"/>
    </xf>
    <xf numFmtId="0" fontId="34" fillId="0" borderId="53" xfId="2" applyFont="1" applyBorder="1" applyAlignment="1">
      <alignment horizontal="center" vertical="center"/>
    </xf>
    <xf numFmtId="0" fontId="34" fillId="0" borderId="54" xfId="2" applyFont="1" applyBorder="1" applyAlignment="1">
      <alignment horizontal="center" vertical="center"/>
    </xf>
    <xf numFmtId="0" fontId="7" fillId="0" borderId="0" xfId="3" applyFont="1" applyBorder="1" applyAlignment="1">
      <alignment horizontal="left" vertical="center" wrapText="1"/>
    </xf>
    <xf numFmtId="0" fontId="12" fillId="0" borderId="1" xfId="2" applyFont="1" applyBorder="1" applyAlignment="1">
      <alignment horizontal="center" vertical="center"/>
    </xf>
    <xf numFmtId="0" fontId="12" fillId="0" borderId="2" xfId="2" applyFont="1" applyBorder="1" applyAlignment="1">
      <alignment horizontal="center" vertical="center"/>
    </xf>
    <xf numFmtId="0" fontId="12" fillId="0" borderId="9" xfId="2" applyFont="1" applyBorder="1" applyAlignment="1">
      <alignment horizontal="center" vertical="center"/>
    </xf>
    <xf numFmtId="0" fontId="12" fillId="0" borderId="13" xfId="2" applyFont="1" applyBorder="1" applyAlignment="1">
      <alignment horizontal="center" vertical="center"/>
    </xf>
    <xf numFmtId="0" fontId="12" fillId="0" borderId="28" xfId="2" applyFont="1" applyBorder="1" applyAlignment="1">
      <alignment horizontal="center" vertical="center"/>
    </xf>
    <xf numFmtId="0" fontId="12" fillId="0" borderId="14" xfId="2" applyFont="1" applyBorder="1" applyAlignment="1">
      <alignment horizontal="center" vertical="center"/>
    </xf>
    <xf numFmtId="0" fontId="12" fillId="0" borderId="5" xfId="2" applyFont="1" applyBorder="1" applyAlignment="1">
      <alignment horizontal="left" vertical="top" wrapText="1"/>
    </xf>
    <xf numFmtId="0" fontId="12" fillId="0" borderId="10" xfId="2" applyFont="1" applyBorder="1" applyAlignment="1">
      <alignment horizontal="left" vertical="top" wrapText="1"/>
    </xf>
    <xf numFmtId="0" fontId="12" fillId="0" borderId="13" xfId="2" applyFont="1" applyBorder="1" applyAlignment="1">
      <alignment horizontal="left" vertical="top" wrapText="1"/>
    </xf>
    <xf numFmtId="0" fontId="12" fillId="0" borderId="14" xfId="2" applyFont="1" applyBorder="1" applyAlignment="1">
      <alignment horizontal="left" vertical="top" wrapText="1"/>
    </xf>
    <xf numFmtId="0" fontId="12" fillId="0" borderId="3" xfId="2" applyFont="1" applyBorder="1" applyAlignment="1">
      <alignment horizontal="left" vertical="top"/>
    </xf>
    <xf numFmtId="0" fontId="12" fillId="0" borderId="6" xfId="2" applyFont="1" applyBorder="1" applyAlignment="1">
      <alignment horizontal="left" vertical="top"/>
    </xf>
    <xf numFmtId="0" fontId="12" fillId="0" borderId="1"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13" xfId="2" applyFont="1" applyBorder="1" applyAlignment="1">
      <alignment horizontal="center" vertical="center" wrapText="1"/>
    </xf>
    <xf numFmtId="0" fontId="12" fillId="0" borderId="28" xfId="2" applyFont="1" applyBorder="1" applyAlignment="1">
      <alignment horizontal="center" vertical="center" wrapText="1"/>
    </xf>
    <xf numFmtId="0" fontId="12" fillId="0" borderId="14" xfId="2" applyFont="1" applyBorder="1" applyAlignment="1">
      <alignment horizontal="center" vertical="center" wrapText="1"/>
    </xf>
    <xf numFmtId="0" fontId="11" fillId="0" borderId="1" xfId="2" applyFont="1" applyBorder="1" applyAlignment="1">
      <alignment horizontal="left" vertical="top" wrapText="1"/>
    </xf>
    <xf numFmtId="0" fontId="11" fillId="0" borderId="9" xfId="2" applyFont="1" applyBorder="1" applyAlignment="1">
      <alignment horizontal="left" vertical="top" wrapText="1"/>
    </xf>
    <xf numFmtId="0" fontId="11" fillId="0" borderId="13" xfId="2" applyFont="1" applyBorder="1" applyAlignment="1">
      <alignment horizontal="left" vertical="top" wrapText="1"/>
    </xf>
    <xf numFmtId="0" fontId="11" fillId="0" borderId="14" xfId="2" applyFont="1" applyBorder="1" applyAlignment="1">
      <alignment horizontal="left" vertical="top" wrapText="1"/>
    </xf>
    <xf numFmtId="0" fontId="12" fillId="0" borderId="3" xfId="2" applyFont="1" applyBorder="1" applyAlignment="1">
      <alignment horizontal="center" vertical="top" wrapText="1"/>
    </xf>
    <xf numFmtId="0" fontId="12" fillId="0" borderId="6" xfId="2" applyFont="1" applyBorder="1" applyAlignment="1">
      <alignment horizontal="center" vertical="top" wrapText="1"/>
    </xf>
    <xf numFmtId="0" fontId="12" fillId="0" borderId="5" xfId="2" applyFont="1" applyBorder="1" applyAlignment="1">
      <alignment horizontal="center" vertical="center"/>
    </xf>
    <xf numFmtId="0" fontId="12" fillId="0" borderId="0" xfId="2" applyFont="1" applyBorder="1" applyAlignment="1">
      <alignment horizontal="center" vertical="center"/>
    </xf>
    <xf numFmtId="0" fontId="12" fillId="0" borderId="10" xfId="2" applyFont="1" applyBorder="1" applyAlignment="1">
      <alignment horizontal="center" vertical="center"/>
    </xf>
    <xf numFmtId="0" fontId="12" fillId="0" borderId="1" xfId="2" applyFont="1" applyBorder="1" applyAlignment="1">
      <alignment horizontal="left" vertical="top" wrapText="1"/>
    </xf>
    <xf numFmtId="0" fontId="12" fillId="0" borderId="9" xfId="2" applyFont="1" applyBorder="1" applyAlignment="1">
      <alignment horizontal="left" vertical="top" wrapText="1"/>
    </xf>
    <xf numFmtId="0" fontId="12" fillId="0" borderId="3" xfId="2" applyFont="1" applyBorder="1" applyAlignment="1">
      <alignment horizontal="left" vertical="top" wrapText="1"/>
    </xf>
    <xf numFmtId="0" fontId="12" fillId="0" borderId="6" xfId="2" applyFont="1" applyBorder="1" applyAlignment="1">
      <alignment horizontal="left" vertical="top" wrapText="1"/>
    </xf>
    <xf numFmtId="0" fontId="12" fillId="0" borderId="11" xfId="2" applyFont="1" applyBorder="1" applyAlignment="1">
      <alignment horizontal="left" vertical="top" wrapText="1"/>
    </xf>
    <xf numFmtId="0" fontId="12" fillId="0" borderId="9" xfId="2" applyFont="1" applyBorder="1" applyAlignment="1">
      <alignment horizontal="left" vertical="top"/>
    </xf>
    <xf numFmtId="0" fontId="12" fillId="0" borderId="14" xfId="2" applyFont="1" applyBorder="1" applyAlignment="1">
      <alignment horizontal="left" vertical="top"/>
    </xf>
    <xf numFmtId="0" fontId="18" fillId="0" borderId="1" xfId="2" applyFont="1" applyBorder="1" applyAlignment="1">
      <alignment horizontal="left" vertical="top" wrapText="1"/>
    </xf>
    <xf numFmtId="0" fontId="18" fillId="0" borderId="9" xfId="2" applyFont="1" applyBorder="1" applyAlignment="1">
      <alignment horizontal="left" vertical="top" wrapText="1"/>
    </xf>
    <xf numFmtId="0" fontId="18" fillId="0" borderId="13" xfId="2" applyFont="1" applyBorder="1" applyAlignment="1">
      <alignment horizontal="left" vertical="top" wrapText="1"/>
    </xf>
    <xf numFmtId="0" fontId="18" fillId="0" borderId="14" xfId="2" applyFont="1" applyBorder="1" applyAlignment="1">
      <alignment horizontal="left" vertical="top" wrapText="1"/>
    </xf>
    <xf numFmtId="0" fontId="12" fillId="0" borderId="3" xfId="2" applyFont="1" applyBorder="1" applyAlignment="1">
      <alignment horizontal="center" vertical="top"/>
    </xf>
    <xf numFmtId="0" fontId="12" fillId="0" borderId="6" xfId="2" applyFont="1" applyBorder="1" applyAlignment="1">
      <alignment horizontal="center" vertical="top"/>
    </xf>
    <xf numFmtId="0" fontId="12" fillId="2" borderId="7" xfId="2" applyFont="1" applyFill="1" applyBorder="1" applyAlignment="1">
      <alignment horizontal="center" vertical="center"/>
    </xf>
    <xf numFmtId="0" fontId="12" fillId="2" borderId="25" xfId="2" applyFont="1" applyFill="1" applyBorder="1" applyAlignment="1">
      <alignment horizontal="center" vertical="center"/>
    </xf>
    <xf numFmtId="0" fontId="12" fillId="2" borderId="8" xfId="2" applyFont="1" applyFill="1" applyBorder="1" applyAlignment="1">
      <alignment horizontal="center" vertical="center"/>
    </xf>
    <xf numFmtId="0" fontId="12" fillId="0" borderId="28" xfId="2" applyFont="1" applyBorder="1" applyAlignment="1">
      <alignment horizontal="distributed" vertical="center"/>
    </xf>
    <xf numFmtId="0" fontId="12" fillId="0" borderId="13" xfId="2" applyFont="1" applyBorder="1" applyAlignment="1">
      <alignment horizontal="center" vertical="center" justifyLastLine="1"/>
    </xf>
    <xf numFmtId="0" fontId="12" fillId="0" borderId="14" xfId="2" applyFont="1" applyBorder="1" applyAlignment="1">
      <alignment horizontal="center" vertical="center" justifyLastLine="1"/>
    </xf>
    <xf numFmtId="0" fontId="13" fillId="0" borderId="1" xfId="2" applyFont="1" applyBorder="1" applyAlignment="1">
      <alignment horizontal="left" vertical="top" wrapText="1"/>
    </xf>
    <xf numFmtId="0" fontId="13" fillId="0" borderId="9" xfId="2" applyFont="1" applyBorder="1" applyAlignment="1">
      <alignment horizontal="left" vertical="top" wrapText="1"/>
    </xf>
    <xf numFmtId="0" fontId="13" fillId="0" borderId="5" xfId="2" applyFont="1" applyBorder="1" applyAlignment="1">
      <alignment horizontal="left" vertical="top" wrapText="1"/>
    </xf>
    <xf numFmtId="0" fontId="13" fillId="0" borderId="10" xfId="2" applyFont="1" applyBorder="1" applyAlignment="1">
      <alignment horizontal="left" vertical="top" wrapText="1"/>
    </xf>
    <xf numFmtId="0" fontId="13" fillId="0" borderId="13" xfId="2" applyFont="1" applyBorder="1" applyAlignment="1">
      <alignment horizontal="left" vertical="top" wrapText="1"/>
    </xf>
    <xf numFmtId="0" fontId="13" fillId="0" borderId="14" xfId="2" applyFont="1" applyBorder="1" applyAlignment="1">
      <alignment horizontal="left" vertical="top" wrapText="1"/>
    </xf>
    <xf numFmtId="0" fontId="20" fillId="0" borderId="3" xfId="2" applyFont="1" applyBorder="1" applyAlignment="1">
      <alignment horizontal="left" vertical="top" wrapText="1"/>
    </xf>
    <xf numFmtId="0" fontId="20" fillId="0" borderId="4" xfId="2" applyFont="1" applyBorder="1" applyAlignment="1">
      <alignment horizontal="left" vertical="top" wrapText="1"/>
    </xf>
    <xf numFmtId="0" fontId="20" fillId="0" borderId="6" xfId="2" applyFont="1" applyBorder="1" applyAlignment="1">
      <alignment horizontal="left" vertical="top" wrapText="1"/>
    </xf>
    <xf numFmtId="0" fontId="12" fillId="0" borderId="7" xfId="2" applyFont="1" applyBorder="1" applyAlignment="1">
      <alignment horizontal="center" vertical="center"/>
    </xf>
    <xf numFmtId="0" fontId="12" fillId="0" borderId="25" xfId="2" applyFont="1" applyBorder="1" applyAlignment="1">
      <alignment horizontal="center" vertical="center"/>
    </xf>
    <xf numFmtId="0" fontId="12" fillId="0" borderId="8" xfId="2" applyFont="1" applyBorder="1" applyAlignment="1">
      <alignment horizontal="center" vertical="center"/>
    </xf>
    <xf numFmtId="0" fontId="12" fillId="0" borderId="25" xfId="2" applyFont="1" applyBorder="1" applyAlignment="1">
      <alignment horizontal="distributed" vertical="center"/>
    </xf>
    <xf numFmtId="0" fontId="12" fillId="0" borderId="7" xfId="2" applyFont="1" applyBorder="1" applyAlignment="1">
      <alignment horizontal="center" vertical="center" justifyLastLine="1"/>
    </xf>
    <xf numFmtId="0" fontId="12" fillId="0" borderId="8" xfId="2" applyFont="1" applyBorder="1" applyAlignment="1">
      <alignment horizontal="center" vertical="center" justifyLastLine="1"/>
    </xf>
    <xf numFmtId="0" fontId="12" fillId="0" borderId="25" xfId="2" applyFont="1" applyBorder="1" applyAlignment="1">
      <alignment horizontal="distributed"/>
    </xf>
    <xf numFmtId="0" fontId="11" fillId="0" borderId="3" xfId="2" applyFont="1" applyBorder="1" applyAlignment="1">
      <alignment horizontal="left" vertical="top" wrapText="1"/>
    </xf>
    <xf numFmtId="0" fontId="11" fillId="0" borderId="6" xfId="2" applyFont="1" applyBorder="1" applyAlignment="1">
      <alignment horizontal="left" vertical="top" wrapText="1"/>
    </xf>
    <xf numFmtId="0" fontId="12" fillId="0" borderId="11" xfId="2" applyFont="1" applyBorder="1" applyAlignment="1">
      <alignment horizontal="center" vertical="center"/>
    </xf>
    <xf numFmtId="0" fontId="17" fillId="0" borderId="1" xfId="2" applyFont="1" applyBorder="1" applyAlignment="1">
      <alignment horizontal="left" vertical="top" wrapText="1"/>
    </xf>
    <xf numFmtId="0" fontId="17" fillId="0" borderId="9" xfId="2" applyFont="1" applyBorder="1" applyAlignment="1">
      <alignment horizontal="left" vertical="top" wrapText="1"/>
    </xf>
    <xf numFmtId="0" fontId="17" fillId="0" borderId="13" xfId="2" applyFont="1" applyBorder="1" applyAlignment="1">
      <alignment horizontal="left" vertical="top" wrapText="1"/>
    </xf>
    <xf numFmtId="0" fontId="17" fillId="0" borderId="14" xfId="2" applyFont="1" applyBorder="1" applyAlignment="1">
      <alignment horizontal="left" vertical="top" wrapText="1"/>
    </xf>
    <xf numFmtId="0" fontId="13" fillId="0" borderId="3" xfId="2" applyFont="1" applyBorder="1" applyAlignment="1">
      <alignment horizontal="center" vertical="top"/>
    </xf>
    <xf numFmtId="0" fontId="13" fillId="0" borderId="6" xfId="2" applyFont="1" applyBorder="1" applyAlignment="1">
      <alignment horizontal="center" vertical="top"/>
    </xf>
    <xf numFmtId="0" fontId="12" fillId="0" borderId="0" xfId="2" applyFont="1" applyBorder="1" applyAlignment="1">
      <alignment horizontal="distributed"/>
    </xf>
    <xf numFmtId="0" fontId="13" fillId="0" borderId="28" xfId="2" applyFont="1" applyBorder="1" applyAlignment="1">
      <alignment horizontal="center" vertical="center"/>
    </xf>
    <xf numFmtId="0" fontId="12" fillId="0" borderId="1" xfId="2" applyFont="1" applyBorder="1" applyAlignment="1">
      <alignment vertical="center" wrapText="1"/>
    </xf>
    <xf numFmtId="0" fontId="12" fillId="0" borderId="9" xfId="2" applyFont="1" applyBorder="1" applyAlignment="1">
      <alignment vertical="center" wrapText="1"/>
    </xf>
    <xf numFmtId="0" fontId="12" fillId="0" borderId="13" xfId="2" applyFont="1" applyBorder="1" applyAlignment="1">
      <alignment vertical="center" wrapText="1"/>
    </xf>
    <xf numFmtId="0" fontId="12" fillId="0" borderId="14" xfId="2" applyFont="1" applyBorder="1" applyAlignment="1">
      <alignment vertical="center" wrapText="1"/>
    </xf>
    <xf numFmtId="0" fontId="12" fillId="0" borderId="3" xfId="2" applyFont="1" applyBorder="1" applyAlignment="1">
      <alignment horizontal="center" vertical="center" wrapText="1"/>
    </xf>
    <xf numFmtId="0" fontId="12" fillId="0" borderId="6" xfId="2" applyFont="1" applyBorder="1" applyAlignment="1">
      <alignment horizontal="center" vertical="center" wrapText="1"/>
    </xf>
  </cellXfs>
  <cellStyles count="8">
    <cellStyle name="桁区切り 2" xfId="1"/>
    <cellStyle name="桁区切り 3" xfId="7"/>
    <cellStyle name="標準" xfId="0" builtinId="0"/>
    <cellStyle name="標準 2" xfId="2"/>
    <cellStyle name="標準 2 2" xfId="6"/>
    <cellStyle name="標準 3" xfId="5"/>
    <cellStyle name="標準_申請_別紙２５－(6)" xfId="3"/>
    <cellStyle name="未定義" xfId="4"/>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X21"/>
  <sheetViews>
    <sheetView tabSelected="1" view="pageBreakPreview" topLeftCell="A7" zoomScaleNormal="75" zoomScaleSheetLayoutView="100" workbookViewId="0">
      <selection activeCell="E23" sqref="E23"/>
    </sheetView>
  </sheetViews>
  <sheetFormatPr defaultRowHeight="13.5"/>
  <cols>
    <col min="1" max="1" width="8.625" style="1" customWidth="1"/>
    <col min="2" max="2" width="23.625" style="1" customWidth="1"/>
    <col min="3" max="7" width="11.125" style="1" customWidth="1"/>
    <col min="8" max="8" width="6.625" style="1" customWidth="1"/>
    <col min="9" max="10" width="11.125" style="1" customWidth="1"/>
    <col min="11" max="12" width="9.625" style="1" customWidth="1"/>
    <col min="13" max="16" width="11.125" style="1" customWidth="1"/>
    <col min="17" max="17" width="10.625" style="1" customWidth="1"/>
    <col min="18" max="18" width="9" style="1"/>
    <col min="19" max="19" width="16.125" style="1" customWidth="1"/>
    <col min="20" max="21" width="9" style="1"/>
    <col min="22" max="24" width="12.625" style="1" customWidth="1"/>
    <col min="25" max="16384" width="9" style="1"/>
  </cols>
  <sheetData>
    <row r="1" spans="1:24" ht="23.25" customHeight="1">
      <c r="A1" s="234" t="s">
        <v>204</v>
      </c>
      <c r="P1" s="133"/>
      <c r="Q1" s="3"/>
    </row>
    <row r="2" spans="1:24" ht="30" customHeight="1">
      <c r="A2" s="235" t="s">
        <v>203</v>
      </c>
      <c r="B2" s="235"/>
      <c r="C2" s="235"/>
      <c r="D2" s="235"/>
      <c r="E2" s="235"/>
      <c r="F2" s="235"/>
      <c r="G2" s="235"/>
      <c r="H2" s="235"/>
      <c r="I2" s="235"/>
      <c r="J2" s="235"/>
      <c r="K2" s="235"/>
      <c r="L2" s="235"/>
      <c r="M2" s="235"/>
      <c r="N2" s="235"/>
      <c r="O2" s="235"/>
      <c r="P2" s="235"/>
      <c r="Q2" s="107"/>
    </row>
    <row r="3" spans="1:24" ht="30.75" customHeight="1">
      <c r="A3" s="4"/>
      <c r="B3" s="4"/>
      <c r="C3" s="4"/>
      <c r="D3" s="4"/>
      <c r="E3" s="4"/>
      <c r="F3" s="4"/>
      <c r="G3" s="4"/>
      <c r="H3" s="4"/>
      <c r="I3" s="4"/>
      <c r="J3" s="4"/>
      <c r="K3" s="4"/>
      <c r="L3" s="4"/>
      <c r="M3" s="4"/>
      <c r="N3" s="4"/>
      <c r="O3" s="237"/>
      <c r="P3" s="237"/>
      <c r="Q3" s="238"/>
      <c r="R3" s="4"/>
      <c r="S3" s="4"/>
      <c r="T3" s="4"/>
      <c r="U3" s="4"/>
      <c r="V3" s="4"/>
    </row>
    <row r="4" spans="1:24" ht="20.100000000000001" customHeight="1">
      <c r="A4" s="108"/>
      <c r="B4" s="109"/>
      <c r="C4" s="110"/>
      <c r="D4" s="111"/>
      <c r="E4" s="111"/>
      <c r="F4" s="111"/>
      <c r="G4" s="111"/>
      <c r="H4" s="239" t="s">
        <v>3</v>
      </c>
      <c r="I4" s="240"/>
      <c r="J4" s="240"/>
      <c r="K4" s="240"/>
      <c r="L4" s="240"/>
      <c r="M4" s="240"/>
      <c r="N4" s="241"/>
      <c r="O4" s="111"/>
      <c r="P4" s="111"/>
      <c r="Q4" s="153"/>
      <c r="R4" s="4"/>
      <c r="S4" s="4"/>
      <c r="T4" s="4"/>
      <c r="U4" s="4"/>
      <c r="V4" s="4"/>
    </row>
    <row r="5" spans="1:24" ht="35.1" customHeight="1">
      <c r="A5" s="236" t="s">
        <v>206</v>
      </c>
      <c r="B5" s="242" t="s">
        <v>210</v>
      </c>
      <c r="C5" s="243" t="s">
        <v>197</v>
      </c>
      <c r="D5" s="244" t="s">
        <v>2</v>
      </c>
      <c r="E5" s="244" t="s">
        <v>202</v>
      </c>
      <c r="F5" s="243" t="s">
        <v>208</v>
      </c>
      <c r="G5" s="243" t="s">
        <v>275</v>
      </c>
      <c r="H5" s="243" t="s">
        <v>196</v>
      </c>
      <c r="I5" s="112" t="s">
        <v>26</v>
      </c>
      <c r="J5" s="112" t="s">
        <v>27</v>
      </c>
      <c r="K5" s="248" t="s">
        <v>201</v>
      </c>
      <c r="L5" s="249"/>
      <c r="M5" s="250"/>
      <c r="N5" s="251" t="s">
        <v>0</v>
      </c>
      <c r="O5" s="244" t="s">
        <v>4</v>
      </c>
      <c r="P5" s="236" t="s">
        <v>257</v>
      </c>
      <c r="Q5" s="245"/>
      <c r="R5" s="4"/>
      <c r="S5" s="4"/>
      <c r="T5" s="4"/>
      <c r="U5" s="4"/>
      <c r="V5" s="4"/>
    </row>
    <row r="6" spans="1:24" ht="35.1" customHeight="1">
      <c r="A6" s="236"/>
      <c r="B6" s="242"/>
      <c r="C6" s="243"/>
      <c r="D6" s="244"/>
      <c r="E6" s="244"/>
      <c r="F6" s="244"/>
      <c r="G6" s="244"/>
      <c r="H6" s="243"/>
      <c r="I6" s="113" t="s">
        <v>17</v>
      </c>
      <c r="J6" s="113" t="s">
        <v>17</v>
      </c>
      <c r="K6" s="114" t="s">
        <v>205</v>
      </c>
      <c r="L6" s="132" t="s">
        <v>207</v>
      </c>
      <c r="M6" s="113" t="s">
        <v>17</v>
      </c>
      <c r="N6" s="251"/>
      <c r="O6" s="244"/>
      <c r="P6" s="236"/>
      <c r="Q6" s="245"/>
      <c r="R6" s="4"/>
      <c r="S6" s="4"/>
      <c r="T6" s="53"/>
      <c r="U6" s="53"/>
      <c r="V6" s="4"/>
    </row>
    <row r="7" spans="1:24" s="2" customFormat="1" ht="18" customHeight="1">
      <c r="A7" s="115"/>
      <c r="B7" s="116"/>
      <c r="C7" s="116"/>
      <c r="D7" s="117" t="s">
        <v>198</v>
      </c>
      <c r="E7" s="117" t="s">
        <v>5</v>
      </c>
      <c r="F7" s="117" t="s">
        <v>209</v>
      </c>
      <c r="G7" s="117" t="s">
        <v>199</v>
      </c>
      <c r="H7" s="117"/>
      <c r="I7" s="117"/>
      <c r="J7" s="117"/>
      <c r="K7" s="117"/>
      <c r="L7" s="117"/>
      <c r="M7" s="117"/>
      <c r="N7" s="117" t="s">
        <v>28</v>
      </c>
      <c r="O7" s="117" t="s">
        <v>200</v>
      </c>
      <c r="P7" s="117" t="s">
        <v>169</v>
      </c>
      <c r="Q7" s="50"/>
      <c r="T7" s="9"/>
    </row>
    <row r="8" spans="1:24" s="5" customFormat="1" ht="17.25" customHeight="1">
      <c r="A8" s="118"/>
      <c r="B8" s="118"/>
      <c r="C8" s="118"/>
      <c r="D8" s="119" t="s">
        <v>193</v>
      </c>
      <c r="E8" s="119" t="s">
        <v>193</v>
      </c>
      <c r="F8" s="119" t="s">
        <v>193</v>
      </c>
      <c r="G8" s="119" t="s">
        <v>193</v>
      </c>
      <c r="H8" s="119" t="s">
        <v>22</v>
      </c>
      <c r="I8" s="119" t="s">
        <v>193</v>
      </c>
      <c r="J8" s="119" t="s">
        <v>193</v>
      </c>
      <c r="K8" s="119" t="s">
        <v>21</v>
      </c>
      <c r="L8" s="119" t="s">
        <v>22</v>
      </c>
      <c r="M8" s="119" t="s">
        <v>23</v>
      </c>
      <c r="N8" s="119" t="s">
        <v>23</v>
      </c>
      <c r="O8" s="119" t="s">
        <v>193</v>
      </c>
      <c r="P8" s="119" t="s">
        <v>193</v>
      </c>
      <c r="Q8" s="246"/>
    </row>
    <row r="9" spans="1:24" s="43" customFormat="1" ht="90" customHeight="1">
      <c r="A9" s="120" t="s">
        <v>246</v>
      </c>
      <c r="B9" s="232"/>
      <c r="C9" s="233"/>
      <c r="D9" s="121"/>
      <c r="E9" s="121"/>
      <c r="F9" s="121">
        <f>D9-E9</f>
        <v>0</v>
      </c>
      <c r="G9" s="121">
        <f>別紙２!E46</f>
        <v>0</v>
      </c>
      <c r="H9" s="121">
        <f>別紙３!F7+別紙３!G7-別紙３!H7+別紙３!I7-別紙３!J7</f>
        <v>0</v>
      </c>
      <c r="I9" s="121">
        <f>V9+W9+X9</f>
        <v>0</v>
      </c>
      <c r="J9" s="121">
        <f>ROUNDDOWN(IF(H9&gt;=70,70,H9)/5,0)*215000</f>
        <v>0</v>
      </c>
      <c r="K9" s="121"/>
      <c r="L9" s="121">
        <f>IF(ROUNDDOWN(K9/40,0)&gt;30,30,ROUNDDOWN(K9/40,0))</f>
        <v>0</v>
      </c>
      <c r="M9" s="121">
        <f>IF(L9&lt;1,0,IF((1&lt;=L9)*OR(L9&lt;=4),113000,IF((5&lt;=L9)*OR(L9&lt;=9),226000,IF((10&lt;=L9)*OR(L9&lt;=14),566000,IF((15&lt;=L9)*OR(L9&lt;=19),849000,1132000+(L9-20)*45000)))))</f>
        <v>0</v>
      </c>
      <c r="N9" s="121">
        <f>I9+J9+M9</f>
        <v>0</v>
      </c>
      <c r="O9" s="121">
        <f>MIN(F9,G9,N9)</f>
        <v>0</v>
      </c>
      <c r="P9" s="121">
        <f>ROUNDDOWN(O9/2,-3)</f>
        <v>0</v>
      </c>
      <c r="Q9" s="247"/>
      <c r="V9" s="43">
        <f>IF(別紙３!F7&gt;1,630000,IF(別紙３!F7&gt;0,440000,0))</f>
        <v>0</v>
      </c>
      <c r="W9" s="43">
        <f>IF(別紙３!G7&gt;0,146000,0)</f>
        <v>0</v>
      </c>
      <c r="X9" s="43">
        <f>IF(別紙３!I7&gt;0,146000,0)</f>
        <v>0</v>
      </c>
    </row>
    <row r="10" spans="1:24" s="43" customFormat="1" ht="24.95" customHeight="1">
      <c r="A10" s="65"/>
      <c r="B10" s="66"/>
      <c r="C10" s="67"/>
      <c r="D10" s="64"/>
      <c r="E10" s="64"/>
      <c r="F10" s="64"/>
      <c r="G10" s="64"/>
      <c r="H10" s="64"/>
      <c r="I10" s="64"/>
      <c r="J10" s="64"/>
      <c r="K10" s="64"/>
      <c r="L10" s="64"/>
      <c r="M10" s="64"/>
      <c r="N10" s="64"/>
      <c r="O10" s="64"/>
      <c r="P10" s="64"/>
      <c r="Q10" s="68"/>
    </row>
    <row r="11" spans="1:24" s="43" customFormat="1" ht="20.100000000000001" customHeight="1">
      <c r="A11" s="122" t="s">
        <v>256</v>
      </c>
      <c r="B11" s="123"/>
      <c r="C11" s="61"/>
      <c r="D11" s="41"/>
      <c r="E11" s="41"/>
      <c r="F11" s="41"/>
      <c r="G11" s="41"/>
      <c r="H11" s="41"/>
      <c r="I11" s="42"/>
      <c r="J11" s="42"/>
      <c r="K11" s="42"/>
      <c r="L11" s="42"/>
      <c r="M11" s="42"/>
      <c r="N11" s="42"/>
      <c r="O11" s="42"/>
      <c r="P11" s="42"/>
      <c r="Q11" s="10"/>
    </row>
    <row r="12" spans="1:24" s="2" customFormat="1" ht="20.100000000000001" customHeight="1">
      <c r="A12" s="124" t="s">
        <v>245</v>
      </c>
      <c r="B12" s="125"/>
      <c r="C12" s="62"/>
      <c r="D12" s="44"/>
      <c r="E12" s="44"/>
      <c r="F12" s="44"/>
      <c r="G12" s="44"/>
      <c r="H12" s="44"/>
    </row>
    <row r="13" spans="1:24" s="2" customFormat="1" ht="20.100000000000001" customHeight="1">
      <c r="A13" s="126" t="s">
        <v>255</v>
      </c>
      <c r="B13" s="127"/>
      <c r="C13" s="63"/>
      <c r="D13" s="40"/>
      <c r="E13" s="40"/>
      <c r="F13" s="40"/>
      <c r="G13" s="40"/>
      <c r="H13" s="40"/>
    </row>
    <row r="14" spans="1:24" s="2" customFormat="1" ht="20.100000000000001" customHeight="1">
      <c r="A14" s="126" t="s">
        <v>251</v>
      </c>
      <c r="B14" s="127"/>
      <c r="C14" s="63"/>
      <c r="D14" s="40"/>
      <c r="E14" s="40"/>
      <c r="F14" s="40"/>
      <c r="G14" s="40"/>
      <c r="H14" s="40"/>
    </row>
    <row r="15" spans="1:24" s="2" customFormat="1" ht="20.100000000000001" customHeight="1">
      <c r="A15" s="128" t="s">
        <v>252</v>
      </c>
      <c r="B15" s="127"/>
      <c r="C15" s="63"/>
      <c r="D15" s="40"/>
      <c r="E15" s="40"/>
      <c r="F15" s="40"/>
      <c r="G15" s="40"/>
      <c r="H15" s="40"/>
    </row>
    <row r="16" spans="1:24" s="2" customFormat="1" ht="20.100000000000001" customHeight="1">
      <c r="A16" s="126" t="s">
        <v>253</v>
      </c>
      <c r="B16" s="129"/>
      <c r="C16" s="85"/>
      <c r="D16" s="86"/>
      <c r="E16" s="86"/>
      <c r="F16" s="86"/>
      <c r="G16" s="86"/>
      <c r="H16" s="86"/>
    </row>
    <row r="17" spans="1:8" s="2" customFormat="1" ht="20.100000000000001" customHeight="1">
      <c r="A17" s="126" t="s">
        <v>250</v>
      </c>
      <c r="B17" s="129"/>
      <c r="C17" s="85"/>
      <c r="D17" s="86"/>
      <c r="E17" s="86"/>
      <c r="F17" s="86"/>
      <c r="G17" s="86"/>
      <c r="H17" s="86"/>
    </row>
    <row r="18" spans="1:8" s="2" customFormat="1" ht="20.100000000000001" customHeight="1">
      <c r="A18" s="130" t="s">
        <v>170</v>
      </c>
      <c r="B18" s="131"/>
      <c r="C18" s="5"/>
      <c r="D18" s="87"/>
      <c r="E18" s="87"/>
      <c r="F18" s="87"/>
      <c r="G18" s="87"/>
      <c r="H18" s="87"/>
    </row>
    <row r="19" spans="1:8" s="2" customFormat="1" ht="20.100000000000001" customHeight="1">
      <c r="A19" s="130" t="s">
        <v>297</v>
      </c>
      <c r="B19" s="131"/>
      <c r="C19" s="5"/>
      <c r="D19" s="87"/>
      <c r="E19" s="87"/>
      <c r="F19" s="87"/>
      <c r="G19" s="87"/>
      <c r="H19" s="87"/>
    </row>
    <row r="20" spans="1:8" s="2" customFormat="1" ht="20.100000000000001" customHeight="1">
      <c r="A20" s="130" t="s">
        <v>168</v>
      </c>
      <c r="B20" s="131"/>
      <c r="C20" s="5"/>
      <c r="D20" s="87"/>
      <c r="E20" s="87"/>
      <c r="F20" s="87"/>
      <c r="G20" s="87"/>
      <c r="H20" s="87"/>
    </row>
    <row r="21" spans="1:8" s="2" customFormat="1" ht="20.100000000000001" customHeight="1">
      <c r="A21" s="130" t="s">
        <v>254</v>
      </c>
      <c r="B21" s="131"/>
      <c r="C21" s="5"/>
      <c r="D21" s="87"/>
      <c r="E21" s="87"/>
      <c r="F21" s="87"/>
      <c r="G21" s="87"/>
      <c r="H21" s="87"/>
    </row>
  </sheetData>
  <mergeCells count="17">
    <mergeCell ref="Q8:Q9"/>
    <mergeCell ref="H5:H6"/>
    <mergeCell ref="K5:M5"/>
    <mergeCell ref="N5:N6"/>
    <mergeCell ref="E5:E6"/>
    <mergeCell ref="F5:F6"/>
    <mergeCell ref="G5:G6"/>
    <mergeCell ref="P5:P6"/>
    <mergeCell ref="O5:O6"/>
    <mergeCell ref="A2:P2"/>
    <mergeCell ref="A5:A6"/>
    <mergeCell ref="O3:Q3"/>
    <mergeCell ref="H4:N4"/>
    <mergeCell ref="B5:B6"/>
    <mergeCell ref="C5:C6"/>
    <mergeCell ref="D5:D6"/>
    <mergeCell ref="Q5:Q6"/>
  </mergeCells>
  <phoneticPr fontId="1"/>
  <conditionalFormatting sqref="A9:P9">
    <cfRule type="containsBlanks" dxfId="3" priority="1">
      <formula>LEN(TRIM(A9))=0</formula>
    </cfRule>
  </conditionalFormatting>
  <dataValidations count="4">
    <dataValidation type="whole" operator="greaterThan" allowBlank="1" showInputMessage="1" showErrorMessage="1" sqref="H10">
      <formula1>0</formula1>
    </dataValidation>
    <dataValidation allowBlank="1" showInputMessage="1" showErrorMessage="1" prompt="※入力不要_x000a_数式が入っています" sqref="F9:J9 L9:P9"/>
    <dataValidation type="list" allowBlank="1" showInputMessage="1" showErrorMessage="1" prompt="リストから選択してください" sqref="A9">
      <formula1>"病院,診療所,助産所,介護老人保健施設,指定訪問看護事業所"</formula1>
    </dataValidation>
    <dataValidation type="list" allowBlank="1" showInputMessage="1" showErrorMessage="1" prompt="リストから選択してください" sqref="C9">
      <formula1>"県,市町,公的,国病機構,独法,地方独法,共済,健保,国保,学校,社福,医療法人,社団,財団,医師会,その他,個人,会社"</formula1>
    </dataValidation>
  </dataValidations>
  <printOptions horizontalCentered="1"/>
  <pageMargins left="0.39370078740157483" right="0.39370078740157483" top="0.98425196850393704" bottom="0.78740157480314965" header="0.51181102362204722" footer="0.27559055118110237"/>
  <pageSetup paperSize="9" scale="78" fitToHeight="0" orientation="landscape" horizont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F50"/>
  <sheetViews>
    <sheetView view="pageBreakPreview" topLeftCell="A25" zoomScale="80" zoomScaleNormal="100" zoomScaleSheetLayoutView="80" workbookViewId="0">
      <selection activeCell="F1" sqref="F1"/>
    </sheetView>
  </sheetViews>
  <sheetFormatPr defaultRowHeight="13.5"/>
  <cols>
    <col min="1" max="2" width="2.125" style="1" customWidth="1"/>
    <col min="3" max="3" width="20.625" style="1" customWidth="1"/>
    <col min="4" max="4" width="2.125" style="1" customWidth="1"/>
    <col min="5" max="5" width="15.625" style="1" customWidth="1"/>
    <col min="6" max="6" width="48.625" style="1" customWidth="1"/>
    <col min="7" max="16384" width="9" style="1"/>
  </cols>
  <sheetData>
    <row r="1" spans="1:6" s="4" customFormat="1" ht="20.100000000000001" customHeight="1">
      <c r="E1" s="95" t="s">
        <v>195</v>
      </c>
      <c r="F1" s="106">
        <f>別紙１!B9</f>
        <v>0</v>
      </c>
    </row>
    <row r="2" spans="1:6" s="5" customFormat="1" ht="20.100000000000001" customHeight="1">
      <c r="A2" s="253" t="s">
        <v>276</v>
      </c>
      <c r="B2" s="253"/>
      <c r="C2" s="253"/>
      <c r="D2" s="253"/>
      <c r="E2" s="253"/>
      <c r="F2" s="253"/>
    </row>
    <row r="3" spans="1:6" s="4" customFormat="1" ht="17.100000000000001" customHeight="1">
      <c r="A3" s="6"/>
      <c r="B3" s="254" t="s">
        <v>1</v>
      </c>
      <c r="C3" s="254"/>
      <c r="D3" s="7"/>
      <c r="E3" s="83" t="s">
        <v>98</v>
      </c>
      <c r="F3" s="83" t="s">
        <v>7</v>
      </c>
    </row>
    <row r="4" spans="1:6" s="5" customFormat="1" ht="17.100000000000001" customHeight="1">
      <c r="A4" s="45"/>
      <c r="B4" s="46"/>
      <c r="C4" s="47"/>
      <c r="D4" s="48"/>
      <c r="E4" s="84" t="s">
        <v>194</v>
      </c>
      <c r="F4" s="49"/>
    </row>
    <row r="5" spans="1:6" s="5" customFormat="1" ht="17.100000000000001" customHeight="1">
      <c r="A5" s="255" t="s">
        <v>34</v>
      </c>
      <c r="B5" s="256"/>
      <c r="C5" s="256"/>
      <c r="D5" s="257"/>
      <c r="E5" s="51"/>
      <c r="F5" s="52"/>
    </row>
    <row r="6" spans="1:6" s="5" customFormat="1" ht="17.100000000000001" customHeight="1">
      <c r="A6" s="50"/>
      <c r="B6" s="252" t="s">
        <v>10</v>
      </c>
      <c r="C6" s="252"/>
      <c r="D6" s="96"/>
      <c r="E6" s="104"/>
      <c r="F6" s="102"/>
    </row>
    <row r="7" spans="1:6" s="5" customFormat="1" ht="17.100000000000001" customHeight="1">
      <c r="A7" s="50"/>
      <c r="B7" s="252" t="s">
        <v>35</v>
      </c>
      <c r="C7" s="252"/>
      <c r="D7" s="96"/>
      <c r="E7" s="97">
        <f>E8+E9+E10</f>
        <v>0</v>
      </c>
      <c r="F7" s="102"/>
    </row>
    <row r="8" spans="1:6" s="5" customFormat="1" ht="17.100000000000001" customHeight="1">
      <c r="A8" s="50"/>
      <c r="B8" s="98"/>
      <c r="C8" s="99" t="s">
        <v>36</v>
      </c>
      <c r="D8" s="96"/>
      <c r="E8" s="104"/>
      <c r="F8" s="102"/>
    </row>
    <row r="9" spans="1:6" s="5" customFormat="1" ht="17.100000000000001" customHeight="1">
      <c r="A9" s="50"/>
      <c r="B9" s="98"/>
      <c r="C9" s="99" t="s">
        <v>37</v>
      </c>
      <c r="D9" s="96"/>
      <c r="E9" s="104"/>
      <c r="F9" s="102"/>
    </row>
    <row r="10" spans="1:6" s="5" customFormat="1" ht="17.100000000000001" customHeight="1">
      <c r="A10" s="50"/>
      <c r="B10" s="98"/>
      <c r="C10" s="99" t="s">
        <v>38</v>
      </c>
      <c r="D10" s="96"/>
      <c r="E10" s="104"/>
      <c r="F10" s="102"/>
    </row>
    <row r="11" spans="1:6" s="5" customFormat="1" ht="17.100000000000001" customHeight="1">
      <c r="A11" s="50"/>
      <c r="B11" s="252" t="s">
        <v>18</v>
      </c>
      <c r="C11" s="252"/>
      <c r="D11" s="96"/>
      <c r="E11" s="104"/>
      <c r="F11" s="102"/>
    </row>
    <row r="12" spans="1:6" s="5" customFormat="1" ht="17.100000000000001" customHeight="1">
      <c r="A12" s="50"/>
      <c r="B12" s="252" t="s">
        <v>19</v>
      </c>
      <c r="C12" s="252"/>
      <c r="D12" s="96"/>
      <c r="E12" s="104"/>
      <c r="F12" s="102"/>
    </row>
    <row r="13" spans="1:6" s="5" customFormat="1" ht="17.100000000000001" customHeight="1">
      <c r="A13" s="50"/>
      <c r="B13" s="252" t="s">
        <v>11</v>
      </c>
      <c r="C13" s="252"/>
      <c r="D13" s="96"/>
      <c r="E13" s="97">
        <f>E14+E15+E16+E17</f>
        <v>0</v>
      </c>
      <c r="F13" s="102"/>
    </row>
    <row r="14" spans="1:6" s="5" customFormat="1" ht="17.100000000000001" customHeight="1">
      <c r="A14" s="50"/>
      <c r="B14" s="98"/>
      <c r="C14" s="99" t="s">
        <v>8</v>
      </c>
      <c r="D14" s="96"/>
      <c r="E14" s="104"/>
      <c r="F14" s="102"/>
    </row>
    <row r="15" spans="1:6" s="5" customFormat="1" ht="17.100000000000001" customHeight="1">
      <c r="A15" s="50"/>
      <c r="B15" s="98"/>
      <c r="C15" s="99" t="s">
        <v>12</v>
      </c>
      <c r="D15" s="96"/>
      <c r="E15" s="104"/>
      <c r="F15" s="102"/>
    </row>
    <row r="16" spans="1:6" s="5" customFormat="1" ht="17.100000000000001" customHeight="1">
      <c r="A16" s="50"/>
      <c r="B16" s="98"/>
      <c r="C16" s="99" t="s">
        <v>13</v>
      </c>
      <c r="D16" s="96"/>
      <c r="E16" s="104"/>
      <c r="F16" s="102"/>
    </row>
    <row r="17" spans="1:6" s="5" customFormat="1" ht="17.100000000000001" customHeight="1">
      <c r="A17" s="50"/>
      <c r="B17" s="98"/>
      <c r="C17" s="99" t="s">
        <v>39</v>
      </c>
      <c r="D17" s="96"/>
      <c r="E17" s="104"/>
      <c r="F17" s="102"/>
    </row>
    <row r="18" spans="1:6" s="5" customFormat="1" ht="17.100000000000001" customHeight="1">
      <c r="A18" s="50"/>
      <c r="B18" s="252" t="s">
        <v>14</v>
      </c>
      <c r="C18" s="252"/>
      <c r="D18" s="96"/>
      <c r="E18" s="97">
        <f>E19+E20</f>
        <v>0</v>
      </c>
      <c r="F18" s="102"/>
    </row>
    <row r="19" spans="1:6" s="5" customFormat="1" ht="17.100000000000001" customHeight="1">
      <c r="A19" s="50"/>
      <c r="B19" s="99"/>
      <c r="C19" s="99" t="s">
        <v>15</v>
      </c>
      <c r="D19" s="96"/>
      <c r="E19" s="104"/>
      <c r="F19" s="102"/>
    </row>
    <row r="20" spans="1:6" s="5" customFormat="1" ht="17.100000000000001" customHeight="1">
      <c r="A20" s="50"/>
      <c r="B20" s="98"/>
      <c r="C20" s="99" t="s">
        <v>24</v>
      </c>
      <c r="D20" s="96"/>
      <c r="E20" s="104"/>
      <c r="F20" s="102"/>
    </row>
    <row r="21" spans="1:6" s="5" customFormat="1" ht="17.100000000000001" customHeight="1">
      <c r="A21" s="50"/>
      <c r="B21" s="252" t="s">
        <v>16</v>
      </c>
      <c r="C21" s="252"/>
      <c r="D21" s="96"/>
      <c r="E21" s="104"/>
      <c r="F21" s="102"/>
    </row>
    <row r="22" spans="1:6" s="5" customFormat="1" ht="17.100000000000001" customHeight="1">
      <c r="A22" s="50"/>
      <c r="B22" s="252" t="s">
        <v>20</v>
      </c>
      <c r="C22" s="252"/>
      <c r="D22" s="96"/>
      <c r="E22" s="104"/>
      <c r="F22" s="102"/>
    </row>
    <row r="23" spans="1:6" s="5" customFormat="1" ht="17.100000000000001" customHeight="1">
      <c r="A23" s="54"/>
      <c r="B23" s="258" t="s">
        <v>6</v>
      </c>
      <c r="C23" s="258"/>
      <c r="D23" s="100"/>
      <c r="E23" s="101">
        <f>E22+E21+E18+E13+E12+E11+E7+E6</f>
        <v>0</v>
      </c>
      <c r="F23" s="103"/>
    </row>
    <row r="24" spans="1:6" s="5" customFormat="1" ht="17.100000000000001" customHeight="1">
      <c r="A24" s="259" t="s">
        <v>40</v>
      </c>
      <c r="B24" s="260"/>
      <c r="C24" s="260"/>
      <c r="D24" s="261"/>
      <c r="E24" s="51"/>
      <c r="F24" s="69"/>
    </row>
    <row r="25" spans="1:6" s="5" customFormat="1" ht="17.100000000000001" customHeight="1">
      <c r="A25" s="50"/>
      <c r="B25" s="252" t="s">
        <v>41</v>
      </c>
      <c r="C25" s="252"/>
      <c r="D25" s="96"/>
      <c r="E25" s="97">
        <f>E26+E27+E28</f>
        <v>0</v>
      </c>
      <c r="F25" s="102"/>
    </row>
    <row r="26" spans="1:6" s="5" customFormat="1" ht="17.100000000000001" customHeight="1">
      <c r="A26" s="50"/>
      <c r="B26" s="98"/>
      <c r="C26" s="99" t="s">
        <v>36</v>
      </c>
      <c r="D26" s="96"/>
      <c r="E26" s="104"/>
      <c r="F26" s="102"/>
    </row>
    <row r="27" spans="1:6" s="5" customFormat="1" ht="17.100000000000001" customHeight="1">
      <c r="A27" s="50"/>
      <c r="B27" s="98"/>
      <c r="C27" s="99" t="s">
        <v>37</v>
      </c>
      <c r="D27" s="96"/>
      <c r="E27" s="104"/>
      <c r="F27" s="102"/>
    </row>
    <row r="28" spans="1:6" s="5" customFormat="1" ht="17.100000000000001" customHeight="1">
      <c r="A28" s="50"/>
      <c r="B28" s="98"/>
      <c r="C28" s="99" t="s">
        <v>38</v>
      </c>
      <c r="D28" s="96"/>
      <c r="E28" s="104"/>
      <c r="F28" s="102"/>
    </row>
    <row r="29" spans="1:6" s="5" customFormat="1" ht="17.100000000000001" customHeight="1">
      <c r="A29" s="54"/>
      <c r="B29" s="258" t="s">
        <v>6</v>
      </c>
      <c r="C29" s="258"/>
      <c r="D29" s="100"/>
      <c r="E29" s="101">
        <f>E25</f>
        <v>0</v>
      </c>
      <c r="F29" s="103"/>
    </row>
    <row r="30" spans="1:6" s="5" customFormat="1" ht="17.100000000000001" customHeight="1">
      <c r="A30" s="259" t="s">
        <v>42</v>
      </c>
      <c r="B30" s="260"/>
      <c r="C30" s="260"/>
      <c r="D30" s="261"/>
      <c r="E30" s="51"/>
      <c r="F30" s="69"/>
    </row>
    <row r="31" spans="1:6" s="5" customFormat="1" ht="17.100000000000001" customHeight="1">
      <c r="A31" s="50"/>
      <c r="B31" s="252" t="s">
        <v>41</v>
      </c>
      <c r="C31" s="252"/>
      <c r="D31" s="96"/>
      <c r="E31" s="97">
        <f>E32+E33+E34</f>
        <v>0</v>
      </c>
      <c r="F31" s="102"/>
    </row>
    <row r="32" spans="1:6" s="5" customFormat="1" ht="17.100000000000001" customHeight="1">
      <c r="A32" s="50"/>
      <c r="B32" s="98"/>
      <c r="C32" s="99" t="s">
        <v>36</v>
      </c>
      <c r="D32" s="96"/>
      <c r="E32" s="104"/>
      <c r="F32" s="102"/>
    </row>
    <row r="33" spans="1:6" s="5" customFormat="1" ht="17.100000000000001" customHeight="1">
      <c r="A33" s="50"/>
      <c r="B33" s="98"/>
      <c r="C33" s="99" t="s">
        <v>37</v>
      </c>
      <c r="D33" s="96"/>
      <c r="E33" s="104"/>
      <c r="F33" s="102"/>
    </row>
    <row r="34" spans="1:6" s="5" customFormat="1" ht="17.100000000000001" customHeight="1">
      <c r="A34" s="50"/>
      <c r="B34" s="98"/>
      <c r="C34" s="99" t="s">
        <v>38</v>
      </c>
      <c r="D34" s="96"/>
      <c r="E34" s="104"/>
      <c r="F34" s="102"/>
    </row>
    <row r="35" spans="1:6" s="5" customFormat="1" ht="17.100000000000001" customHeight="1">
      <c r="A35" s="50"/>
      <c r="B35" s="252" t="s">
        <v>11</v>
      </c>
      <c r="C35" s="252"/>
      <c r="D35" s="96"/>
      <c r="E35" s="97">
        <f>E36+E37+E38+E39</f>
        <v>0</v>
      </c>
      <c r="F35" s="102"/>
    </row>
    <row r="36" spans="1:6" s="5" customFormat="1" ht="17.100000000000001" customHeight="1">
      <c r="A36" s="50"/>
      <c r="B36" s="98"/>
      <c r="C36" s="99" t="s">
        <v>8</v>
      </c>
      <c r="D36" s="96"/>
      <c r="E36" s="104"/>
      <c r="F36" s="102"/>
    </row>
    <row r="37" spans="1:6" s="5" customFormat="1" ht="17.100000000000001" customHeight="1">
      <c r="A37" s="50"/>
      <c r="B37" s="98"/>
      <c r="C37" s="99" t="s">
        <v>12</v>
      </c>
      <c r="D37" s="96"/>
      <c r="E37" s="104"/>
      <c r="F37" s="102"/>
    </row>
    <row r="38" spans="1:6" s="5" customFormat="1" ht="17.100000000000001" customHeight="1">
      <c r="A38" s="50"/>
      <c r="B38" s="98"/>
      <c r="C38" s="99" t="s">
        <v>13</v>
      </c>
      <c r="D38" s="96"/>
      <c r="E38" s="104"/>
      <c r="F38" s="102"/>
    </row>
    <row r="39" spans="1:6" s="5" customFormat="1" ht="17.100000000000001" customHeight="1">
      <c r="A39" s="50"/>
      <c r="B39" s="98"/>
      <c r="C39" s="99" t="s">
        <v>39</v>
      </c>
      <c r="D39" s="96"/>
      <c r="E39" s="104"/>
      <c r="F39" s="102"/>
    </row>
    <row r="40" spans="1:6" s="5" customFormat="1" ht="17.100000000000001" customHeight="1">
      <c r="A40" s="50"/>
      <c r="B40" s="252" t="s">
        <v>14</v>
      </c>
      <c r="C40" s="252"/>
      <c r="D40" s="96"/>
      <c r="E40" s="97">
        <f>E41+E42</f>
        <v>0</v>
      </c>
      <c r="F40" s="102"/>
    </row>
    <row r="41" spans="1:6" s="5" customFormat="1" ht="17.100000000000001" customHeight="1">
      <c r="A41" s="50"/>
      <c r="B41" s="98"/>
      <c r="C41" s="99" t="s">
        <v>15</v>
      </c>
      <c r="D41" s="96"/>
      <c r="E41" s="104"/>
      <c r="F41" s="102"/>
    </row>
    <row r="42" spans="1:6" s="5" customFormat="1" ht="17.100000000000001" customHeight="1">
      <c r="A42" s="50"/>
      <c r="B42" s="98"/>
      <c r="C42" s="99" t="s">
        <v>24</v>
      </c>
      <c r="D42" s="96"/>
      <c r="E42" s="104"/>
      <c r="F42" s="102"/>
    </row>
    <row r="43" spans="1:6" s="5" customFormat="1" ht="17.100000000000001" customHeight="1">
      <c r="A43" s="50"/>
      <c r="B43" s="252" t="s">
        <v>16</v>
      </c>
      <c r="C43" s="252"/>
      <c r="D43" s="96"/>
      <c r="E43" s="104"/>
      <c r="F43" s="102"/>
    </row>
    <row r="44" spans="1:6" s="5" customFormat="1" ht="17.100000000000001" customHeight="1">
      <c r="A44" s="50"/>
      <c r="B44" s="252" t="s">
        <v>20</v>
      </c>
      <c r="C44" s="252"/>
      <c r="D44" s="96"/>
      <c r="E44" s="104"/>
      <c r="F44" s="102"/>
    </row>
    <row r="45" spans="1:6" s="5" customFormat="1" ht="17.100000000000001" customHeight="1">
      <c r="A45" s="54"/>
      <c r="B45" s="258" t="s">
        <v>6</v>
      </c>
      <c r="C45" s="258"/>
      <c r="D45" s="100"/>
      <c r="E45" s="101">
        <f>E31+E35+E40+E43+E44</f>
        <v>0</v>
      </c>
      <c r="F45" s="103"/>
    </row>
    <row r="46" spans="1:6" s="5" customFormat="1" ht="17.100000000000001" customHeight="1">
      <c r="A46" s="55"/>
      <c r="B46" s="254" t="s">
        <v>9</v>
      </c>
      <c r="C46" s="254"/>
      <c r="D46" s="56"/>
      <c r="E46" s="57">
        <f>E45+E29+E23</f>
        <v>0</v>
      </c>
      <c r="F46" s="58"/>
    </row>
    <row r="47" spans="1:6" s="2" customFormat="1" ht="15" customHeight="1">
      <c r="A47" s="2" t="s">
        <v>270</v>
      </c>
    </row>
    <row r="48" spans="1:6" s="2" customFormat="1" ht="15" customHeight="1">
      <c r="A48" s="2" t="s">
        <v>271</v>
      </c>
    </row>
    <row r="49" spans="1:1" s="2" customFormat="1" ht="15" customHeight="1">
      <c r="A49" s="2" t="s">
        <v>272</v>
      </c>
    </row>
    <row r="50" spans="1:1" ht="18" customHeight="1"/>
  </sheetData>
  <mergeCells count="23">
    <mergeCell ref="B23:C23"/>
    <mergeCell ref="B25:C25"/>
    <mergeCell ref="B45:C45"/>
    <mergeCell ref="B46:C46"/>
    <mergeCell ref="B29:C29"/>
    <mergeCell ref="B31:C31"/>
    <mergeCell ref="B35:C35"/>
    <mergeCell ref="B40:C40"/>
    <mergeCell ref="B43:C43"/>
    <mergeCell ref="B44:C44"/>
    <mergeCell ref="A24:D24"/>
    <mergeCell ref="A30:D30"/>
    <mergeCell ref="A2:F2"/>
    <mergeCell ref="B3:C3"/>
    <mergeCell ref="B6:C6"/>
    <mergeCell ref="B7:C7"/>
    <mergeCell ref="B11:C11"/>
    <mergeCell ref="A5:D5"/>
    <mergeCell ref="B12:C12"/>
    <mergeCell ref="B13:C13"/>
    <mergeCell ref="B18:C18"/>
    <mergeCell ref="B21:C21"/>
    <mergeCell ref="B22:C22"/>
  </mergeCells>
  <phoneticPr fontId="1"/>
  <conditionalFormatting sqref="E6 E8:E12 E14:E17 E19:E22 E26:E28 E32:E34 E36:E39 E41:E44">
    <cfRule type="containsBlanks" dxfId="2" priority="1">
      <formula>LEN(TRIM(E6))=0</formula>
    </cfRule>
  </conditionalFormatting>
  <printOptions horizontalCentered="1"/>
  <pageMargins left="0.78740157480314965" right="0.39370078740157483" top="0.39370078740157483" bottom="0.39370078740157483" header="0.51181102362204722" footer="0.51181102362204722"/>
  <pageSetup paperSize="9" orientation="portrait" horizontalDpi="4294967292" r:id="rId1"/>
  <headerFooter alignWithMargins="0">
    <oddHeader>&amp;L&amp;"ＭＳ 明朝,標準"&amp;10別紙２</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K46"/>
  <sheetViews>
    <sheetView view="pageBreakPreview" topLeftCell="A13" zoomScale="80" zoomScaleNormal="100" zoomScaleSheetLayoutView="80" workbookViewId="0">
      <selection activeCell="O10" sqref="O10:O11"/>
    </sheetView>
  </sheetViews>
  <sheetFormatPr defaultRowHeight="13.5"/>
  <cols>
    <col min="1" max="27" width="6.875" style="8" customWidth="1"/>
    <col min="28" max="28" width="7.25" style="8" customWidth="1"/>
    <col min="29" max="29" width="5.625" style="8" customWidth="1"/>
    <col min="30" max="31" width="4.5" style="8" customWidth="1"/>
    <col min="32" max="32" width="29.875" style="8" customWidth="1"/>
    <col min="33" max="33" width="13" style="8" customWidth="1"/>
    <col min="34" max="34" width="2.25" style="8" customWidth="1"/>
    <col min="35" max="35" width="9" style="8"/>
    <col min="36" max="36" width="7.5" style="8" customWidth="1"/>
    <col min="37" max="37" width="18.875" style="8" customWidth="1"/>
    <col min="38" max="38" width="3.875" style="8" customWidth="1"/>
    <col min="39" max="39" width="21.25" style="8" bestFit="1" customWidth="1"/>
    <col min="40" max="40" width="3.75" style="8" bestFit="1" customWidth="1"/>
    <col min="41" max="41" width="32.625" style="8" bestFit="1" customWidth="1"/>
    <col min="42" max="16384" width="9" style="8"/>
  </cols>
  <sheetData>
    <row r="1" spans="1:35" ht="20.100000000000001" customHeight="1">
      <c r="A1" s="262" t="s">
        <v>273</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152"/>
      <c r="AC1" s="152"/>
      <c r="AD1" s="39"/>
      <c r="AE1" s="39"/>
      <c r="AF1" s="39"/>
      <c r="AG1" s="39"/>
    </row>
    <row r="2" spans="1:35" ht="9.9499999999999993" customHeight="1">
      <c r="A2" s="11"/>
      <c r="B2" s="11"/>
      <c r="C2" s="11"/>
      <c r="R2" s="263"/>
      <c r="S2" s="263"/>
    </row>
    <row r="3" spans="1:35" ht="20.100000000000001" customHeight="1">
      <c r="A3" s="292" t="s">
        <v>210</v>
      </c>
      <c r="B3" s="293"/>
      <c r="C3" s="294"/>
      <c r="D3" s="264" t="s">
        <v>46</v>
      </c>
      <c r="E3" s="264" t="s">
        <v>47</v>
      </c>
      <c r="F3" s="264" t="s">
        <v>25</v>
      </c>
      <c r="G3" s="270" t="s">
        <v>155</v>
      </c>
      <c r="H3" s="273" t="s">
        <v>156</v>
      </c>
      <c r="I3" s="270" t="s">
        <v>157</v>
      </c>
      <c r="J3" s="273" t="s">
        <v>156</v>
      </c>
      <c r="K3" s="267" t="s">
        <v>159</v>
      </c>
      <c r="L3" s="267" t="s">
        <v>191</v>
      </c>
      <c r="M3" s="267" t="s">
        <v>192</v>
      </c>
      <c r="N3" s="267" t="s">
        <v>161</v>
      </c>
      <c r="O3" s="267" t="s">
        <v>160</v>
      </c>
      <c r="P3" s="267" t="s">
        <v>162</v>
      </c>
      <c r="Q3" s="276" t="s">
        <v>167</v>
      </c>
      <c r="R3" s="277"/>
      <c r="S3" s="267" t="s">
        <v>166</v>
      </c>
      <c r="T3" s="292" t="s">
        <v>48</v>
      </c>
      <c r="U3" s="293"/>
      <c r="V3" s="293"/>
      <c r="W3" s="293"/>
      <c r="X3" s="293"/>
      <c r="Y3" s="294"/>
      <c r="Z3" s="283" t="s">
        <v>49</v>
      </c>
      <c r="AA3" s="283" t="s">
        <v>50</v>
      </c>
      <c r="AB3" s="282"/>
      <c r="AC3" s="282"/>
      <c r="AD3" s="282"/>
      <c r="AE3" s="282"/>
      <c r="AF3" s="282"/>
    </row>
    <row r="4" spans="1:35" ht="20.100000000000001" customHeight="1">
      <c r="A4" s="303"/>
      <c r="B4" s="304"/>
      <c r="C4" s="287"/>
      <c r="D4" s="265"/>
      <c r="E4" s="265"/>
      <c r="F4" s="265"/>
      <c r="G4" s="271"/>
      <c r="H4" s="287"/>
      <c r="I4" s="271"/>
      <c r="J4" s="274"/>
      <c r="K4" s="268"/>
      <c r="L4" s="268"/>
      <c r="M4" s="268"/>
      <c r="N4" s="268"/>
      <c r="O4" s="268"/>
      <c r="P4" s="268"/>
      <c r="Q4" s="278"/>
      <c r="R4" s="279"/>
      <c r="S4" s="268"/>
      <c r="T4" s="290" t="s">
        <v>188</v>
      </c>
      <c r="U4" s="291"/>
      <c r="V4" s="290" t="s">
        <v>189</v>
      </c>
      <c r="W4" s="291"/>
      <c r="X4" s="290" t="s">
        <v>190</v>
      </c>
      <c r="Y4" s="291"/>
      <c r="Z4" s="284"/>
      <c r="AA4" s="284"/>
      <c r="AB4" s="286"/>
      <c r="AC4" s="286"/>
      <c r="AD4" s="286"/>
      <c r="AE4" s="289"/>
      <c r="AF4" s="282"/>
    </row>
    <row r="5" spans="1:35" ht="20.100000000000001" customHeight="1">
      <c r="A5" s="305"/>
      <c r="B5" s="306"/>
      <c r="C5" s="288"/>
      <c r="D5" s="266"/>
      <c r="E5" s="266"/>
      <c r="F5" s="266"/>
      <c r="G5" s="272"/>
      <c r="H5" s="288"/>
      <c r="I5" s="272"/>
      <c r="J5" s="275"/>
      <c r="K5" s="269"/>
      <c r="L5" s="269"/>
      <c r="M5" s="269"/>
      <c r="N5" s="269"/>
      <c r="O5" s="269"/>
      <c r="P5" s="269"/>
      <c r="Q5" s="280"/>
      <c r="R5" s="281"/>
      <c r="S5" s="269"/>
      <c r="T5" s="213" t="s">
        <v>53</v>
      </c>
      <c r="U5" s="213" t="s">
        <v>54</v>
      </c>
      <c r="V5" s="213" t="s">
        <v>53</v>
      </c>
      <c r="W5" s="213" t="s">
        <v>54</v>
      </c>
      <c r="X5" s="213" t="s">
        <v>53</v>
      </c>
      <c r="Y5" s="213" t="s">
        <v>54</v>
      </c>
      <c r="Z5" s="285"/>
      <c r="AA5" s="285"/>
      <c r="AB5" s="286"/>
      <c r="AC5" s="286"/>
      <c r="AD5" s="286"/>
      <c r="AE5" s="289"/>
      <c r="AF5" s="282"/>
    </row>
    <row r="6" spans="1:35" ht="15.75" customHeight="1">
      <c r="A6" s="307">
        <f>別紙１!B9</f>
        <v>0</v>
      </c>
      <c r="B6" s="308"/>
      <c r="C6" s="309"/>
      <c r="D6" s="214" t="s">
        <v>55</v>
      </c>
      <c r="E6" s="214" t="s">
        <v>22</v>
      </c>
      <c r="F6" s="214" t="s">
        <v>22</v>
      </c>
      <c r="G6" s="215" t="s">
        <v>22</v>
      </c>
      <c r="H6" s="216" t="s">
        <v>22</v>
      </c>
      <c r="I6" s="215" t="s">
        <v>22</v>
      </c>
      <c r="J6" s="216" t="s">
        <v>22</v>
      </c>
      <c r="K6" s="214" t="s">
        <v>158</v>
      </c>
      <c r="L6" s="216" t="s">
        <v>158</v>
      </c>
      <c r="M6" s="216" t="s">
        <v>158</v>
      </c>
      <c r="N6" s="216" t="s">
        <v>158</v>
      </c>
      <c r="O6" s="216" t="s">
        <v>158</v>
      </c>
      <c r="P6" s="216" t="s">
        <v>158</v>
      </c>
      <c r="Q6" s="313"/>
      <c r="R6" s="314"/>
      <c r="S6" s="217"/>
      <c r="T6" s="214" t="s">
        <v>22</v>
      </c>
      <c r="U6" s="214" t="s">
        <v>22</v>
      </c>
      <c r="V6" s="214" t="s">
        <v>22</v>
      </c>
      <c r="W6" s="214" t="s">
        <v>22</v>
      </c>
      <c r="X6" s="214" t="s">
        <v>22</v>
      </c>
      <c r="Y6" s="214" t="s">
        <v>22</v>
      </c>
      <c r="Z6" s="218"/>
      <c r="AA6" s="218"/>
      <c r="AB6" s="38"/>
      <c r="AC6" s="38"/>
      <c r="AD6" s="38"/>
      <c r="AE6" s="38"/>
      <c r="AF6" s="37"/>
    </row>
    <row r="7" spans="1:35" s="60" customFormat="1" ht="60" customHeight="1">
      <c r="A7" s="310"/>
      <c r="B7" s="311"/>
      <c r="C7" s="312"/>
      <c r="D7" s="219"/>
      <c r="E7" s="219"/>
      <c r="F7" s="219"/>
      <c r="G7" s="220"/>
      <c r="H7" s="221"/>
      <c r="I7" s="220"/>
      <c r="J7" s="221"/>
      <c r="K7" s="222"/>
      <c r="L7" s="222"/>
      <c r="M7" s="222"/>
      <c r="N7" s="222"/>
      <c r="O7" s="222"/>
      <c r="P7" s="222"/>
      <c r="Q7" s="315"/>
      <c r="R7" s="316"/>
      <c r="S7" s="223"/>
      <c r="T7" s="219"/>
      <c r="U7" s="219"/>
      <c r="V7" s="219"/>
      <c r="W7" s="219"/>
      <c r="X7" s="219"/>
      <c r="Y7" s="221"/>
      <c r="Z7" s="223"/>
      <c r="AA7" s="223"/>
      <c r="AB7" s="59"/>
      <c r="AC7" s="59"/>
      <c r="AD7" s="59"/>
      <c r="AE7" s="59"/>
      <c r="AF7" s="59"/>
    </row>
    <row r="8" spans="1:35" ht="9.9499999999999993" customHeight="1">
      <c r="A8" s="224"/>
      <c r="B8" s="224"/>
      <c r="C8" s="224"/>
      <c r="D8" s="224"/>
      <c r="E8" s="224"/>
      <c r="F8" s="224"/>
      <c r="G8" s="224"/>
      <c r="H8" s="225"/>
      <c r="I8" s="225"/>
      <c r="J8" s="225"/>
      <c r="K8" s="225"/>
      <c r="L8" s="225"/>
      <c r="M8" s="225"/>
      <c r="N8" s="225"/>
      <c r="O8" s="225"/>
      <c r="P8" s="225"/>
      <c r="Q8" s="225"/>
      <c r="R8" s="226"/>
      <c r="S8" s="226"/>
      <c r="T8" s="224"/>
      <c r="U8" s="224"/>
      <c r="V8" s="224"/>
      <c r="W8" s="224"/>
      <c r="X8" s="224"/>
      <c r="Y8" s="224"/>
      <c r="Z8" s="227"/>
      <c r="AA8" s="227"/>
      <c r="AB8" s="36"/>
      <c r="AC8" s="36"/>
      <c r="AD8" s="36"/>
      <c r="AE8" s="36"/>
      <c r="AF8" s="36"/>
    </row>
    <row r="9" spans="1:35" ht="20.100000000000001" customHeight="1">
      <c r="A9" s="300" t="s">
        <v>51</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2"/>
      <c r="AB9" s="36"/>
      <c r="AC9" s="36"/>
      <c r="AD9" s="36"/>
    </row>
    <row r="10" spans="1:35" ht="20.100000000000001" customHeight="1">
      <c r="A10" s="269" t="s">
        <v>163</v>
      </c>
      <c r="B10" s="269" t="s">
        <v>238</v>
      </c>
      <c r="C10" s="269"/>
      <c r="D10" s="269"/>
      <c r="E10" s="269"/>
      <c r="F10" s="269"/>
      <c r="G10" s="269"/>
      <c r="H10" s="268" t="s">
        <v>164</v>
      </c>
      <c r="I10" s="269" t="s">
        <v>238</v>
      </c>
      <c r="J10" s="269"/>
      <c r="K10" s="269"/>
      <c r="L10" s="269"/>
      <c r="M10" s="269"/>
      <c r="N10" s="269"/>
      <c r="O10" s="268" t="s">
        <v>165</v>
      </c>
      <c r="P10" s="269" t="s">
        <v>238</v>
      </c>
      <c r="Q10" s="269"/>
      <c r="R10" s="269"/>
      <c r="S10" s="269"/>
      <c r="T10" s="269"/>
      <c r="U10" s="269"/>
      <c r="V10" s="269" t="s">
        <v>279</v>
      </c>
      <c r="W10" s="269" t="s">
        <v>280</v>
      </c>
      <c r="X10" s="299" t="s">
        <v>52</v>
      </c>
      <c r="Y10" s="299"/>
      <c r="Z10" s="292" t="s">
        <v>43</v>
      </c>
      <c r="AA10" s="294"/>
      <c r="AB10" s="36"/>
      <c r="AC10" s="36"/>
      <c r="AD10" s="36"/>
    </row>
    <row r="11" spans="1:35" ht="50.1" customHeight="1">
      <c r="A11" s="299"/>
      <c r="B11" s="228" t="s">
        <v>99</v>
      </c>
      <c r="C11" s="228" t="s">
        <v>100</v>
      </c>
      <c r="D11" s="228" t="s">
        <v>101</v>
      </c>
      <c r="E11" s="228" t="s">
        <v>102</v>
      </c>
      <c r="F11" s="228" t="s">
        <v>103</v>
      </c>
      <c r="G11" s="228" t="s">
        <v>105</v>
      </c>
      <c r="H11" s="268"/>
      <c r="I11" s="228" t="s">
        <v>99</v>
      </c>
      <c r="J11" s="228" t="s">
        <v>100</v>
      </c>
      <c r="K11" s="228" t="s">
        <v>101</v>
      </c>
      <c r="L11" s="228" t="s">
        <v>102</v>
      </c>
      <c r="M11" s="228" t="s">
        <v>103</v>
      </c>
      <c r="N11" s="228" t="s">
        <v>105</v>
      </c>
      <c r="O11" s="268"/>
      <c r="P11" s="228" t="s">
        <v>99</v>
      </c>
      <c r="Q11" s="228" t="s">
        <v>100</v>
      </c>
      <c r="R11" s="228" t="s">
        <v>101</v>
      </c>
      <c r="S11" s="228" t="s">
        <v>102</v>
      </c>
      <c r="T11" s="228" t="s">
        <v>103</v>
      </c>
      <c r="U11" s="228" t="s">
        <v>105</v>
      </c>
      <c r="V11" s="299"/>
      <c r="W11" s="299"/>
      <c r="X11" s="299"/>
      <c r="Y11" s="299"/>
      <c r="Z11" s="303"/>
      <c r="AA11" s="287"/>
      <c r="AB11" s="36"/>
      <c r="AC11" s="36"/>
      <c r="AD11" s="36"/>
    </row>
    <row r="12" spans="1:35" ht="14.25" customHeight="1">
      <c r="A12" s="214" t="s">
        <v>22</v>
      </c>
      <c r="B12" s="216" t="s">
        <v>104</v>
      </c>
      <c r="C12" s="216" t="s">
        <v>104</v>
      </c>
      <c r="D12" s="216" t="s">
        <v>104</v>
      </c>
      <c r="E12" s="216" t="s">
        <v>104</v>
      </c>
      <c r="F12" s="216" t="s">
        <v>104</v>
      </c>
      <c r="G12" s="216" t="s">
        <v>104</v>
      </c>
      <c r="H12" s="216" t="s">
        <v>104</v>
      </c>
      <c r="I12" s="216" t="s">
        <v>104</v>
      </c>
      <c r="J12" s="216" t="s">
        <v>104</v>
      </c>
      <c r="K12" s="216" t="s">
        <v>104</v>
      </c>
      <c r="L12" s="216" t="s">
        <v>104</v>
      </c>
      <c r="M12" s="216" t="s">
        <v>104</v>
      </c>
      <c r="N12" s="216" t="s">
        <v>104</v>
      </c>
      <c r="O12" s="216" t="s">
        <v>104</v>
      </c>
      <c r="P12" s="216" t="s">
        <v>104</v>
      </c>
      <c r="Q12" s="216" t="s">
        <v>104</v>
      </c>
      <c r="R12" s="216" t="s">
        <v>104</v>
      </c>
      <c r="S12" s="216" t="s">
        <v>104</v>
      </c>
      <c r="T12" s="216" t="s">
        <v>104</v>
      </c>
      <c r="U12" s="216" t="s">
        <v>104</v>
      </c>
      <c r="V12" s="216" t="s">
        <v>56</v>
      </c>
      <c r="W12" s="216" t="s">
        <v>57</v>
      </c>
      <c r="X12" s="298"/>
      <c r="Y12" s="298"/>
      <c r="Z12" s="297"/>
      <c r="AA12" s="297"/>
      <c r="AB12" s="36"/>
      <c r="AC12" s="36"/>
      <c r="AD12" s="36"/>
    </row>
    <row r="13" spans="1:35" ht="60" customHeight="1">
      <c r="A13" s="229">
        <f>SUM(B13:G13)</f>
        <v>0</v>
      </c>
      <c r="B13" s="230"/>
      <c r="C13" s="230"/>
      <c r="D13" s="230"/>
      <c r="E13" s="230"/>
      <c r="F13" s="230"/>
      <c r="G13" s="230"/>
      <c r="H13" s="230">
        <f>SUM(I13:N13)</f>
        <v>0</v>
      </c>
      <c r="I13" s="230"/>
      <c r="J13" s="230"/>
      <c r="K13" s="230"/>
      <c r="L13" s="230"/>
      <c r="M13" s="230"/>
      <c r="N13" s="230"/>
      <c r="O13" s="230">
        <f>SUM(P13:U13)</f>
        <v>0</v>
      </c>
      <c r="P13" s="230"/>
      <c r="Q13" s="230"/>
      <c r="R13" s="230"/>
      <c r="S13" s="230"/>
      <c r="T13" s="230"/>
      <c r="U13" s="230"/>
      <c r="V13" s="230"/>
      <c r="W13" s="231"/>
      <c r="X13" s="295"/>
      <c r="Y13" s="296"/>
      <c r="Z13" s="297"/>
      <c r="AA13" s="297"/>
      <c r="AB13" s="36"/>
      <c r="AC13" s="36"/>
      <c r="AD13" s="36"/>
    </row>
    <row r="14" spans="1:35" s="88" customFormat="1" ht="18.95" customHeight="1">
      <c r="E14" s="89"/>
      <c r="H14" s="90"/>
      <c r="I14" s="90"/>
      <c r="J14" s="90"/>
      <c r="K14" s="90"/>
      <c r="L14" s="90"/>
      <c r="N14" s="90"/>
      <c r="O14" s="90"/>
      <c r="P14" s="90"/>
      <c r="Q14" s="90"/>
      <c r="R14" s="90"/>
      <c r="S14" s="90"/>
      <c r="AI14" s="91"/>
    </row>
    <row r="15" spans="1:35" s="88" customFormat="1" ht="18.95" customHeight="1">
      <c r="A15" s="212" t="s">
        <v>293</v>
      </c>
      <c r="E15" s="89"/>
      <c r="H15" s="90"/>
      <c r="I15" s="90"/>
      <c r="J15" s="90"/>
      <c r="K15" s="90"/>
      <c r="L15" s="90"/>
      <c r="N15" s="90"/>
      <c r="O15" s="90"/>
      <c r="P15" s="90"/>
      <c r="Q15" s="90"/>
      <c r="R15" s="90"/>
      <c r="S15" s="90"/>
      <c r="AI15" s="91"/>
    </row>
    <row r="16" spans="1:35" s="88" customFormat="1" ht="18.95" customHeight="1">
      <c r="A16" s="88" t="s">
        <v>283</v>
      </c>
      <c r="E16" s="89"/>
      <c r="H16" s="90"/>
      <c r="I16" s="90"/>
      <c r="J16" s="90"/>
      <c r="K16" s="90"/>
      <c r="L16" s="90"/>
      <c r="N16" s="90"/>
      <c r="O16" s="90"/>
      <c r="P16" s="90"/>
      <c r="Q16" s="90"/>
      <c r="R16" s="90"/>
      <c r="S16" s="90"/>
      <c r="AI16" s="91"/>
    </row>
    <row r="17" spans="1:35" s="88" customFormat="1" ht="18.95" customHeight="1">
      <c r="A17" s="88" t="s">
        <v>239</v>
      </c>
      <c r="E17" s="89"/>
      <c r="H17" s="90"/>
      <c r="I17" s="90"/>
      <c r="J17" s="90"/>
      <c r="K17" s="90"/>
      <c r="L17" s="90"/>
      <c r="N17" s="90"/>
      <c r="O17" s="90"/>
      <c r="P17" s="90"/>
      <c r="Q17" s="90"/>
      <c r="R17" s="90"/>
      <c r="S17" s="90"/>
      <c r="AI17" s="91"/>
    </row>
    <row r="18" spans="1:35" s="94" customFormat="1" ht="18.95" customHeight="1">
      <c r="A18" s="90" t="s">
        <v>284</v>
      </c>
      <c r="B18" s="90"/>
      <c r="C18" s="90"/>
      <c r="D18" s="90"/>
      <c r="E18" s="92"/>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3"/>
    </row>
    <row r="19" spans="1:35" s="94" customFormat="1" ht="18.95" customHeight="1">
      <c r="A19" s="90" t="s">
        <v>289</v>
      </c>
      <c r="B19" s="90"/>
      <c r="C19" s="90"/>
      <c r="D19" s="90"/>
      <c r="E19" s="92"/>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3"/>
    </row>
    <row r="20" spans="1:35" s="94" customFormat="1" ht="18.95" customHeight="1">
      <c r="A20" s="90" t="s">
        <v>290</v>
      </c>
      <c r="B20" s="90"/>
      <c r="C20" s="90"/>
      <c r="D20" s="90"/>
      <c r="E20" s="92"/>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3"/>
    </row>
    <row r="21" spans="1:35" s="94" customFormat="1" ht="18.95" customHeight="1">
      <c r="A21" s="90" t="s">
        <v>285</v>
      </c>
      <c r="B21" s="90"/>
      <c r="C21" s="90"/>
      <c r="D21" s="90"/>
      <c r="E21" s="92"/>
      <c r="F21" s="90"/>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I21" s="93"/>
    </row>
    <row r="22" spans="1:35" s="90" customFormat="1" ht="18.95" customHeight="1">
      <c r="A22" s="90" t="s">
        <v>294</v>
      </c>
      <c r="E22" s="92"/>
      <c r="AI22" s="93"/>
    </row>
    <row r="23" spans="1:35" s="90" customFormat="1" ht="18.95" customHeight="1">
      <c r="A23" s="90" t="s">
        <v>237</v>
      </c>
      <c r="E23" s="92"/>
      <c r="AI23" s="93"/>
    </row>
    <row r="24" spans="1:35" s="90" customFormat="1" ht="18.95" customHeight="1">
      <c r="A24" s="90" t="s">
        <v>287</v>
      </c>
      <c r="B24" s="92"/>
      <c r="AI24" s="93"/>
    </row>
    <row r="25" spans="1:35" s="90" customFormat="1" ht="18.95" customHeight="1">
      <c r="A25" s="90" t="s">
        <v>288</v>
      </c>
      <c r="B25" s="92"/>
      <c r="AI25" s="93"/>
    </row>
    <row r="26" spans="1:35" s="90" customFormat="1" ht="18.95" customHeight="1">
      <c r="A26" s="90" t="s">
        <v>295</v>
      </c>
      <c r="E26" s="92"/>
      <c r="AI26" s="93"/>
    </row>
    <row r="27" spans="1:35" s="90" customFormat="1" ht="18.95" customHeight="1">
      <c r="A27" s="90" t="s">
        <v>236</v>
      </c>
      <c r="E27" s="92"/>
      <c r="AI27" s="93"/>
    </row>
    <row r="28" spans="1:35" s="90" customFormat="1" ht="18.95" customHeight="1">
      <c r="A28" s="90" t="s">
        <v>277</v>
      </c>
      <c r="E28" s="92"/>
      <c r="AI28" s="93"/>
    </row>
    <row r="29" spans="1:35" s="90" customFormat="1" ht="18.95" customHeight="1">
      <c r="A29" s="90" t="s">
        <v>278</v>
      </c>
      <c r="E29" s="92"/>
      <c r="AI29" s="93"/>
    </row>
    <row r="30" spans="1:35" s="90" customFormat="1" ht="18.95" customHeight="1">
      <c r="A30" s="90" t="s">
        <v>291</v>
      </c>
      <c r="E30" s="92"/>
      <c r="AI30" s="93"/>
    </row>
    <row r="31" spans="1:35" s="90" customFormat="1" ht="18.95" customHeight="1">
      <c r="A31" s="90" t="s">
        <v>292</v>
      </c>
      <c r="E31" s="92"/>
      <c r="AI31" s="93"/>
    </row>
    <row r="32" spans="1:35" s="90" customFormat="1" ht="18.95" customHeight="1">
      <c r="A32" s="90" t="s">
        <v>286</v>
      </c>
      <c r="E32" s="92"/>
      <c r="AI32" s="93"/>
    </row>
    <row r="33" spans="1:37" s="88" customFormat="1" ht="18.95" customHeight="1">
      <c r="A33" s="88" t="s">
        <v>282</v>
      </c>
      <c r="E33" s="89"/>
      <c r="H33" s="90"/>
      <c r="I33" s="90"/>
      <c r="J33" s="90"/>
      <c r="K33" s="90"/>
      <c r="L33" s="90"/>
      <c r="N33" s="90"/>
      <c r="O33" s="90"/>
      <c r="P33" s="90"/>
      <c r="Q33" s="90"/>
      <c r="R33" s="90"/>
      <c r="S33" s="90"/>
      <c r="AI33" s="91"/>
    </row>
    <row r="34" spans="1:37" s="88" customFormat="1" ht="18.95" customHeight="1">
      <c r="A34" s="88" t="s">
        <v>281</v>
      </c>
      <c r="E34" s="89"/>
      <c r="H34" s="90"/>
      <c r="I34" s="90"/>
      <c r="J34" s="90"/>
      <c r="K34" s="90"/>
      <c r="L34" s="90"/>
      <c r="N34" s="90"/>
      <c r="O34" s="90"/>
      <c r="P34" s="90"/>
      <c r="Q34" s="90"/>
      <c r="R34" s="90"/>
      <c r="S34" s="90"/>
      <c r="AI34" s="91"/>
    </row>
    <row r="35" spans="1:37" s="12" customFormat="1" ht="11.25"/>
    <row r="36" spans="1:37" s="12" customFormat="1" ht="11.25"/>
    <row r="37" spans="1:37" s="12" customFormat="1" ht="11.25"/>
    <row r="38" spans="1:37">
      <c r="AJ38" s="12"/>
      <c r="AK38" s="12"/>
    </row>
    <row r="39" spans="1:37">
      <c r="AJ39" s="12"/>
    </row>
    <row r="40" spans="1:37">
      <c r="AJ40" s="12"/>
    </row>
    <row r="41" spans="1:37">
      <c r="AJ41" s="12"/>
    </row>
    <row r="42" spans="1:37">
      <c r="AJ42" s="12"/>
    </row>
    <row r="43" spans="1:37">
      <c r="AJ43" s="12"/>
    </row>
    <row r="44" spans="1:37">
      <c r="AJ44" s="12"/>
    </row>
    <row r="45" spans="1:37">
      <c r="AJ45" s="12"/>
    </row>
    <row r="46" spans="1:37">
      <c r="AJ46" s="12"/>
    </row>
  </sheetData>
  <mergeCells count="47">
    <mergeCell ref="A9:AA9"/>
    <mergeCell ref="Z10:AA11"/>
    <mergeCell ref="L3:L5"/>
    <mergeCell ref="M3:M5"/>
    <mergeCell ref="B10:G10"/>
    <mergeCell ref="H10:H11"/>
    <mergeCell ref="A3:C5"/>
    <mergeCell ref="A6:C7"/>
    <mergeCell ref="A10:A11"/>
    <mergeCell ref="I10:N10"/>
    <mergeCell ref="Q6:R6"/>
    <mergeCell ref="Q7:R7"/>
    <mergeCell ref="T4:U4"/>
    <mergeCell ref="V4:W4"/>
    <mergeCell ref="X13:Y13"/>
    <mergeCell ref="Z12:AA13"/>
    <mergeCell ref="X12:Y12"/>
    <mergeCell ref="O10:O11"/>
    <mergeCell ref="P10:U10"/>
    <mergeCell ref="V10:V11"/>
    <mergeCell ref="W10:W11"/>
    <mergeCell ref="X10:Y11"/>
    <mergeCell ref="AF3:AF5"/>
    <mergeCell ref="F3:F5"/>
    <mergeCell ref="AA3:AA5"/>
    <mergeCell ref="AB3:AE3"/>
    <mergeCell ref="AB4:AB5"/>
    <mergeCell ref="G3:G5"/>
    <mergeCell ref="H3:H5"/>
    <mergeCell ref="AD4:AD5"/>
    <mergeCell ref="AE4:AE5"/>
    <mergeCell ref="Z3:Z5"/>
    <mergeCell ref="AC4:AC5"/>
    <mergeCell ref="P3:P5"/>
    <mergeCell ref="S3:S5"/>
    <mergeCell ref="N3:N5"/>
    <mergeCell ref="X4:Y4"/>
    <mergeCell ref="T3:Y3"/>
    <mergeCell ref="A1:AA1"/>
    <mergeCell ref="R2:S2"/>
    <mergeCell ref="D3:D5"/>
    <mergeCell ref="E3:E5"/>
    <mergeCell ref="O3:O5"/>
    <mergeCell ref="I3:I5"/>
    <mergeCell ref="J3:J5"/>
    <mergeCell ref="K3:K5"/>
    <mergeCell ref="Q3:R5"/>
  </mergeCells>
  <phoneticPr fontId="1"/>
  <conditionalFormatting sqref="D7:AA7 B13:G13 I13:N13 P13:Y13">
    <cfRule type="containsBlanks" dxfId="1" priority="1">
      <formula>LEN(TRIM(B7))=0</formula>
    </cfRule>
  </conditionalFormatting>
  <dataValidations count="11">
    <dataValidation type="whole" imeMode="halfAlpha" allowBlank="1" showInputMessage="1" showErrorMessage="1" sqref="V13">
      <formula1>0</formula1>
      <formula2>12</formula2>
    </dataValidation>
    <dataValidation type="whole" imeMode="halfAlpha" operator="greaterThanOrEqual" allowBlank="1" showInputMessage="1" showErrorMessage="1" sqref="D7 E8 T7:Y8 AB7:AC8 I13:N13 B13:G13 P13:U13">
      <formula1>0</formula1>
    </dataValidation>
    <dataValidation type="decimal" imeMode="halfAlpha" allowBlank="1" showInputMessage="1" showErrorMessage="1" sqref="H8:Q8 G7:P7">
      <formula1>0</formula1>
      <formula2>100</formula2>
    </dataValidation>
    <dataValidation type="whole" imeMode="halfAlpha" operator="greaterThanOrEqual" allowBlank="1" showInputMessage="1" showErrorMessage="1" sqref="F8:G8 E7:F7">
      <formula1>1</formula1>
    </dataValidation>
    <dataValidation type="whole" imeMode="halfAlpha" operator="greaterThanOrEqual" allowBlank="1" showInputMessage="1" showErrorMessage="1" prompt="入力不要_x000a_※数式が入っています" sqref="H13 O13 A13">
      <formula1>0</formula1>
    </dataValidation>
    <dataValidation allowBlank="1" showInputMessage="1" showErrorMessage="1" prompt="入力不要_x000a_※数式が入っています" sqref="A6:C7"/>
    <dataValidation type="list" allowBlank="1" showInputMessage="1" showErrorMessage="1" sqref="Z8:AA8 D8 AE7:AE8 AC9:AC13">
      <formula1>#REF!</formula1>
    </dataValidation>
    <dataValidation type="list" imeMode="halfAlpha" allowBlank="1" showInputMessage="1" showErrorMessage="1" sqref="R8:S8">
      <formula1>#REF!</formula1>
    </dataValidation>
    <dataValidation type="list" allowBlank="1" showInputMessage="1" showErrorMessage="1" prompt="リストから選択してください" sqref="X13:Y13">
      <formula1>"HP上での公募,機関紙等での公募,地方自治体を通じての広報等,関係団体等を通じての広報等,地域の会議等での広報等,その他"</formula1>
    </dataValidation>
    <dataValidation type="list" allowBlank="1" showInputMessage="1" showErrorMessage="1" sqref="Z7 AA7 S7">
      <formula1>"有,無"</formula1>
    </dataValidation>
    <dataValidation type="whole" allowBlank="1" showInputMessage="1" showErrorMessage="1" sqref="W13">
      <formula1>0</formula1>
      <formula2>366</formula2>
    </dataValidation>
  </dataValidations>
  <printOptions horizontalCentered="1" verticalCentered="1"/>
  <pageMargins left="0.35433070866141736" right="0.27559055118110237" top="0.78740157480314965" bottom="0.19685039370078741" header="0.51181102362204722" footer="0.51181102362204722"/>
  <pageSetup paperSize="9" scale="77" fitToHeight="0" orientation="landscape" horizontalDpi="4294967292" r:id="rId1"/>
  <headerFooter alignWithMargins="0">
    <oddHeader>&amp;L&amp;"ＭＳ 明朝,標準"&amp;10別紙３</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K63"/>
  <sheetViews>
    <sheetView view="pageBreakPreview" topLeftCell="A55" zoomScale="90" zoomScaleNormal="100" zoomScaleSheetLayoutView="90" workbookViewId="0">
      <selection activeCell="O11" sqref="O11"/>
    </sheetView>
  </sheetViews>
  <sheetFormatPr defaultColWidth="2.625" defaultRowHeight="21" customHeight="1"/>
  <cols>
    <col min="1" max="1" width="5.125" style="134" customWidth="1"/>
    <col min="2" max="3" width="4.625" style="134" customWidth="1"/>
    <col min="4" max="4" width="18.625" style="134" customWidth="1"/>
    <col min="5" max="6" width="4.625" style="134" customWidth="1"/>
    <col min="7" max="8" width="8.125" style="134" customWidth="1"/>
    <col min="9" max="9" width="6.625" style="134" customWidth="1"/>
    <col min="10" max="10" width="20.625" style="134" customWidth="1"/>
    <col min="11" max="11" width="5.625" style="134" customWidth="1"/>
    <col min="12" max="232" width="2.625" style="134"/>
    <col min="233" max="233" width="2.875" style="134" bestFit="1" customWidth="1"/>
    <col min="234" max="239" width="2.625" style="134"/>
    <col min="240" max="241" width="4" style="134" customWidth="1"/>
    <col min="242" max="244" width="5.125" style="134" customWidth="1"/>
    <col min="245" max="245" width="5.875" style="134" customWidth="1"/>
    <col min="246" max="246" width="2.5" style="134" customWidth="1"/>
    <col min="247" max="488" width="2.625" style="134"/>
    <col min="489" max="489" width="2.875" style="134" bestFit="1" customWidth="1"/>
    <col min="490" max="495" width="2.625" style="134"/>
    <col min="496" max="497" width="4" style="134" customWidth="1"/>
    <col min="498" max="500" width="5.125" style="134" customWidth="1"/>
    <col min="501" max="501" width="5.875" style="134" customWidth="1"/>
    <col min="502" max="502" width="2.5" style="134" customWidth="1"/>
    <col min="503" max="744" width="2.625" style="134"/>
    <col min="745" max="745" width="2.875" style="134" bestFit="1" customWidth="1"/>
    <col min="746" max="751" width="2.625" style="134"/>
    <col min="752" max="753" width="4" style="134" customWidth="1"/>
    <col min="754" max="756" width="5.125" style="134" customWidth="1"/>
    <col min="757" max="757" width="5.875" style="134" customWidth="1"/>
    <col min="758" max="758" width="2.5" style="134" customWidth="1"/>
    <col min="759" max="1000" width="2.625" style="134"/>
    <col min="1001" max="1001" width="2.875" style="134" bestFit="1" customWidth="1"/>
    <col min="1002" max="1007" width="2.625" style="134"/>
    <col min="1008" max="1009" width="4" style="134" customWidth="1"/>
    <col min="1010" max="1012" width="5.125" style="134" customWidth="1"/>
    <col min="1013" max="1013" width="5.875" style="134" customWidth="1"/>
    <col min="1014" max="1014" width="2.5" style="134" customWidth="1"/>
    <col min="1015" max="1256" width="2.625" style="134"/>
    <col min="1257" max="1257" width="2.875" style="134" bestFit="1" customWidth="1"/>
    <col min="1258" max="1263" width="2.625" style="134"/>
    <col min="1264" max="1265" width="4" style="134" customWidth="1"/>
    <col min="1266" max="1268" width="5.125" style="134" customWidth="1"/>
    <col min="1269" max="1269" width="5.875" style="134" customWidth="1"/>
    <col min="1270" max="1270" width="2.5" style="134" customWidth="1"/>
    <col min="1271" max="1512" width="2.625" style="134"/>
    <col min="1513" max="1513" width="2.875" style="134" bestFit="1" customWidth="1"/>
    <col min="1514" max="1519" width="2.625" style="134"/>
    <col min="1520" max="1521" width="4" style="134" customWidth="1"/>
    <col min="1522" max="1524" width="5.125" style="134" customWidth="1"/>
    <col min="1525" max="1525" width="5.875" style="134" customWidth="1"/>
    <col min="1526" max="1526" width="2.5" style="134" customWidth="1"/>
    <col min="1527" max="1768" width="2.625" style="134"/>
    <col min="1769" max="1769" width="2.875" style="134" bestFit="1" customWidth="1"/>
    <col min="1770" max="1775" width="2.625" style="134"/>
    <col min="1776" max="1777" width="4" style="134" customWidth="1"/>
    <col min="1778" max="1780" width="5.125" style="134" customWidth="1"/>
    <col min="1781" max="1781" width="5.875" style="134" customWidth="1"/>
    <col min="1782" max="1782" width="2.5" style="134" customWidth="1"/>
    <col min="1783" max="2024" width="2.625" style="134"/>
    <col min="2025" max="2025" width="2.875" style="134" bestFit="1" customWidth="1"/>
    <col min="2026" max="2031" width="2.625" style="134"/>
    <col min="2032" max="2033" width="4" style="134" customWidth="1"/>
    <col min="2034" max="2036" width="5.125" style="134" customWidth="1"/>
    <col min="2037" max="2037" width="5.875" style="134" customWidth="1"/>
    <col min="2038" max="2038" width="2.5" style="134" customWidth="1"/>
    <col min="2039" max="2280" width="2.625" style="134"/>
    <col min="2281" max="2281" width="2.875" style="134" bestFit="1" customWidth="1"/>
    <col min="2282" max="2287" width="2.625" style="134"/>
    <col min="2288" max="2289" width="4" style="134" customWidth="1"/>
    <col min="2290" max="2292" width="5.125" style="134" customWidth="1"/>
    <col min="2293" max="2293" width="5.875" style="134" customWidth="1"/>
    <col min="2294" max="2294" width="2.5" style="134" customWidth="1"/>
    <col min="2295" max="2536" width="2.625" style="134"/>
    <col min="2537" max="2537" width="2.875" style="134" bestFit="1" customWidth="1"/>
    <col min="2538" max="2543" width="2.625" style="134"/>
    <col min="2544" max="2545" width="4" style="134" customWidth="1"/>
    <col min="2546" max="2548" width="5.125" style="134" customWidth="1"/>
    <col min="2549" max="2549" width="5.875" style="134" customWidth="1"/>
    <col min="2550" max="2550" width="2.5" style="134" customWidth="1"/>
    <col min="2551" max="2792" width="2.625" style="134"/>
    <col min="2793" max="2793" width="2.875" style="134" bestFit="1" customWidth="1"/>
    <col min="2794" max="2799" width="2.625" style="134"/>
    <col min="2800" max="2801" width="4" style="134" customWidth="1"/>
    <col min="2802" max="2804" width="5.125" style="134" customWidth="1"/>
    <col min="2805" max="2805" width="5.875" style="134" customWidth="1"/>
    <col min="2806" max="2806" width="2.5" style="134" customWidth="1"/>
    <col min="2807" max="3048" width="2.625" style="134"/>
    <col min="3049" max="3049" width="2.875" style="134" bestFit="1" customWidth="1"/>
    <col min="3050" max="3055" width="2.625" style="134"/>
    <col min="3056" max="3057" width="4" style="134" customWidth="1"/>
    <col min="3058" max="3060" width="5.125" style="134" customWidth="1"/>
    <col min="3061" max="3061" width="5.875" style="134" customWidth="1"/>
    <col min="3062" max="3062" width="2.5" style="134" customWidth="1"/>
    <col min="3063" max="3304" width="2.625" style="134"/>
    <col min="3305" max="3305" width="2.875" style="134" bestFit="1" customWidth="1"/>
    <col min="3306" max="3311" width="2.625" style="134"/>
    <col min="3312" max="3313" width="4" style="134" customWidth="1"/>
    <col min="3314" max="3316" width="5.125" style="134" customWidth="1"/>
    <col min="3317" max="3317" width="5.875" style="134" customWidth="1"/>
    <col min="3318" max="3318" width="2.5" style="134" customWidth="1"/>
    <col min="3319" max="3560" width="2.625" style="134"/>
    <col min="3561" max="3561" width="2.875" style="134" bestFit="1" customWidth="1"/>
    <col min="3562" max="3567" width="2.625" style="134"/>
    <col min="3568" max="3569" width="4" style="134" customWidth="1"/>
    <col min="3570" max="3572" width="5.125" style="134" customWidth="1"/>
    <col min="3573" max="3573" width="5.875" style="134" customWidth="1"/>
    <col min="3574" max="3574" width="2.5" style="134" customWidth="1"/>
    <col min="3575" max="3816" width="2.625" style="134"/>
    <col min="3817" max="3817" width="2.875" style="134" bestFit="1" customWidth="1"/>
    <col min="3818" max="3823" width="2.625" style="134"/>
    <col min="3824" max="3825" width="4" style="134" customWidth="1"/>
    <col min="3826" max="3828" width="5.125" style="134" customWidth="1"/>
    <col min="3829" max="3829" width="5.875" style="134" customWidth="1"/>
    <col min="3830" max="3830" width="2.5" style="134" customWidth="1"/>
    <col min="3831" max="4072" width="2.625" style="134"/>
    <col min="4073" max="4073" width="2.875" style="134" bestFit="1" customWidth="1"/>
    <col min="4074" max="4079" width="2.625" style="134"/>
    <col min="4080" max="4081" width="4" style="134" customWidth="1"/>
    <col min="4082" max="4084" width="5.125" style="134" customWidth="1"/>
    <col min="4085" max="4085" width="5.875" style="134" customWidth="1"/>
    <col min="4086" max="4086" width="2.5" style="134" customWidth="1"/>
    <col min="4087" max="4328" width="2.625" style="134"/>
    <col min="4329" max="4329" width="2.875" style="134" bestFit="1" customWidth="1"/>
    <col min="4330" max="4335" width="2.625" style="134"/>
    <col min="4336" max="4337" width="4" style="134" customWidth="1"/>
    <col min="4338" max="4340" width="5.125" style="134" customWidth="1"/>
    <col min="4341" max="4341" width="5.875" style="134" customWidth="1"/>
    <col min="4342" max="4342" width="2.5" style="134" customWidth="1"/>
    <col min="4343" max="4584" width="2.625" style="134"/>
    <col min="4585" max="4585" width="2.875" style="134" bestFit="1" customWidth="1"/>
    <col min="4586" max="4591" width="2.625" style="134"/>
    <col min="4592" max="4593" width="4" style="134" customWidth="1"/>
    <col min="4594" max="4596" width="5.125" style="134" customWidth="1"/>
    <col min="4597" max="4597" width="5.875" style="134" customWidth="1"/>
    <col min="4598" max="4598" width="2.5" style="134" customWidth="1"/>
    <col min="4599" max="4840" width="2.625" style="134"/>
    <col min="4841" max="4841" width="2.875" style="134" bestFit="1" customWidth="1"/>
    <col min="4842" max="4847" width="2.625" style="134"/>
    <col min="4848" max="4849" width="4" style="134" customWidth="1"/>
    <col min="4850" max="4852" width="5.125" style="134" customWidth="1"/>
    <col min="4853" max="4853" width="5.875" style="134" customWidth="1"/>
    <col min="4854" max="4854" width="2.5" style="134" customWidth="1"/>
    <col min="4855" max="5096" width="2.625" style="134"/>
    <col min="5097" max="5097" width="2.875" style="134" bestFit="1" customWidth="1"/>
    <col min="5098" max="5103" width="2.625" style="134"/>
    <col min="5104" max="5105" width="4" style="134" customWidth="1"/>
    <col min="5106" max="5108" width="5.125" style="134" customWidth="1"/>
    <col min="5109" max="5109" width="5.875" style="134" customWidth="1"/>
    <col min="5110" max="5110" width="2.5" style="134" customWidth="1"/>
    <col min="5111" max="5352" width="2.625" style="134"/>
    <col min="5353" max="5353" width="2.875" style="134" bestFit="1" customWidth="1"/>
    <col min="5354" max="5359" width="2.625" style="134"/>
    <col min="5360" max="5361" width="4" style="134" customWidth="1"/>
    <col min="5362" max="5364" width="5.125" style="134" customWidth="1"/>
    <col min="5365" max="5365" width="5.875" style="134" customWidth="1"/>
    <col min="5366" max="5366" width="2.5" style="134" customWidth="1"/>
    <col min="5367" max="5608" width="2.625" style="134"/>
    <col min="5609" max="5609" width="2.875" style="134" bestFit="1" customWidth="1"/>
    <col min="5610" max="5615" width="2.625" style="134"/>
    <col min="5616" max="5617" width="4" style="134" customWidth="1"/>
    <col min="5618" max="5620" width="5.125" style="134" customWidth="1"/>
    <col min="5621" max="5621" width="5.875" style="134" customWidth="1"/>
    <col min="5622" max="5622" width="2.5" style="134" customWidth="1"/>
    <col min="5623" max="5864" width="2.625" style="134"/>
    <col min="5865" max="5865" width="2.875" style="134" bestFit="1" customWidth="1"/>
    <col min="5866" max="5871" width="2.625" style="134"/>
    <col min="5872" max="5873" width="4" style="134" customWidth="1"/>
    <col min="5874" max="5876" width="5.125" style="134" customWidth="1"/>
    <col min="5877" max="5877" width="5.875" style="134" customWidth="1"/>
    <col min="5878" max="5878" width="2.5" style="134" customWidth="1"/>
    <col min="5879" max="6120" width="2.625" style="134"/>
    <col min="6121" max="6121" width="2.875" style="134" bestFit="1" customWidth="1"/>
    <col min="6122" max="6127" width="2.625" style="134"/>
    <col min="6128" max="6129" width="4" style="134" customWidth="1"/>
    <col min="6130" max="6132" width="5.125" style="134" customWidth="1"/>
    <col min="6133" max="6133" width="5.875" style="134" customWidth="1"/>
    <col min="6134" max="6134" width="2.5" style="134" customWidth="1"/>
    <col min="6135" max="6376" width="2.625" style="134"/>
    <col min="6377" max="6377" width="2.875" style="134" bestFit="1" customWidth="1"/>
    <col min="6378" max="6383" width="2.625" style="134"/>
    <col min="6384" max="6385" width="4" style="134" customWidth="1"/>
    <col min="6386" max="6388" width="5.125" style="134" customWidth="1"/>
    <col min="6389" max="6389" width="5.875" style="134" customWidth="1"/>
    <col min="6390" max="6390" width="2.5" style="134" customWidth="1"/>
    <col min="6391" max="6632" width="2.625" style="134"/>
    <col min="6633" max="6633" width="2.875" style="134" bestFit="1" customWidth="1"/>
    <col min="6634" max="6639" width="2.625" style="134"/>
    <col min="6640" max="6641" width="4" style="134" customWidth="1"/>
    <col min="6642" max="6644" width="5.125" style="134" customWidth="1"/>
    <col min="6645" max="6645" width="5.875" style="134" customWidth="1"/>
    <col min="6646" max="6646" width="2.5" style="134" customWidth="1"/>
    <col min="6647" max="6888" width="2.625" style="134"/>
    <col min="6889" max="6889" width="2.875" style="134" bestFit="1" customWidth="1"/>
    <col min="6890" max="6895" width="2.625" style="134"/>
    <col min="6896" max="6897" width="4" style="134" customWidth="1"/>
    <col min="6898" max="6900" width="5.125" style="134" customWidth="1"/>
    <col min="6901" max="6901" width="5.875" style="134" customWidth="1"/>
    <col min="6902" max="6902" width="2.5" style="134" customWidth="1"/>
    <col min="6903" max="7144" width="2.625" style="134"/>
    <col min="7145" max="7145" width="2.875" style="134" bestFit="1" customWidth="1"/>
    <col min="7146" max="7151" width="2.625" style="134"/>
    <col min="7152" max="7153" width="4" style="134" customWidth="1"/>
    <col min="7154" max="7156" width="5.125" style="134" customWidth="1"/>
    <col min="7157" max="7157" width="5.875" style="134" customWidth="1"/>
    <col min="7158" max="7158" width="2.5" style="134" customWidth="1"/>
    <col min="7159" max="7400" width="2.625" style="134"/>
    <col min="7401" max="7401" width="2.875" style="134" bestFit="1" customWidth="1"/>
    <col min="7402" max="7407" width="2.625" style="134"/>
    <col min="7408" max="7409" width="4" style="134" customWidth="1"/>
    <col min="7410" max="7412" width="5.125" style="134" customWidth="1"/>
    <col min="7413" max="7413" width="5.875" style="134" customWidth="1"/>
    <col min="7414" max="7414" width="2.5" style="134" customWidth="1"/>
    <col min="7415" max="7656" width="2.625" style="134"/>
    <col min="7657" max="7657" width="2.875" style="134" bestFit="1" customWidth="1"/>
    <col min="7658" max="7663" width="2.625" style="134"/>
    <col min="7664" max="7665" width="4" style="134" customWidth="1"/>
    <col min="7666" max="7668" width="5.125" style="134" customWidth="1"/>
    <col min="7669" max="7669" width="5.875" style="134" customWidth="1"/>
    <col min="7670" max="7670" width="2.5" style="134" customWidth="1"/>
    <col min="7671" max="7912" width="2.625" style="134"/>
    <col min="7913" max="7913" width="2.875" style="134" bestFit="1" customWidth="1"/>
    <col min="7914" max="7919" width="2.625" style="134"/>
    <col min="7920" max="7921" width="4" style="134" customWidth="1"/>
    <col min="7922" max="7924" width="5.125" style="134" customWidth="1"/>
    <col min="7925" max="7925" width="5.875" style="134" customWidth="1"/>
    <col min="7926" max="7926" width="2.5" style="134" customWidth="1"/>
    <col min="7927" max="8168" width="2.625" style="134"/>
    <col min="8169" max="8169" width="2.875" style="134" bestFit="1" customWidth="1"/>
    <col min="8170" max="8175" width="2.625" style="134"/>
    <col min="8176" max="8177" width="4" style="134" customWidth="1"/>
    <col min="8178" max="8180" width="5.125" style="134" customWidth="1"/>
    <col min="8181" max="8181" width="5.875" style="134" customWidth="1"/>
    <col min="8182" max="8182" width="2.5" style="134" customWidth="1"/>
    <col min="8183" max="8424" width="2.625" style="134"/>
    <col min="8425" max="8425" width="2.875" style="134" bestFit="1" customWidth="1"/>
    <col min="8426" max="8431" width="2.625" style="134"/>
    <col min="8432" max="8433" width="4" style="134" customWidth="1"/>
    <col min="8434" max="8436" width="5.125" style="134" customWidth="1"/>
    <col min="8437" max="8437" width="5.875" style="134" customWidth="1"/>
    <col min="8438" max="8438" width="2.5" style="134" customWidth="1"/>
    <col min="8439" max="8680" width="2.625" style="134"/>
    <col min="8681" max="8681" width="2.875" style="134" bestFit="1" customWidth="1"/>
    <col min="8682" max="8687" width="2.625" style="134"/>
    <col min="8688" max="8689" width="4" style="134" customWidth="1"/>
    <col min="8690" max="8692" width="5.125" style="134" customWidth="1"/>
    <col min="8693" max="8693" width="5.875" style="134" customWidth="1"/>
    <col min="8694" max="8694" width="2.5" style="134" customWidth="1"/>
    <col min="8695" max="8936" width="2.625" style="134"/>
    <col min="8937" max="8937" width="2.875" style="134" bestFit="1" customWidth="1"/>
    <col min="8938" max="8943" width="2.625" style="134"/>
    <col min="8944" max="8945" width="4" style="134" customWidth="1"/>
    <col min="8946" max="8948" width="5.125" style="134" customWidth="1"/>
    <col min="8949" max="8949" width="5.875" style="134" customWidth="1"/>
    <col min="8950" max="8950" width="2.5" style="134" customWidth="1"/>
    <col min="8951" max="9192" width="2.625" style="134"/>
    <col min="9193" max="9193" width="2.875" style="134" bestFit="1" customWidth="1"/>
    <col min="9194" max="9199" width="2.625" style="134"/>
    <col min="9200" max="9201" width="4" style="134" customWidth="1"/>
    <col min="9202" max="9204" width="5.125" style="134" customWidth="1"/>
    <col min="9205" max="9205" width="5.875" style="134" customWidth="1"/>
    <col min="9206" max="9206" width="2.5" style="134" customWidth="1"/>
    <col min="9207" max="9448" width="2.625" style="134"/>
    <col min="9449" max="9449" width="2.875" style="134" bestFit="1" customWidth="1"/>
    <col min="9450" max="9455" width="2.625" style="134"/>
    <col min="9456" max="9457" width="4" style="134" customWidth="1"/>
    <col min="9458" max="9460" width="5.125" style="134" customWidth="1"/>
    <col min="9461" max="9461" width="5.875" style="134" customWidth="1"/>
    <col min="9462" max="9462" width="2.5" style="134" customWidth="1"/>
    <col min="9463" max="9704" width="2.625" style="134"/>
    <col min="9705" max="9705" width="2.875" style="134" bestFit="1" customWidth="1"/>
    <col min="9706" max="9711" width="2.625" style="134"/>
    <col min="9712" max="9713" width="4" style="134" customWidth="1"/>
    <col min="9714" max="9716" width="5.125" style="134" customWidth="1"/>
    <col min="9717" max="9717" width="5.875" style="134" customWidth="1"/>
    <col min="9718" max="9718" width="2.5" style="134" customWidth="1"/>
    <col min="9719" max="9960" width="2.625" style="134"/>
    <col min="9961" max="9961" width="2.875" style="134" bestFit="1" customWidth="1"/>
    <col min="9962" max="9967" width="2.625" style="134"/>
    <col min="9968" max="9969" width="4" style="134" customWidth="1"/>
    <col min="9970" max="9972" width="5.125" style="134" customWidth="1"/>
    <col min="9973" max="9973" width="5.875" style="134" customWidth="1"/>
    <col min="9974" max="9974" width="2.5" style="134" customWidth="1"/>
    <col min="9975" max="10216" width="2.625" style="134"/>
    <col min="10217" max="10217" width="2.875" style="134" bestFit="1" customWidth="1"/>
    <col min="10218" max="10223" width="2.625" style="134"/>
    <col min="10224" max="10225" width="4" style="134" customWidth="1"/>
    <col min="10226" max="10228" width="5.125" style="134" customWidth="1"/>
    <col min="10229" max="10229" width="5.875" style="134" customWidth="1"/>
    <col min="10230" max="10230" width="2.5" style="134" customWidth="1"/>
    <col min="10231" max="10472" width="2.625" style="134"/>
    <col min="10473" max="10473" width="2.875" style="134" bestFit="1" customWidth="1"/>
    <col min="10474" max="10479" width="2.625" style="134"/>
    <col min="10480" max="10481" width="4" style="134" customWidth="1"/>
    <col min="10482" max="10484" width="5.125" style="134" customWidth="1"/>
    <col min="10485" max="10485" width="5.875" style="134" customWidth="1"/>
    <col min="10486" max="10486" width="2.5" style="134" customWidth="1"/>
    <col min="10487" max="10728" width="2.625" style="134"/>
    <col min="10729" max="10729" width="2.875" style="134" bestFit="1" customWidth="1"/>
    <col min="10730" max="10735" width="2.625" style="134"/>
    <col min="10736" max="10737" width="4" style="134" customWidth="1"/>
    <col min="10738" max="10740" width="5.125" style="134" customWidth="1"/>
    <col min="10741" max="10741" width="5.875" style="134" customWidth="1"/>
    <col min="10742" max="10742" width="2.5" style="134" customWidth="1"/>
    <col min="10743" max="10984" width="2.625" style="134"/>
    <col min="10985" max="10985" width="2.875" style="134" bestFit="1" customWidth="1"/>
    <col min="10986" max="10991" width="2.625" style="134"/>
    <col min="10992" max="10993" width="4" style="134" customWidth="1"/>
    <col min="10994" max="10996" width="5.125" style="134" customWidth="1"/>
    <col min="10997" max="10997" width="5.875" style="134" customWidth="1"/>
    <col min="10998" max="10998" width="2.5" style="134" customWidth="1"/>
    <col min="10999" max="11240" width="2.625" style="134"/>
    <col min="11241" max="11241" width="2.875" style="134" bestFit="1" customWidth="1"/>
    <col min="11242" max="11247" width="2.625" style="134"/>
    <col min="11248" max="11249" width="4" style="134" customWidth="1"/>
    <col min="11250" max="11252" width="5.125" style="134" customWidth="1"/>
    <col min="11253" max="11253" width="5.875" style="134" customWidth="1"/>
    <col min="11254" max="11254" width="2.5" style="134" customWidth="1"/>
    <col min="11255" max="11496" width="2.625" style="134"/>
    <col min="11497" max="11497" width="2.875" style="134" bestFit="1" customWidth="1"/>
    <col min="11498" max="11503" width="2.625" style="134"/>
    <col min="11504" max="11505" width="4" style="134" customWidth="1"/>
    <col min="11506" max="11508" width="5.125" style="134" customWidth="1"/>
    <col min="11509" max="11509" width="5.875" style="134" customWidth="1"/>
    <col min="11510" max="11510" width="2.5" style="134" customWidth="1"/>
    <col min="11511" max="11752" width="2.625" style="134"/>
    <col min="11753" max="11753" width="2.875" style="134" bestFit="1" customWidth="1"/>
    <col min="11754" max="11759" width="2.625" style="134"/>
    <col min="11760" max="11761" width="4" style="134" customWidth="1"/>
    <col min="11762" max="11764" width="5.125" style="134" customWidth="1"/>
    <col min="11765" max="11765" width="5.875" style="134" customWidth="1"/>
    <col min="11766" max="11766" width="2.5" style="134" customWidth="1"/>
    <col min="11767" max="12008" width="2.625" style="134"/>
    <col min="12009" max="12009" width="2.875" style="134" bestFit="1" customWidth="1"/>
    <col min="12010" max="12015" width="2.625" style="134"/>
    <col min="12016" max="12017" width="4" style="134" customWidth="1"/>
    <col min="12018" max="12020" width="5.125" style="134" customWidth="1"/>
    <col min="12021" max="12021" width="5.875" style="134" customWidth="1"/>
    <col min="12022" max="12022" width="2.5" style="134" customWidth="1"/>
    <col min="12023" max="12264" width="2.625" style="134"/>
    <col min="12265" max="12265" width="2.875" style="134" bestFit="1" customWidth="1"/>
    <col min="12266" max="12271" width="2.625" style="134"/>
    <col min="12272" max="12273" width="4" style="134" customWidth="1"/>
    <col min="12274" max="12276" width="5.125" style="134" customWidth="1"/>
    <col min="12277" max="12277" width="5.875" style="134" customWidth="1"/>
    <col min="12278" max="12278" width="2.5" style="134" customWidth="1"/>
    <col min="12279" max="12520" width="2.625" style="134"/>
    <col min="12521" max="12521" width="2.875" style="134" bestFit="1" customWidth="1"/>
    <col min="12522" max="12527" width="2.625" style="134"/>
    <col min="12528" max="12529" width="4" style="134" customWidth="1"/>
    <col min="12530" max="12532" width="5.125" style="134" customWidth="1"/>
    <col min="12533" max="12533" width="5.875" style="134" customWidth="1"/>
    <col min="12534" max="12534" width="2.5" style="134" customWidth="1"/>
    <col min="12535" max="12776" width="2.625" style="134"/>
    <col min="12777" max="12777" width="2.875" style="134" bestFit="1" customWidth="1"/>
    <col min="12778" max="12783" width="2.625" style="134"/>
    <col min="12784" max="12785" width="4" style="134" customWidth="1"/>
    <col min="12786" max="12788" width="5.125" style="134" customWidth="1"/>
    <col min="12789" max="12789" width="5.875" style="134" customWidth="1"/>
    <col min="12790" max="12790" width="2.5" style="134" customWidth="1"/>
    <col min="12791" max="13032" width="2.625" style="134"/>
    <col min="13033" max="13033" width="2.875" style="134" bestFit="1" customWidth="1"/>
    <col min="13034" max="13039" width="2.625" style="134"/>
    <col min="13040" max="13041" width="4" style="134" customWidth="1"/>
    <col min="13042" max="13044" width="5.125" style="134" customWidth="1"/>
    <col min="13045" max="13045" width="5.875" style="134" customWidth="1"/>
    <col min="13046" max="13046" width="2.5" style="134" customWidth="1"/>
    <col min="13047" max="13288" width="2.625" style="134"/>
    <col min="13289" max="13289" width="2.875" style="134" bestFit="1" customWidth="1"/>
    <col min="13290" max="13295" width="2.625" style="134"/>
    <col min="13296" max="13297" width="4" style="134" customWidth="1"/>
    <col min="13298" max="13300" width="5.125" style="134" customWidth="1"/>
    <col min="13301" max="13301" width="5.875" style="134" customWidth="1"/>
    <col min="13302" max="13302" width="2.5" style="134" customWidth="1"/>
    <col min="13303" max="13544" width="2.625" style="134"/>
    <col min="13545" max="13545" width="2.875" style="134" bestFit="1" customWidth="1"/>
    <col min="13546" max="13551" width="2.625" style="134"/>
    <col min="13552" max="13553" width="4" style="134" customWidth="1"/>
    <col min="13554" max="13556" width="5.125" style="134" customWidth="1"/>
    <col min="13557" max="13557" width="5.875" style="134" customWidth="1"/>
    <col min="13558" max="13558" width="2.5" style="134" customWidth="1"/>
    <col min="13559" max="13800" width="2.625" style="134"/>
    <col min="13801" max="13801" width="2.875" style="134" bestFit="1" customWidth="1"/>
    <col min="13802" max="13807" width="2.625" style="134"/>
    <col min="13808" max="13809" width="4" style="134" customWidth="1"/>
    <col min="13810" max="13812" width="5.125" style="134" customWidth="1"/>
    <col min="13813" max="13813" width="5.875" style="134" customWidth="1"/>
    <col min="13814" max="13814" width="2.5" style="134" customWidth="1"/>
    <col min="13815" max="14056" width="2.625" style="134"/>
    <col min="14057" max="14057" width="2.875" style="134" bestFit="1" customWidth="1"/>
    <col min="14058" max="14063" width="2.625" style="134"/>
    <col min="14064" max="14065" width="4" style="134" customWidth="1"/>
    <col min="14066" max="14068" width="5.125" style="134" customWidth="1"/>
    <col min="14069" max="14069" width="5.875" style="134" customWidth="1"/>
    <col min="14070" max="14070" width="2.5" style="134" customWidth="1"/>
    <col min="14071" max="14312" width="2.625" style="134"/>
    <col min="14313" max="14313" width="2.875" style="134" bestFit="1" customWidth="1"/>
    <col min="14314" max="14319" width="2.625" style="134"/>
    <col min="14320" max="14321" width="4" style="134" customWidth="1"/>
    <col min="14322" max="14324" width="5.125" style="134" customWidth="1"/>
    <col min="14325" max="14325" width="5.875" style="134" customWidth="1"/>
    <col min="14326" max="14326" width="2.5" style="134" customWidth="1"/>
    <col min="14327" max="14568" width="2.625" style="134"/>
    <col min="14569" max="14569" width="2.875" style="134" bestFit="1" customWidth="1"/>
    <col min="14570" max="14575" width="2.625" style="134"/>
    <col min="14576" max="14577" width="4" style="134" customWidth="1"/>
    <col min="14578" max="14580" width="5.125" style="134" customWidth="1"/>
    <col min="14581" max="14581" width="5.875" style="134" customWidth="1"/>
    <col min="14582" max="14582" width="2.5" style="134" customWidth="1"/>
    <col min="14583" max="14824" width="2.625" style="134"/>
    <col min="14825" max="14825" width="2.875" style="134" bestFit="1" customWidth="1"/>
    <col min="14826" max="14831" width="2.625" style="134"/>
    <col min="14832" max="14833" width="4" style="134" customWidth="1"/>
    <col min="14834" max="14836" width="5.125" style="134" customWidth="1"/>
    <col min="14837" max="14837" width="5.875" style="134" customWidth="1"/>
    <col min="14838" max="14838" width="2.5" style="134" customWidth="1"/>
    <col min="14839" max="15080" width="2.625" style="134"/>
    <col min="15081" max="15081" width="2.875" style="134" bestFit="1" customWidth="1"/>
    <col min="15082" max="15087" width="2.625" style="134"/>
    <col min="15088" max="15089" width="4" style="134" customWidth="1"/>
    <col min="15090" max="15092" width="5.125" style="134" customWidth="1"/>
    <col min="15093" max="15093" width="5.875" style="134" customWidth="1"/>
    <col min="15094" max="15094" width="2.5" style="134" customWidth="1"/>
    <col min="15095" max="15336" width="2.625" style="134"/>
    <col min="15337" max="15337" width="2.875" style="134" bestFit="1" customWidth="1"/>
    <col min="15338" max="15343" width="2.625" style="134"/>
    <col min="15344" max="15345" width="4" style="134" customWidth="1"/>
    <col min="15346" max="15348" width="5.125" style="134" customWidth="1"/>
    <col min="15349" max="15349" width="5.875" style="134" customWidth="1"/>
    <col min="15350" max="15350" width="2.5" style="134" customWidth="1"/>
    <col min="15351" max="15592" width="2.625" style="134"/>
    <col min="15593" max="15593" width="2.875" style="134" bestFit="1" customWidth="1"/>
    <col min="15594" max="15599" width="2.625" style="134"/>
    <col min="15600" max="15601" width="4" style="134" customWidth="1"/>
    <col min="15602" max="15604" width="5.125" style="134" customWidth="1"/>
    <col min="15605" max="15605" width="5.875" style="134" customWidth="1"/>
    <col min="15606" max="15606" width="2.5" style="134" customWidth="1"/>
    <col min="15607" max="15848" width="2.625" style="134"/>
    <col min="15849" max="15849" width="2.875" style="134" bestFit="1" customWidth="1"/>
    <col min="15850" max="15855" width="2.625" style="134"/>
    <col min="15856" max="15857" width="4" style="134" customWidth="1"/>
    <col min="15858" max="15860" width="5.125" style="134" customWidth="1"/>
    <col min="15861" max="15861" width="5.875" style="134" customWidth="1"/>
    <col min="15862" max="15862" width="2.5" style="134" customWidth="1"/>
    <col min="15863" max="16104" width="2.625" style="134"/>
    <col min="16105" max="16105" width="2.875" style="134" bestFit="1" customWidth="1"/>
    <col min="16106" max="16111" width="2.625" style="134"/>
    <col min="16112" max="16113" width="4" style="134" customWidth="1"/>
    <col min="16114" max="16116" width="5.125" style="134" customWidth="1"/>
    <col min="16117" max="16117" width="5.875" style="134" customWidth="1"/>
    <col min="16118" max="16118" width="2.5" style="134" customWidth="1"/>
    <col min="16119" max="16384" width="2.625" style="134"/>
  </cols>
  <sheetData>
    <row r="1" spans="1:11" ht="24.95" customHeight="1">
      <c r="A1" s="324" t="s">
        <v>221</v>
      </c>
      <c r="B1" s="324"/>
      <c r="C1" s="324"/>
      <c r="D1" s="324"/>
      <c r="E1" s="324"/>
      <c r="F1" s="324"/>
      <c r="G1" s="324"/>
      <c r="H1" s="324"/>
      <c r="I1" s="324"/>
      <c r="J1" s="324"/>
      <c r="K1" s="324"/>
    </row>
    <row r="2" spans="1:11" ht="20.100000000000001" customHeight="1">
      <c r="A2" s="325" t="s">
        <v>211</v>
      </c>
      <c r="B2" s="325"/>
      <c r="C2" s="333">
        <f>別紙１!B9</f>
        <v>0</v>
      </c>
      <c r="D2" s="334"/>
      <c r="E2" s="334"/>
      <c r="F2" s="334"/>
      <c r="G2" s="334"/>
      <c r="H2" s="334"/>
      <c r="I2" s="334"/>
      <c r="J2" s="334"/>
      <c r="K2" s="335"/>
    </row>
    <row r="3" spans="1:11" ht="9.9499999999999993" customHeight="1">
      <c r="A3" s="135"/>
      <c r="B3" s="135"/>
      <c r="C3" s="135"/>
      <c r="D3" s="135"/>
      <c r="E3" s="135"/>
      <c r="F3" s="135"/>
      <c r="G3" s="135"/>
      <c r="H3" s="135"/>
      <c r="I3" s="135"/>
      <c r="J3" s="135"/>
    </row>
    <row r="4" spans="1:11" s="140" customFormat="1" ht="20.100000000000001" customHeight="1">
      <c r="A4" s="151" t="s">
        <v>220</v>
      </c>
      <c r="B4" s="143"/>
      <c r="C4" s="143"/>
      <c r="D4" s="143"/>
      <c r="E4" s="143"/>
      <c r="F4" s="143"/>
      <c r="G4" s="143"/>
      <c r="H4" s="143"/>
      <c r="I4" s="143"/>
      <c r="J4" s="143"/>
      <c r="K4" s="150"/>
    </row>
    <row r="5" spans="1:11" ht="9.9499999999999993" customHeight="1"/>
    <row r="6" spans="1:11" ht="20.100000000000001" customHeight="1">
      <c r="A6" s="138" t="s">
        <v>215</v>
      </c>
      <c r="B6" s="138"/>
      <c r="C6" s="138"/>
      <c r="D6" s="138"/>
    </row>
    <row r="7" spans="1:11" ht="30" customHeight="1">
      <c r="A7" s="320" t="s">
        <v>217</v>
      </c>
      <c r="B7" s="331" t="s">
        <v>232</v>
      </c>
      <c r="C7" s="332"/>
      <c r="D7" s="320" t="s">
        <v>226</v>
      </c>
      <c r="E7" s="320" t="s">
        <v>218</v>
      </c>
      <c r="F7" s="322"/>
      <c r="G7" s="342" t="s">
        <v>228</v>
      </c>
      <c r="H7" s="343"/>
      <c r="I7" s="319" t="s">
        <v>171</v>
      </c>
      <c r="J7" s="344" t="s">
        <v>227</v>
      </c>
      <c r="K7" s="339"/>
    </row>
    <row r="8" spans="1:11" ht="30" customHeight="1">
      <c r="A8" s="321"/>
      <c r="B8" s="148" t="s">
        <v>233</v>
      </c>
      <c r="C8" s="148" t="s">
        <v>234</v>
      </c>
      <c r="D8" s="319"/>
      <c r="E8" s="144" t="s">
        <v>172</v>
      </c>
      <c r="F8" s="144" t="s">
        <v>173</v>
      </c>
      <c r="G8" s="147" t="s">
        <v>216</v>
      </c>
      <c r="H8" s="148" t="s">
        <v>229</v>
      </c>
      <c r="I8" s="319"/>
      <c r="J8" s="345"/>
      <c r="K8" s="341"/>
    </row>
    <row r="9" spans="1:11" ht="54.95" customHeight="1">
      <c r="A9" s="204"/>
      <c r="B9" s="205"/>
      <c r="C9" s="205"/>
      <c r="D9" s="204"/>
      <c r="E9" s="205"/>
      <c r="F9" s="205"/>
      <c r="G9" s="206"/>
      <c r="H9" s="205"/>
      <c r="I9" s="207"/>
      <c r="J9" s="329"/>
      <c r="K9" s="330"/>
    </row>
    <row r="10" spans="1:11" ht="54.95" customHeight="1">
      <c r="A10" s="204"/>
      <c r="B10" s="205"/>
      <c r="C10" s="205"/>
      <c r="D10" s="204"/>
      <c r="E10" s="205"/>
      <c r="F10" s="205"/>
      <c r="G10" s="206"/>
      <c r="H10" s="205"/>
      <c r="I10" s="207"/>
      <c r="J10" s="329"/>
      <c r="K10" s="330"/>
    </row>
    <row r="11" spans="1:11" ht="54.95" customHeight="1">
      <c r="A11" s="204"/>
      <c r="B11" s="205"/>
      <c r="C11" s="205"/>
      <c r="D11" s="204"/>
      <c r="E11" s="205"/>
      <c r="F11" s="205"/>
      <c r="G11" s="206"/>
      <c r="H11" s="205"/>
      <c r="I11" s="207"/>
      <c r="J11" s="329"/>
      <c r="K11" s="330"/>
    </row>
    <row r="12" spans="1:11" ht="54.95" customHeight="1">
      <c r="A12" s="204"/>
      <c r="B12" s="205"/>
      <c r="C12" s="205"/>
      <c r="D12" s="204"/>
      <c r="E12" s="205"/>
      <c r="F12" s="205"/>
      <c r="G12" s="206"/>
      <c r="H12" s="205"/>
      <c r="I12" s="207"/>
      <c r="J12" s="329"/>
      <c r="K12" s="330"/>
    </row>
    <row r="13" spans="1:11" ht="54.95" customHeight="1">
      <c r="A13" s="204"/>
      <c r="B13" s="205"/>
      <c r="C13" s="205"/>
      <c r="D13" s="204"/>
      <c r="E13" s="205"/>
      <c r="F13" s="205"/>
      <c r="G13" s="206"/>
      <c r="H13" s="205"/>
      <c r="I13" s="207"/>
      <c r="J13" s="329"/>
      <c r="K13" s="330"/>
    </row>
    <row r="14" spans="1:11" ht="15" customHeight="1">
      <c r="A14" s="145" t="s">
        <v>258</v>
      </c>
      <c r="B14" s="137"/>
      <c r="C14" s="137"/>
      <c r="D14" s="137"/>
      <c r="E14" s="138"/>
      <c r="F14" s="138"/>
      <c r="G14" s="138"/>
      <c r="H14" s="138"/>
      <c r="I14" s="137"/>
      <c r="J14" s="137"/>
    </row>
    <row r="15" spans="1:11" ht="15" customHeight="1">
      <c r="A15" s="145" t="s">
        <v>235</v>
      </c>
      <c r="F15" s="140"/>
      <c r="G15" s="140"/>
      <c r="H15" s="140"/>
      <c r="I15" s="140"/>
    </row>
    <row r="16" spans="1:11" ht="15" customHeight="1">
      <c r="A16" s="145" t="s">
        <v>259</v>
      </c>
      <c r="F16" s="140"/>
      <c r="G16" s="140"/>
      <c r="H16" s="140"/>
      <c r="I16" s="140"/>
    </row>
    <row r="17" spans="1:11" ht="15" customHeight="1">
      <c r="A17" s="145" t="s">
        <v>260</v>
      </c>
      <c r="F17" s="140"/>
      <c r="G17" s="140"/>
      <c r="H17" s="140"/>
      <c r="I17" s="140"/>
    </row>
    <row r="18" spans="1:11" ht="15" customHeight="1">
      <c r="A18" s="136" t="s">
        <v>230</v>
      </c>
      <c r="F18" s="140"/>
      <c r="G18" s="140"/>
      <c r="H18" s="140"/>
      <c r="I18" s="140"/>
    </row>
    <row r="19" spans="1:11" s="139" customFormat="1" ht="15" customHeight="1">
      <c r="A19" s="139" t="s">
        <v>261</v>
      </c>
      <c r="F19" s="146"/>
      <c r="G19" s="146"/>
      <c r="H19" s="146"/>
      <c r="I19" s="146"/>
    </row>
    <row r="20" spans="1:11" ht="15" customHeight="1">
      <c r="A20" s="145" t="s">
        <v>262</v>
      </c>
      <c r="F20" s="140"/>
      <c r="G20" s="140"/>
      <c r="H20" s="140"/>
      <c r="I20" s="140"/>
    </row>
    <row r="21" spans="1:11" ht="9.9499999999999993" customHeight="1">
      <c r="A21" s="139"/>
      <c r="F21" s="140"/>
      <c r="G21" s="140"/>
      <c r="H21" s="140"/>
      <c r="I21" s="140"/>
    </row>
    <row r="22" spans="1:11" ht="21" customHeight="1">
      <c r="A22" s="134" t="s">
        <v>212</v>
      </c>
    </row>
    <row r="23" spans="1:11" ht="60" customHeight="1">
      <c r="A23" s="323"/>
      <c r="B23" s="317"/>
      <c r="C23" s="317"/>
      <c r="D23" s="317"/>
      <c r="E23" s="317"/>
      <c r="F23" s="317"/>
      <c r="G23" s="317"/>
      <c r="H23" s="317"/>
      <c r="I23" s="317"/>
      <c r="J23" s="317"/>
      <c r="K23" s="318"/>
    </row>
    <row r="24" spans="1:11" ht="9.9499999999999993" customHeight="1">
      <c r="B24" s="135"/>
      <c r="C24" s="135"/>
      <c r="D24" s="135"/>
      <c r="E24" s="135"/>
      <c r="F24" s="135"/>
      <c r="G24" s="135"/>
      <c r="H24" s="135"/>
      <c r="I24" s="135"/>
      <c r="J24" s="135"/>
    </row>
    <row r="25" spans="1:11" ht="21" customHeight="1">
      <c r="A25" s="134" t="s">
        <v>213</v>
      </c>
    </row>
    <row r="26" spans="1:11" ht="60" customHeight="1">
      <c r="A26" s="323"/>
      <c r="B26" s="317"/>
      <c r="C26" s="317"/>
      <c r="D26" s="317"/>
      <c r="E26" s="317"/>
      <c r="F26" s="317"/>
      <c r="G26" s="317"/>
      <c r="H26" s="317"/>
      <c r="I26" s="317"/>
      <c r="J26" s="317"/>
      <c r="K26" s="318"/>
    </row>
    <row r="27" spans="1:11" ht="9.9499999999999993" customHeight="1"/>
    <row r="28" spans="1:11" ht="21" customHeight="1">
      <c r="A28" s="134" t="s">
        <v>214</v>
      </c>
    </row>
    <row r="29" spans="1:11" ht="60" customHeight="1">
      <c r="A29" s="323"/>
      <c r="B29" s="317"/>
      <c r="C29" s="317"/>
      <c r="D29" s="317"/>
      <c r="E29" s="317"/>
      <c r="F29" s="317"/>
      <c r="G29" s="317"/>
      <c r="H29" s="317"/>
      <c r="I29" s="317"/>
      <c r="J29" s="317"/>
      <c r="K29" s="318"/>
    </row>
    <row r="30" spans="1:11" ht="21" customHeight="1">
      <c r="A30" s="151" t="s">
        <v>222</v>
      </c>
      <c r="B30" s="143"/>
      <c r="C30" s="143"/>
      <c r="D30" s="143"/>
      <c r="E30" s="143"/>
      <c r="F30" s="143"/>
      <c r="G30" s="143"/>
      <c r="H30" s="143"/>
      <c r="I30" s="143"/>
      <c r="J30" s="143"/>
      <c r="K30" s="150"/>
    </row>
    <row r="31" spans="1:11" s="142" customFormat="1" ht="9.9499999999999993" customHeight="1">
      <c r="A31" s="141"/>
      <c r="B31" s="141"/>
      <c r="C31" s="141"/>
      <c r="D31" s="141"/>
      <c r="E31" s="141"/>
      <c r="F31" s="141"/>
      <c r="G31" s="141"/>
      <c r="H31" s="141"/>
      <c r="I31" s="141"/>
      <c r="J31" s="141"/>
    </row>
    <row r="32" spans="1:11" ht="21" customHeight="1">
      <c r="A32" s="149" t="s">
        <v>263</v>
      </c>
      <c r="B32" s="141"/>
      <c r="C32" s="141"/>
      <c r="D32" s="141"/>
      <c r="E32" s="141"/>
      <c r="F32" s="141"/>
      <c r="G32" s="141"/>
      <c r="H32" s="141"/>
      <c r="I32" s="141"/>
      <c r="J32" s="141"/>
    </row>
    <row r="33" spans="1:11" ht="117.95" customHeight="1">
      <c r="A33" s="326"/>
      <c r="B33" s="327"/>
      <c r="C33" s="327"/>
      <c r="D33" s="327"/>
      <c r="E33" s="327"/>
      <c r="F33" s="327"/>
      <c r="G33" s="327"/>
      <c r="H33" s="327"/>
      <c r="I33" s="327"/>
      <c r="J33" s="327"/>
      <c r="K33" s="328"/>
    </row>
    <row r="34" spans="1:11" ht="9.9499999999999993" customHeight="1">
      <c r="A34" s="143"/>
      <c r="B34" s="141"/>
      <c r="C34" s="141"/>
      <c r="D34" s="141"/>
      <c r="E34" s="141"/>
      <c r="F34" s="141"/>
      <c r="G34" s="141"/>
      <c r="H34" s="141"/>
      <c r="I34" s="141"/>
      <c r="J34" s="141"/>
    </row>
    <row r="35" spans="1:11" ht="21" customHeight="1">
      <c r="A35" s="134" t="s">
        <v>264</v>
      </c>
      <c r="B35" s="141"/>
      <c r="C35" s="141"/>
      <c r="D35" s="141"/>
      <c r="E35" s="141"/>
      <c r="F35" s="141"/>
      <c r="G35" s="141"/>
      <c r="H35" s="141"/>
      <c r="I35" s="141"/>
      <c r="J35" s="141"/>
    </row>
    <row r="36" spans="1:11" ht="117.95" customHeight="1">
      <c r="A36" s="326"/>
      <c r="B36" s="327"/>
      <c r="C36" s="327"/>
      <c r="D36" s="327"/>
      <c r="E36" s="327"/>
      <c r="F36" s="327"/>
      <c r="G36" s="327"/>
      <c r="H36" s="327"/>
      <c r="I36" s="327"/>
      <c r="J36" s="327"/>
      <c r="K36" s="328"/>
    </row>
    <row r="37" spans="1:11" ht="9.9499999999999993" customHeight="1">
      <c r="B37" s="141"/>
      <c r="C37" s="141"/>
      <c r="D37" s="141"/>
      <c r="E37" s="141"/>
      <c r="F37" s="141"/>
      <c r="G37" s="141"/>
      <c r="H37" s="141"/>
      <c r="I37" s="141"/>
      <c r="J37" s="141"/>
    </row>
    <row r="38" spans="1:11" ht="21" customHeight="1">
      <c r="A38" s="134" t="s">
        <v>265</v>
      </c>
      <c r="B38" s="141"/>
      <c r="C38" s="141"/>
      <c r="D38" s="141"/>
      <c r="E38" s="141"/>
      <c r="F38" s="141"/>
      <c r="G38" s="141"/>
      <c r="H38" s="141"/>
      <c r="I38" s="141"/>
      <c r="J38" s="141"/>
    </row>
    <row r="39" spans="1:11" ht="117.95" customHeight="1">
      <c r="A39" s="326"/>
      <c r="B39" s="327"/>
      <c r="C39" s="327"/>
      <c r="D39" s="327"/>
      <c r="E39" s="327"/>
      <c r="F39" s="327"/>
      <c r="G39" s="327"/>
      <c r="H39" s="327"/>
      <c r="I39" s="327"/>
      <c r="J39" s="327"/>
      <c r="K39" s="328"/>
    </row>
    <row r="40" spans="1:11" ht="9.9499999999999993" customHeight="1">
      <c r="B40" s="141"/>
      <c r="C40" s="141"/>
      <c r="D40" s="141"/>
      <c r="E40" s="141"/>
      <c r="F40" s="141"/>
      <c r="G40" s="141"/>
      <c r="H40" s="141"/>
      <c r="I40" s="141"/>
      <c r="J40" s="141"/>
    </row>
    <row r="41" spans="1:11" ht="21" customHeight="1">
      <c r="A41" s="151" t="s">
        <v>223</v>
      </c>
      <c r="B41" s="143"/>
      <c r="C41" s="143"/>
      <c r="D41" s="143"/>
      <c r="E41" s="143"/>
      <c r="F41" s="143"/>
      <c r="G41" s="143"/>
      <c r="H41" s="143"/>
      <c r="I41" s="143"/>
      <c r="J41" s="143"/>
      <c r="K41" s="150"/>
    </row>
    <row r="42" spans="1:11" ht="9.9499999999999993" customHeight="1">
      <c r="B42" s="135"/>
      <c r="C42" s="135"/>
      <c r="D42" s="135"/>
      <c r="E42" s="135"/>
      <c r="F42" s="135"/>
      <c r="G42" s="135"/>
      <c r="H42" s="135"/>
      <c r="I42" s="135"/>
      <c r="J42" s="135"/>
    </row>
    <row r="43" spans="1:11" ht="21" customHeight="1">
      <c r="A43" s="134" t="s">
        <v>266</v>
      </c>
    </row>
    <row r="44" spans="1:11" ht="117.95" customHeight="1">
      <c r="A44" s="326"/>
      <c r="B44" s="327"/>
      <c r="C44" s="327"/>
      <c r="D44" s="327"/>
      <c r="E44" s="327"/>
      <c r="F44" s="327"/>
      <c r="G44" s="327"/>
      <c r="H44" s="327"/>
      <c r="I44" s="327"/>
      <c r="J44" s="327"/>
      <c r="K44" s="328"/>
    </row>
    <row r="45" spans="1:11" ht="9.9499999999999993" customHeight="1"/>
    <row r="46" spans="1:11" ht="21" customHeight="1">
      <c r="A46" s="134" t="s">
        <v>267</v>
      </c>
    </row>
    <row r="47" spans="1:11" ht="117.95" customHeight="1">
      <c r="A47" s="326"/>
      <c r="B47" s="327"/>
      <c r="C47" s="327"/>
      <c r="D47" s="327"/>
      <c r="E47" s="327"/>
      <c r="F47" s="327"/>
      <c r="G47" s="327"/>
      <c r="H47" s="327"/>
      <c r="I47" s="327"/>
      <c r="J47" s="327"/>
      <c r="K47" s="328"/>
    </row>
    <row r="48" spans="1:11" ht="21" customHeight="1">
      <c r="A48" s="151" t="s">
        <v>268</v>
      </c>
      <c r="B48" s="151"/>
      <c r="C48" s="151"/>
      <c r="D48" s="151"/>
      <c r="E48" s="151"/>
      <c r="F48" s="151"/>
      <c r="G48" s="151"/>
      <c r="H48" s="151"/>
      <c r="I48" s="151"/>
      <c r="J48" s="151"/>
      <c r="K48" s="203"/>
    </row>
    <row r="49" spans="1:11" ht="9.9499999999999993" customHeight="1"/>
    <row r="50" spans="1:11" ht="20.100000000000001" customHeight="1">
      <c r="A50" s="138" t="s">
        <v>225</v>
      </c>
      <c r="B50" s="138"/>
      <c r="C50" s="138"/>
      <c r="D50" s="138"/>
    </row>
    <row r="51" spans="1:11" ht="30" customHeight="1">
      <c r="A51" s="320" t="s">
        <v>217</v>
      </c>
      <c r="B51" s="331" t="s">
        <v>232</v>
      </c>
      <c r="C51" s="332"/>
      <c r="D51" s="320" t="s">
        <v>226</v>
      </c>
      <c r="E51" s="320" t="s">
        <v>218</v>
      </c>
      <c r="F51" s="322"/>
      <c r="G51" s="336" t="s">
        <v>224</v>
      </c>
      <c r="H51" s="325" t="s">
        <v>231</v>
      </c>
      <c r="I51" s="338" t="s">
        <v>227</v>
      </c>
      <c r="J51" s="339"/>
      <c r="K51" s="320" t="s">
        <v>219</v>
      </c>
    </row>
    <row r="52" spans="1:11" ht="30" customHeight="1">
      <c r="A52" s="321"/>
      <c r="B52" s="148" t="s">
        <v>233</v>
      </c>
      <c r="C52" s="148" t="s">
        <v>234</v>
      </c>
      <c r="D52" s="319"/>
      <c r="E52" s="144" t="s">
        <v>172</v>
      </c>
      <c r="F52" s="144" t="s">
        <v>173</v>
      </c>
      <c r="G52" s="337"/>
      <c r="H52" s="325"/>
      <c r="I52" s="340"/>
      <c r="J52" s="341"/>
      <c r="K52" s="320"/>
    </row>
    <row r="53" spans="1:11" ht="60" customHeight="1">
      <c r="A53" s="208"/>
      <c r="B53" s="205"/>
      <c r="C53" s="205"/>
      <c r="D53" s="208"/>
      <c r="E53" s="205"/>
      <c r="F53" s="205"/>
      <c r="G53" s="209"/>
      <c r="H53" s="210"/>
      <c r="I53" s="317"/>
      <c r="J53" s="318"/>
      <c r="K53" s="211"/>
    </row>
    <row r="54" spans="1:11" ht="60" customHeight="1">
      <c r="A54" s="208"/>
      <c r="B54" s="205"/>
      <c r="C54" s="205"/>
      <c r="D54" s="208"/>
      <c r="E54" s="205"/>
      <c r="F54" s="205"/>
      <c r="G54" s="209"/>
      <c r="H54" s="210"/>
      <c r="I54" s="317"/>
      <c r="J54" s="318"/>
      <c r="K54" s="211"/>
    </row>
    <row r="55" spans="1:11" ht="60" customHeight="1">
      <c r="A55" s="208"/>
      <c r="B55" s="205"/>
      <c r="C55" s="205"/>
      <c r="D55" s="208"/>
      <c r="E55" s="205"/>
      <c r="F55" s="205"/>
      <c r="G55" s="209"/>
      <c r="H55" s="210"/>
      <c r="I55" s="317"/>
      <c r="J55" s="318"/>
      <c r="K55" s="211"/>
    </row>
    <row r="56" spans="1:11" ht="60" customHeight="1">
      <c r="A56" s="208"/>
      <c r="B56" s="205"/>
      <c r="C56" s="205"/>
      <c r="D56" s="208"/>
      <c r="E56" s="205"/>
      <c r="F56" s="205"/>
      <c r="G56" s="209"/>
      <c r="H56" s="210"/>
      <c r="I56" s="317"/>
      <c r="J56" s="318"/>
      <c r="K56" s="211"/>
    </row>
    <row r="57" spans="1:11" ht="60" customHeight="1">
      <c r="A57" s="208"/>
      <c r="B57" s="205"/>
      <c r="C57" s="205"/>
      <c r="D57" s="208"/>
      <c r="E57" s="205"/>
      <c r="F57" s="205"/>
      <c r="G57" s="209"/>
      <c r="H57" s="210"/>
      <c r="I57" s="317"/>
      <c r="J57" s="318"/>
      <c r="K57" s="211"/>
    </row>
    <row r="58" spans="1:11" ht="15" customHeight="1">
      <c r="A58" s="145" t="s">
        <v>258</v>
      </c>
      <c r="B58" s="137"/>
      <c r="C58" s="137"/>
      <c r="D58" s="137"/>
      <c r="E58" s="138"/>
      <c r="F58" s="138"/>
      <c r="G58" s="138"/>
      <c r="H58" s="138"/>
      <c r="I58" s="137"/>
      <c r="J58" s="137"/>
    </row>
    <row r="59" spans="1:11" ht="15" customHeight="1">
      <c r="A59" s="145" t="s">
        <v>235</v>
      </c>
      <c r="F59" s="140"/>
      <c r="G59" s="140"/>
      <c r="H59" s="140"/>
      <c r="I59" s="140"/>
    </row>
    <row r="60" spans="1:11" ht="15" customHeight="1">
      <c r="A60" s="145" t="s">
        <v>259</v>
      </c>
      <c r="F60" s="140"/>
      <c r="G60" s="140"/>
      <c r="H60" s="140"/>
      <c r="I60" s="140"/>
    </row>
    <row r="61" spans="1:11" ht="15" customHeight="1">
      <c r="A61" s="145" t="s">
        <v>260</v>
      </c>
      <c r="F61" s="140"/>
      <c r="G61" s="140"/>
      <c r="H61" s="140"/>
      <c r="I61" s="140"/>
    </row>
    <row r="62" spans="1:11" ht="15" customHeight="1">
      <c r="A62" s="136" t="s">
        <v>269</v>
      </c>
      <c r="F62" s="140"/>
      <c r="G62" s="140"/>
      <c r="H62" s="140"/>
      <c r="I62" s="140"/>
    </row>
    <row r="63" spans="1:11" ht="15" customHeight="1">
      <c r="A63" s="145" t="s">
        <v>262</v>
      </c>
      <c r="F63" s="140"/>
      <c r="G63" s="140"/>
      <c r="H63" s="140"/>
      <c r="I63" s="140"/>
    </row>
  </sheetData>
  <mergeCells count="36">
    <mergeCell ref="I56:J56"/>
    <mergeCell ref="I57:J57"/>
    <mergeCell ref="H51:H52"/>
    <mergeCell ref="B7:C7"/>
    <mergeCell ref="C2:K2"/>
    <mergeCell ref="B51:C51"/>
    <mergeCell ref="A44:K44"/>
    <mergeCell ref="A39:K39"/>
    <mergeCell ref="A36:K36"/>
    <mergeCell ref="A33:K33"/>
    <mergeCell ref="K51:K52"/>
    <mergeCell ref="G51:G52"/>
    <mergeCell ref="I51:J52"/>
    <mergeCell ref="G7:H7"/>
    <mergeCell ref="J7:K8"/>
    <mergeCell ref="J13:K13"/>
    <mergeCell ref="A1:K1"/>
    <mergeCell ref="A2:B2"/>
    <mergeCell ref="A51:A52"/>
    <mergeCell ref="A47:K47"/>
    <mergeCell ref="I53:J53"/>
    <mergeCell ref="J12:K12"/>
    <mergeCell ref="J11:K11"/>
    <mergeCell ref="J10:K10"/>
    <mergeCell ref="J9:K9"/>
    <mergeCell ref="D51:D52"/>
    <mergeCell ref="E51:F51"/>
    <mergeCell ref="I54:J54"/>
    <mergeCell ref="I55:J55"/>
    <mergeCell ref="I7:I8"/>
    <mergeCell ref="A7:A8"/>
    <mergeCell ref="D7:D8"/>
    <mergeCell ref="E7:F7"/>
    <mergeCell ref="A23:K23"/>
    <mergeCell ref="A26:K26"/>
    <mergeCell ref="A29:K29"/>
  </mergeCells>
  <phoneticPr fontId="1"/>
  <conditionalFormatting sqref="A9:K13 A23:K23 A26:K26 A29:K29 A33:K33 A36:K36 A39:K39 A44:K44 A47:K47 A53:K57 C2:K2">
    <cfRule type="containsBlanks" dxfId="0" priority="1">
      <formula>LEN(TRIM(A2))=0</formula>
    </cfRule>
  </conditionalFormatting>
  <dataValidations count="2">
    <dataValidation type="list" allowBlank="1" showInputMessage="1" showErrorMessage="1" sqref="G9:G13">
      <formula1>"部署内,部署外"</formula1>
    </dataValidation>
    <dataValidation type="list" allowBlank="1" showInputMessage="1" showErrorMessage="1" sqref="E9:F13 B9:C13 B53:C57 E53:F57">
      <formula1>",○"</formula1>
    </dataValidation>
  </dataValidations>
  <printOptions horizontalCentered="1"/>
  <pageMargins left="0.59055118110236227" right="0.59055118110236227" top="0.59055118110236227" bottom="0.59055118110236227" header="0" footer="0"/>
  <pageSetup paperSize="9" fitToHeight="0" orientation="portrait" r:id="rId1"/>
  <headerFooter>
    <oddHeader>&amp;L&amp;"ＭＳ 明朝,標準"&amp;10別紙４</oddHeader>
  </headerFooter>
  <rowBreaks count="1" manualBreakCount="1">
    <brk id="47"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D23"/>
  <sheetViews>
    <sheetView topLeftCell="A10" workbookViewId="0">
      <selection activeCell="I13" sqref="I13"/>
    </sheetView>
  </sheetViews>
  <sheetFormatPr defaultRowHeight="13.5"/>
  <cols>
    <col min="1" max="1" width="31.125" style="70" customWidth="1"/>
    <col min="2" max="2" width="20.625" style="70" customWidth="1"/>
    <col min="3" max="3" width="30.625" style="70" customWidth="1"/>
    <col min="4" max="4" width="3.625" style="70" customWidth="1"/>
    <col min="5" max="16384" width="9" style="70"/>
  </cols>
  <sheetData>
    <row r="1" spans="1:4" ht="22.5" customHeight="1">
      <c r="A1" s="347" t="s">
        <v>274</v>
      </c>
      <c r="B1" s="347"/>
      <c r="C1" s="347"/>
      <c r="D1" s="347"/>
    </row>
    <row r="2" spans="1:4" ht="15" customHeight="1"/>
    <row r="3" spans="1:4" ht="19.899999999999999" customHeight="1">
      <c r="B3" s="348"/>
      <c r="C3" s="348"/>
      <c r="D3" s="71"/>
    </row>
    <row r="4" spans="1:4" ht="26.25" customHeight="1">
      <c r="A4" s="72" t="s">
        <v>174</v>
      </c>
    </row>
    <row r="5" spans="1:4" s="72" customFormat="1" ht="37.5" customHeight="1">
      <c r="A5" s="73" t="s">
        <v>175</v>
      </c>
      <c r="B5" s="73" t="s">
        <v>176</v>
      </c>
      <c r="C5" s="349" t="s">
        <v>177</v>
      </c>
      <c r="D5" s="350"/>
    </row>
    <row r="6" spans="1:4" ht="37.5" customHeight="1">
      <c r="A6" s="74" t="s">
        <v>178</v>
      </c>
      <c r="B6" s="75">
        <f>別紙１!P9</f>
        <v>0</v>
      </c>
      <c r="C6" s="351"/>
      <c r="D6" s="352"/>
    </row>
    <row r="7" spans="1:4" ht="37.5" customHeight="1">
      <c r="A7" s="76" t="s">
        <v>179</v>
      </c>
      <c r="B7" s="75">
        <f>別紙１!E9</f>
        <v>0</v>
      </c>
      <c r="C7" s="351"/>
      <c r="D7" s="352"/>
    </row>
    <row r="8" spans="1:4" ht="37.5" customHeight="1">
      <c r="A8" s="76" t="s">
        <v>180</v>
      </c>
      <c r="B8" s="75">
        <f>B9-B6-B7</f>
        <v>0</v>
      </c>
      <c r="C8" s="351"/>
      <c r="D8" s="352"/>
    </row>
    <row r="9" spans="1:4" ht="37.5" customHeight="1">
      <c r="A9" s="77" t="s">
        <v>181</v>
      </c>
      <c r="B9" s="78">
        <f>B13</f>
        <v>0</v>
      </c>
      <c r="C9" s="351"/>
      <c r="D9" s="352"/>
    </row>
    <row r="10" spans="1:4" ht="15" customHeight="1"/>
    <row r="11" spans="1:4" ht="33" customHeight="1">
      <c r="A11" s="72" t="s">
        <v>182</v>
      </c>
      <c r="B11" s="79"/>
    </row>
    <row r="12" spans="1:4" ht="37.5" customHeight="1">
      <c r="A12" s="73" t="s">
        <v>175</v>
      </c>
      <c r="B12" s="73" t="s">
        <v>176</v>
      </c>
      <c r="C12" s="349" t="s">
        <v>177</v>
      </c>
      <c r="D12" s="350"/>
    </row>
    <row r="13" spans="1:4" ht="37.5" customHeight="1">
      <c r="A13" s="80" t="s">
        <v>183</v>
      </c>
      <c r="B13" s="78">
        <f>別紙１!D9</f>
        <v>0</v>
      </c>
      <c r="C13" s="351"/>
      <c r="D13" s="352"/>
    </row>
    <row r="14" spans="1:4" ht="37.5" customHeight="1">
      <c r="A14" s="77" t="s">
        <v>181</v>
      </c>
      <c r="B14" s="78">
        <f>B13</f>
        <v>0</v>
      </c>
      <c r="C14" s="351"/>
      <c r="D14" s="352"/>
    </row>
    <row r="15" spans="1:4" ht="30" customHeight="1"/>
    <row r="16" spans="1:4" ht="30" customHeight="1">
      <c r="A16" s="81" t="s">
        <v>184</v>
      </c>
      <c r="B16" s="72"/>
    </row>
    <row r="17" spans="1:4" ht="30" customHeight="1">
      <c r="A17" s="82"/>
    </row>
    <row r="18" spans="1:4" ht="37.5" customHeight="1">
      <c r="A18" s="197" t="s">
        <v>296</v>
      </c>
      <c r="B18" s="198"/>
      <c r="C18" s="198"/>
      <c r="D18" s="198"/>
    </row>
    <row r="19" spans="1:4" ht="37.5" customHeight="1">
      <c r="A19" s="199"/>
      <c r="B19" s="198"/>
      <c r="C19" s="198"/>
      <c r="D19" s="198"/>
    </row>
    <row r="20" spans="1:4" ht="37.5" customHeight="1">
      <c r="A20" s="198"/>
      <c r="B20" s="200" t="s">
        <v>185</v>
      </c>
      <c r="C20" s="346"/>
      <c r="D20" s="346"/>
    </row>
    <row r="21" spans="1:4" ht="37.5" customHeight="1">
      <c r="A21" s="198"/>
      <c r="B21" s="200" t="s">
        <v>186</v>
      </c>
      <c r="C21" s="346"/>
      <c r="D21" s="346"/>
    </row>
    <row r="22" spans="1:4" ht="37.5" customHeight="1">
      <c r="A22" s="198"/>
      <c r="B22" s="200" t="s">
        <v>187</v>
      </c>
      <c r="C22" s="201"/>
      <c r="D22" s="202"/>
    </row>
    <row r="23" spans="1:4">
      <c r="A23" s="198"/>
      <c r="B23" s="198"/>
      <c r="C23" s="198"/>
      <c r="D23" s="198"/>
    </row>
  </sheetData>
  <mergeCells count="12">
    <mergeCell ref="C21:D21"/>
    <mergeCell ref="A1:D1"/>
    <mergeCell ref="B3:C3"/>
    <mergeCell ref="C5:D5"/>
    <mergeCell ref="C6:D6"/>
    <mergeCell ref="C7:D7"/>
    <mergeCell ref="C8:D8"/>
    <mergeCell ref="C9:D9"/>
    <mergeCell ref="C12:D12"/>
    <mergeCell ref="C13:D13"/>
    <mergeCell ref="C14:D14"/>
    <mergeCell ref="C20:D20"/>
  </mergeCells>
  <phoneticPr fontId="1"/>
  <dataValidations count="1">
    <dataValidation allowBlank="1" showInputMessage="1" showErrorMessage="1" prompt="計算式が入っています" sqref="B6:B9 B13:B14"/>
  </dataValidations>
  <pageMargins left="0.78700000000000003" right="0.78700000000000003" top="0.85" bottom="0.87"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selection activeCell="O11" sqref="O11"/>
    </sheetView>
  </sheetViews>
  <sheetFormatPr defaultRowHeight="13.5"/>
  <cols>
    <col min="1" max="1" width="5.25" style="154" customWidth="1"/>
    <col min="2" max="2" width="45.625" style="154" customWidth="1"/>
    <col min="3" max="3" width="10.625" style="154" customWidth="1"/>
    <col min="4" max="16384" width="9" style="154"/>
  </cols>
  <sheetData>
    <row r="1" spans="1:22">
      <c r="A1" s="2" t="s">
        <v>244</v>
      </c>
    </row>
    <row r="2" spans="1:22" ht="9.9499999999999993" customHeight="1"/>
    <row r="3" spans="1:22" ht="14.25">
      <c r="A3" s="180" t="s">
        <v>108</v>
      </c>
      <c r="B3" s="155"/>
      <c r="C3" s="155"/>
    </row>
    <row r="4" spans="1:22" ht="9.9499999999999993" customHeight="1" thickBot="1"/>
    <row r="5" spans="1:22" ht="18" customHeight="1" thickBot="1">
      <c r="A5" s="156" t="s">
        <v>62</v>
      </c>
      <c r="B5" s="157" t="s">
        <v>45</v>
      </c>
      <c r="C5" s="158"/>
    </row>
    <row r="6" spans="1:22" ht="18" customHeight="1" thickTop="1">
      <c r="A6" s="159">
        <v>1</v>
      </c>
      <c r="B6" s="160" t="s">
        <v>29</v>
      </c>
      <c r="C6" s="161"/>
    </row>
    <row r="7" spans="1:22" ht="18" customHeight="1">
      <c r="A7" s="162">
        <v>2</v>
      </c>
      <c r="B7" s="163" t="s">
        <v>30</v>
      </c>
      <c r="C7" s="164"/>
    </row>
    <row r="8" spans="1:22" ht="18" customHeight="1">
      <c r="A8" s="165">
        <v>3</v>
      </c>
      <c r="B8" s="166" t="s">
        <v>31</v>
      </c>
      <c r="C8" s="167"/>
    </row>
    <row r="9" spans="1:22" ht="18" customHeight="1">
      <c r="A9" s="165">
        <v>4</v>
      </c>
      <c r="B9" s="166" t="s">
        <v>32</v>
      </c>
      <c r="C9" s="167"/>
    </row>
    <row r="10" spans="1:22" ht="18" customHeight="1" thickBot="1">
      <c r="A10" s="168">
        <v>5</v>
      </c>
      <c r="B10" s="169" t="s">
        <v>33</v>
      </c>
      <c r="C10" s="167"/>
    </row>
    <row r="11" spans="1:22" s="170" customFormat="1" ht="35.1" customHeight="1">
      <c r="A11" s="355" t="s">
        <v>243</v>
      </c>
      <c r="B11" s="355"/>
      <c r="C11" s="355"/>
      <c r="D11" s="355"/>
      <c r="E11" s="355"/>
      <c r="V11" s="171"/>
    </row>
    <row r="12" spans="1:22" s="170" customFormat="1" ht="9.9499999999999993" customHeight="1">
      <c r="A12" s="172"/>
      <c r="V12" s="171"/>
    </row>
    <row r="13" spans="1:22" ht="17.25" customHeight="1">
      <c r="A13" s="180" t="s">
        <v>107</v>
      </c>
      <c r="B13" s="155"/>
      <c r="C13" s="155"/>
    </row>
    <row r="14" spans="1:22" ht="9.9499999999999993" customHeight="1" thickBot="1"/>
    <row r="15" spans="1:22" ht="18" customHeight="1">
      <c r="A15" s="185" t="s">
        <v>62</v>
      </c>
      <c r="B15" s="186" t="s">
        <v>63</v>
      </c>
      <c r="C15" s="187" t="s">
        <v>64</v>
      </c>
    </row>
    <row r="16" spans="1:22" ht="18" customHeight="1">
      <c r="A16" s="188">
        <v>1</v>
      </c>
      <c r="B16" s="189" t="s">
        <v>248</v>
      </c>
      <c r="C16" s="190" t="s">
        <v>248</v>
      </c>
    </row>
    <row r="17" spans="1:3" ht="18" customHeight="1">
      <c r="A17" s="188">
        <v>2</v>
      </c>
      <c r="B17" s="189" t="s">
        <v>249</v>
      </c>
      <c r="C17" s="190" t="s">
        <v>247</v>
      </c>
    </row>
    <row r="18" spans="1:3" ht="18" customHeight="1">
      <c r="A18" s="353">
        <v>3</v>
      </c>
      <c r="B18" s="194" t="s">
        <v>65</v>
      </c>
      <c r="C18" s="354" t="s">
        <v>66</v>
      </c>
    </row>
    <row r="19" spans="1:3" ht="18" customHeight="1">
      <c r="A19" s="353"/>
      <c r="B19" s="195" t="s">
        <v>67</v>
      </c>
      <c r="C19" s="354"/>
    </row>
    <row r="20" spans="1:3" ht="30" customHeight="1">
      <c r="A20" s="353"/>
      <c r="B20" s="196" t="s">
        <v>240</v>
      </c>
      <c r="C20" s="354"/>
    </row>
    <row r="21" spans="1:3" ht="18" customHeight="1">
      <c r="A21" s="188">
        <v>4</v>
      </c>
      <c r="B21" s="189" t="s">
        <v>68</v>
      </c>
      <c r="C21" s="190" t="s">
        <v>60</v>
      </c>
    </row>
    <row r="22" spans="1:3" ht="18" customHeight="1">
      <c r="A22" s="188">
        <v>5</v>
      </c>
      <c r="B22" s="189" t="s">
        <v>69</v>
      </c>
      <c r="C22" s="190" t="s">
        <v>70</v>
      </c>
    </row>
    <row r="23" spans="1:3" ht="18" customHeight="1">
      <c r="A23" s="188">
        <v>6</v>
      </c>
      <c r="B23" s="189" t="s">
        <v>71</v>
      </c>
      <c r="C23" s="190" t="s">
        <v>72</v>
      </c>
    </row>
    <row r="24" spans="1:3" ht="18" customHeight="1">
      <c r="A24" s="188">
        <v>7</v>
      </c>
      <c r="B24" s="189" t="s">
        <v>73</v>
      </c>
      <c r="C24" s="190" t="s">
        <v>61</v>
      </c>
    </row>
    <row r="25" spans="1:3" ht="18" customHeight="1">
      <c r="A25" s="353">
        <v>8</v>
      </c>
      <c r="B25" s="194" t="s">
        <v>74</v>
      </c>
      <c r="C25" s="354" t="s">
        <v>75</v>
      </c>
    </row>
    <row r="26" spans="1:3" ht="18" customHeight="1">
      <c r="A26" s="353"/>
      <c r="B26" s="195" t="s">
        <v>76</v>
      </c>
      <c r="C26" s="354"/>
    </row>
    <row r="27" spans="1:3" ht="18" customHeight="1">
      <c r="A27" s="353"/>
      <c r="B27" s="195" t="s">
        <v>77</v>
      </c>
      <c r="C27" s="354"/>
    </row>
    <row r="28" spans="1:3" ht="18" customHeight="1">
      <c r="A28" s="353"/>
      <c r="B28" s="196" t="s">
        <v>78</v>
      </c>
      <c r="C28" s="354"/>
    </row>
    <row r="29" spans="1:3" ht="18" customHeight="1">
      <c r="A29" s="188">
        <v>9</v>
      </c>
      <c r="B29" s="189" t="s">
        <v>79</v>
      </c>
      <c r="C29" s="190" t="s">
        <v>80</v>
      </c>
    </row>
    <row r="30" spans="1:3" ht="18" customHeight="1">
      <c r="A30" s="188">
        <v>10</v>
      </c>
      <c r="B30" s="189" t="s">
        <v>81</v>
      </c>
      <c r="C30" s="190" t="s">
        <v>82</v>
      </c>
    </row>
    <row r="31" spans="1:3" ht="18" customHeight="1">
      <c r="A31" s="188">
        <v>11</v>
      </c>
      <c r="B31" s="189" t="s">
        <v>83</v>
      </c>
      <c r="C31" s="190" t="s">
        <v>84</v>
      </c>
    </row>
    <row r="32" spans="1:3" ht="18" customHeight="1">
      <c r="A32" s="188">
        <v>12</v>
      </c>
      <c r="B32" s="189" t="s">
        <v>85</v>
      </c>
      <c r="C32" s="190" t="s">
        <v>86</v>
      </c>
    </row>
    <row r="33" spans="1:3" ht="18" customHeight="1">
      <c r="A33" s="188">
        <v>13</v>
      </c>
      <c r="B33" s="189" t="s">
        <v>87</v>
      </c>
      <c r="C33" s="190" t="s">
        <v>87</v>
      </c>
    </row>
    <row r="34" spans="1:3" ht="18" customHeight="1">
      <c r="A34" s="188">
        <v>14</v>
      </c>
      <c r="B34" s="189" t="s">
        <v>88</v>
      </c>
      <c r="C34" s="190" t="s">
        <v>89</v>
      </c>
    </row>
    <row r="35" spans="1:3" ht="18" customHeight="1">
      <c r="A35" s="188">
        <v>15</v>
      </c>
      <c r="B35" s="189" t="s">
        <v>90</v>
      </c>
      <c r="C35" s="190" t="s">
        <v>91</v>
      </c>
    </row>
    <row r="36" spans="1:3" ht="18" customHeight="1">
      <c r="A36" s="188">
        <v>16</v>
      </c>
      <c r="B36" s="189" t="s">
        <v>92</v>
      </c>
      <c r="C36" s="190" t="s">
        <v>92</v>
      </c>
    </row>
    <row r="37" spans="1:3" ht="18" customHeight="1">
      <c r="A37" s="188">
        <v>17</v>
      </c>
      <c r="B37" s="189" t="s">
        <v>93</v>
      </c>
      <c r="C37" s="190" t="s">
        <v>44</v>
      </c>
    </row>
    <row r="38" spans="1:3" ht="18" customHeight="1">
      <c r="A38" s="188">
        <v>18</v>
      </c>
      <c r="B38" s="189" t="s">
        <v>94</v>
      </c>
      <c r="C38" s="190" t="s">
        <v>94</v>
      </c>
    </row>
    <row r="39" spans="1:3" ht="18" customHeight="1" thickBot="1">
      <c r="A39" s="191">
        <v>19</v>
      </c>
      <c r="B39" s="192" t="s">
        <v>95</v>
      </c>
      <c r="C39" s="193" t="s">
        <v>96</v>
      </c>
    </row>
    <row r="40" spans="1:3" ht="9.9499999999999993" customHeight="1"/>
    <row r="41" spans="1:3" ht="17.25">
      <c r="A41" s="181" t="s">
        <v>97</v>
      </c>
      <c r="B41" s="175"/>
      <c r="C41" s="175"/>
    </row>
    <row r="42" spans="1:3" ht="9.9499999999999993" customHeight="1" thickBot="1">
      <c r="A42" s="176"/>
      <c r="B42" s="176"/>
      <c r="C42" s="176"/>
    </row>
    <row r="43" spans="1:3" ht="18" customHeight="1" thickBot="1">
      <c r="A43" s="156" t="s">
        <v>62</v>
      </c>
      <c r="B43" s="182" t="s">
        <v>242</v>
      </c>
      <c r="C43" s="158"/>
    </row>
    <row r="44" spans="1:3" ht="18" customHeight="1" thickTop="1">
      <c r="A44" s="184">
        <v>1</v>
      </c>
      <c r="B44" s="177" t="s">
        <v>58</v>
      </c>
      <c r="C44" s="183"/>
    </row>
    <row r="45" spans="1:3" ht="18" customHeight="1">
      <c r="A45" s="162">
        <v>2</v>
      </c>
      <c r="B45" s="178" t="s">
        <v>59</v>
      </c>
      <c r="C45" s="183"/>
    </row>
    <row r="46" spans="1:3" ht="18" customHeight="1">
      <c r="A46" s="173">
        <v>3</v>
      </c>
      <c r="B46" s="178" t="s">
        <v>109</v>
      </c>
      <c r="C46" s="183"/>
    </row>
    <row r="47" spans="1:3" ht="18" customHeight="1">
      <c r="A47" s="173">
        <v>4</v>
      </c>
      <c r="B47" s="178" t="s">
        <v>106</v>
      </c>
      <c r="C47" s="183"/>
    </row>
    <row r="48" spans="1:3" ht="18" customHeight="1">
      <c r="A48" s="173">
        <v>5</v>
      </c>
      <c r="B48" s="178" t="s">
        <v>110</v>
      </c>
      <c r="C48" s="183"/>
    </row>
    <row r="49" spans="1:3" ht="18" customHeight="1" thickBot="1">
      <c r="A49" s="174">
        <v>6</v>
      </c>
      <c r="B49" s="179" t="s">
        <v>44</v>
      </c>
      <c r="C49" s="183"/>
    </row>
  </sheetData>
  <mergeCells count="5">
    <mergeCell ref="A25:A28"/>
    <mergeCell ref="C25:C28"/>
    <mergeCell ref="A11:E11"/>
    <mergeCell ref="A18:A20"/>
    <mergeCell ref="C18:C20"/>
  </mergeCells>
  <phoneticPr fontId="1"/>
  <printOptions horizontalCentered="1"/>
  <pageMargins left="0.78740157480314965" right="0.78740157480314965" top="0.39370078740157483" bottom="0.3937007874015748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9"/>
  <sheetViews>
    <sheetView view="pageBreakPreview" topLeftCell="B1" zoomScaleNormal="100" zoomScaleSheetLayoutView="100" workbookViewId="0">
      <selection activeCell="F7" sqref="F7:G10"/>
    </sheetView>
  </sheetViews>
  <sheetFormatPr defaultRowHeight="13.5"/>
  <cols>
    <col min="1" max="1" width="1.875" style="13" customWidth="1"/>
    <col min="2" max="3" width="2.125" style="13" customWidth="1"/>
    <col min="4" max="4" width="22.625" style="13" customWidth="1"/>
    <col min="5" max="5" width="2.125" style="13" customWidth="1"/>
    <col min="6" max="7" width="35.75" style="13" customWidth="1"/>
    <col min="8" max="8" width="34.5" style="13" customWidth="1"/>
    <col min="9" max="16384" width="9" style="13"/>
  </cols>
  <sheetData>
    <row r="1" spans="2:8" ht="17.25">
      <c r="B1" s="105" t="s">
        <v>241</v>
      </c>
      <c r="G1" s="14"/>
      <c r="H1" s="14"/>
    </row>
    <row r="2" spans="2:8" s="16" customFormat="1" ht="34.5" customHeight="1">
      <c r="B2" s="428" t="s">
        <v>111</v>
      </c>
      <c r="C2" s="428"/>
      <c r="D2" s="428"/>
      <c r="E2" s="428"/>
      <c r="F2" s="428"/>
      <c r="G2" s="428"/>
      <c r="H2" s="428"/>
    </row>
    <row r="3" spans="2:8" s="15" customFormat="1" ht="34.5" customHeight="1">
      <c r="B3" s="396" t="s">
        <v>34</v>
      </c>
      <c r="C3" s="397"/>
      <c r="D3" s="397"/>
      <c r="E3" s="397"/>
      <c r="F3" s="397"/>
      <c r="G3" s="397"/>
      <c r="H3" s="398"/>
    </row>
    <row r="4" spans="2:8" s="15" customFormat="1" ht="24.75" customHeight="1">
      <c r="B4" s="17"/>
      <c r="C4" s="414" t="s">
        <v>1</v>
      </c>
      <c r="D4" s="414"/>
      <c r="E4" s="18"/>
      <c r="F4" s="415" t="s">
        <v>112</v>
      </c>
      <c r="G4" s="416"/>
      <c r="H4" s="19" t="s">
        <v>113</v>
      </c>
    </row>
    <row r="5" spans="2:8" s="15" customFormat="1" ht="24" customHeight="1">
      <c r="B5" s="356" t="s">
        <v>114</v>
      </c>
      <c r="C5" s="357"/>
      <c r="D5" s="357"/>
      <c r="E5" s="358"/>
      <c r="F5" s="429" t="s">
        <v>115</v>
      </c>
      <c r="G5" s="430"/>
      <c r="H5" s="433"/>
    </row>
    <row r="6" spans="2:8" s="15" customFormat="1" ht="24" customHeight="1">
      <c r="B6" s="359"/>
      <c r="C6" s="360"/>
      <c r="D6" s="360"/>
      <c r="E6" s="361"/>
      <c r="F6" s="431"/>
      <c r="G6" s="432"/>
      <c r="H6" s="434"/>
    </row>
    <row r="7" spans="2:8" s="15" customFormat="1" ht="27.75" customHeight="1">
      <c r="B7" s="20"/>
      <c r="C7" s="427" t="s">
        <v>35</v>
      </c>
      <c r="D7" s="427"/>
      <c r="E7" s="21"/>
      <c r="F7" s="402" t="s">
        <v>116</v>
      </c>
      <c r="G7" s="403"/>
      <c r="H7" s="408" t="s">
        <v>117</v>
      </c>
    </row>
    <row r="8" spans="2:8" s="15" customFormat="1" ht="27.75" customHeight="1">
      <c r="B8" s="20"/>
      <c r="C8" s="420" t="s">
        <v>118</v>
      </c>
      <c r="D8" s="420"/>
      <c r="E8" s="420"/>
      <c r="F8" s="404"/>
      <c r="G8" s="405"/>
      <c r="H8" s="409"/>
    </row>
    <row r="9" spans="2:8" s="15" customFormat="1" ht="27.75" customHeight="1">
      <c r="B9" s="20"/>
      <c r="C9" s="411" t="s">
        <v>119</v>
      </c>
      <c r="D9" s="412"/>
      <c r="E9" s="413"/>
      <c r="F9" s="404"/>
      <c r="G9" s="405"/>
      <c r="H9" s="409"/>
    </row>
    <row r="10" spans="2:8" s="15" customFormat="1" ht="27.75" customHeight="1">
      <c r="B10" s="22"/>
      <c r="C10" s="411" t="s">
        <v>120</v>
      </c>
      <c r="D10" s="412"/>
      <c r="E10" s="413"/>
      <c r="F10" s="406"/>
      <c r="G10" s="407"/>
      <c r="H10" s="410"/>
    </row>
    <row r="11" spans="2:8" s="15" customFormat="1" ht="17.45" customHeight="1">
      <c r="B11" s="420" t="s">
        <v>121</v>
      </c>
      <c r="C11" s="420"/>
      <c r="D11" s="420"/>
      <c r="E11" s="420"/>
      <c r="F11" s="421" t="s">
        <v>122</v>
      </c>
      <c r="G11" s="422"/>
      <c r="H11" s="425"/>
    </row>
    <row r="12" spans="2:8" s="15" customFormat="1" ht="15" customHeight="1">
      <c r="B12" s="420"/>
      <c r="C12" s="420"/>
      <c r="D12" s="420"/>
      <c r="E12" s="420"/>
      <c r="F12" s="423"/>
      <c r="G12" s="424"/>
      <c r="H12" s="426"/>
    </row>
    <row r="13" spans="2:8" s="15" customFormat="1" ht="17.45" customHeight="1">
      <c r="B13" s="420" t="s">
        <v>123</v>
      </c>
      <c r="C13" s="420"/>
      <c r="D13" s="420"/>
      <c r="E13" s="420"/>
      <c r="F13" s="421" t="s">
        <v>124</v>
      </c>
      <c r="G13" s="422"/>
      <c r="H13" s="425"/>
    </row>
    <row r="14" spans="2:8" s="15" customFormat="1" ht="15" customHeight="1">
      <c r="B14" s="420"/>
      <c r="C14" s="420"/>
      <c r="D14" s="420"/>
      <c r="E14" s="420"/>
      <c r="F14" s="423"/>
      <c r="G14" s="424"/>
      <c r="H14" s="426"/>
    </row>
    <row r="15" spans="2:8" s="15" customFormat="1" ht="17.45" customHeight="1">
      <c r="B15" s="20"/>
      <c r="C15" s="357" t="s">
        <v>125</v>
      </c>
      <c r="D15" s="357"/>
      <c r="E15" s="23"/>
      <c r="F15" s="20"/>
      <c r="G15" s="21"/>
      <c r="H15" s="24"/>
    </row>
    <row r="16" spans="2:8" s="15" customFormat="1" ht="15" customHeight="1">
      <c r="B16" s="20"/>
      <c r="C16" s="381"/>
      <c r="D16" s="381"/>
      <c r="E16" s="25"/>
      <c r="F16" s="20"/>
      <c r="G16" s="21"/>
      <c r="H16" s="26"/>
    </row>
    <row r="17" spans="2:8" s="15" customFormat="1" ht="17.45" customHeight="1">
      <c r="B17" s="20"/>
      <c r="C17" s="356" t="s">
        <v>126</v>
      </c>
      <c r="D17" s="357"/>
      <c r="E17" s="358"/>
      <c r="F17" s="383" t="s">
        <v>127</v>
      </c>
      <c r="G17" s="384"/>
      <c r="H17" s="385"/>
    </row>
    <row r="18" spans="2:8" s="15" customFormat="1" ht="15" customHeight="1">
      <c r="B18" s="20"/>
      <c r="C18" s="380"/>
      <c r="D18" s="381"/>
      <c r="E18" s="382"/>
      <c r="F18" s="364"/>
      <c r="G18" s="365"/>
      <c r="H18" s="386"/>
    </row>
    <row r="19" spans="2:8" s="15" customFormat="1" ht="17.45" customHeight="1">
      <c r="B19" s="26"/>
      <c r="C19" s="357" t="s">
        <v>128</v>
      </c>
      <c r="D19" s="357"/>
      <c r="E19" s="358"/>
      <c r="F19" s="383" t="s">
        <v>129</v>
      </c>
      <c r="G19" s="384"/>
      <c r="H19" s="394"/>
    </row>
    <row r="20" spans="2:8" s="15" customFormat="1" ht="15" customHeight="1">
      <c r="B20" s="26"/>
      <c r="C20" s="360"/>
      <c r="D20" s="360"/>
      <c r="E20" s="361"/>
      <c r="F20" s="364"/>
      <c r="G20" s="365"/>
      <c r="H20" s="395"/>
    </row>
    <row r="21" spans="2:8" s="15" customFormat="1" ht="17.45" customHeight="1">
      <c r="B21" s="26"/>
      <c r="C21" s="357" t="s">
        <v>130</v>
      </c>
      <c r="D21" s="357"/>
      <c r="E21" s="358"/>
      <c r="F21" s="390" t="s">
        <v>131</v>
      </c>
      <c r="G21" s="391"/>
      <c r="H21" s="394"/>
    </row>
    <row r="22" spans="2:8" s="15" customFormat="1" ht="15" customHeight="1">
      <c r="B22" s="26"/>
      <c r="C22" s="360"/>
      <c r="D22" s="360"/>
      <c r="E22" s="361"/>
      <c r="F22" s="392"/>
      <c r="G22" s="393"/>
      <c r="H22" s="395"/>
    </row>
    <row r="23" spans="2:8" s="15" customFormat="1" ht="15" customHeight="1">
      <c r="B23" s="20"/>
      <c r="C23" s="356" t="s">
        <v>132</v>
      </c>
      <c r="D23" s="357"/>
      <c r="E23" s="358"/>
      <c r="F23" s="383" t="s">
        <v>133</v>
      </c>
      <c r="G23" s="384"/>
      <c r="H23" s="394"/>
    </row>
    <row r="24" spans="2:8" s="15" customFormat="1" ht="15" customHeight="1">
      <c r="B24" s="20"/>
      <c r="C24" s="380"/>
      <c r="D24" s="381"/>
      <c r="E24" s="382"/>
      <c r="F24" s="364"/>
      <c r="G24" s="365"/>
      <c r="H24" s="395"/>
    </row>
    <row r="25" spans="2:8" s="15" customFormat="1" ht="17.25" customHeight="1">
      <c r="B25" s="27"/>
      <c r="C25" s="357" t="s">
        <v>134</v>
      </c>
      <c r="D25" s="357"/>
      <c r="E25" s="28"/>
      <c r="F25" s="27"/>
      <c r="G25" s="28"/>
      <c r="H25" s="24"/>
    </row>
    <row r="26" spans="2:8" s="15" customFormat="1" ht="17.25" customHeight="1">
      <c r="B26" s="20"/>
      <c r="C26" s="360"/>
      <c r="D26" s="360"/>
      <c r="E26" s="29"/>
      <c r="F26" s="20"/>
      <c r="G26" s="21"/>
      <c r="H26" s="22"/>
    </row>
    <row r="27" spans="2:8" s="15" customFormat="1" ht="17.25" customHeight="1">
      <c r="B27" s="26"/>
      <c r="C27" s="380" t="s">
        <v>135</v>
      </c>
      <c r="D27" s="381"/>
      <c r="E27" s="382"/>
      <c r="F27" s="383" t="s">
        <v>136</v>
      </c>
      <c r="G27" s="384"/>
      <c r="H27" s="385"/>
    </row>
    <row r="28" spans="2:8" s="15" customFormat="1" ht="17.25" customHeight="1">
      <c r="B28" s="26"/>
      <c r="C28" s="380"/>
      <c r="D28" s="381"/>
      <c r="E28" s="382"/>
      <c r="F28" s="364"/>
      <c r="G28" s="365"/>
      <c r="H28" s="386"/>
    </row>
    <row r="29" spans="2:8" s="15" customFormat="1" ht="15" customHeight="1">
      <c r="B29" s="26"/>
      <c r="C29" s="356" t="s">
        <v>137</v>
      </c>
      <c r="D29" s="357"/>
      <c r="E29" s="358"/>
      <c r="F29" s="390" t="s">
        <v>138</v>
      </c>
      <c r="G29" s="391"/>
      <c r="H29" s="366"/>
    </row>
    <row r="30" spans="2:8" s="15" customFormat="1" ht="15" customHeight="1">
      <c r="B30" s="26"/>
      <c r="C30" s="380"/>
      <c r="D30" s="381"/>
      <c r="E30" s="382"/>
      <c r="F30" s="392"/>
      <c r="G30" s="393"/>
      <c r="H30" s="367"/>
    </row>
    <row r="31" spans="2:8" s="15" customFormat="1" ht="17.45" customHeight="1">
      <c r="B31" s="356" t="s">
        <v>16</v>
      </c>
      <c r="C31" s="357"/>
      <c r="D31" s="357"/>
      <c r="E31" s="358"/>
      <c r="F31" s="383" t="s">
        <v>139</v>
      </c>
      <c r="G31" s="384"/>
      <c r="H31" s="366"/>
    </row>
    <row r="32" spans="2:8" s="15" customFormat="1" ht="17.45" customHeight="1">
      <c r="B32" s="359"/>
      <c r="C32" s="360"/>
      <c r="D32" s="360"/>
      <c r="E32" s="361"/>
      <c r="F32" s="364"/>
      <c r="G32" s="365"/>
      <c r="H32" s="367"/>
    </row>
    <row r="33" spans="2:9" s="15" customFormat="1" ht="17.45" customHeight="1">
      <c r="B33" s="368" t="s">
        <v>154</v>
      </c>
      <c r="C33" s="369"/>
      <c r="D33" s="369"/>
      <c r="E33" s="370"/>
      <c r="F33" s="374" t="s">
        <v>140</v>
      </c>
      <c r="G33" s="375"/>
      <c r="H33" s="418"/>
      <c r="I33" s="30"/>
    </row>
    <row r="34" spans="2:9" s="15" customFormat="1" ht="15" customHeight="1">
      <c r="B34" s="371"/>
      <c r="C34" s="372"/>
      <c r="D34" s="372"/>
      <c r="E34" s="373"/>
      <c r="F34" s="376"/>
      <c r="G34" s="377"/>
      <c r="H34" s="419"/>
    </row>
    <row r="35" spans="2:9" s="15" customFormat="1" ht="34.5" customHeight="1">
      <c r="B35" s="396" t="s">
        <v>40</v>
      </c>
      <c r="C35" s="397"/>
      <c r="D35" s="397"/>
      <c r="E35" s="397"/>
      <c r="F35" s="397"/>
      <c r="G35" s="397"/>
      <c r="H35" s="398"/>
    </row>
    <row r="36" spans="2:9" s="15" customFormat="1" ht="33" customHeight="1">
      <c r="B36" s="31"/>
      <c r="C36" s="414" t="s">
        <v>1</v>
      </c>
      <c r="D36" s="414"/>
      <c r="E36" s="18"/>
      <c r="F36" s="415" t="s">
        <v>112</v>
      </c>
      <c r="G36" s="416"/>
      <c r="H36" s="19" t="s">
        <v>113</v>
      </c>
    </row>
    <row r="37" spans="2:9" s="15" customFormat="1" ht="28.5" customHeight="1">
      <c r="B37" s="27"/>
      <c r="C37" s="417" t="s">
        <v>41</v>
      </c>
      <c r="D37" s="417"/>
      <c r="E37" s="29"/>
      <c r="F37" s="402" t="s">
        <v>153</v>
      </c>
      <c r="G37" s="403"/>
      <c r="H37" s="408" t="s">
        <v>141</v>
      </c>
    </row>
    <row r="38" spans="2:9" s="15" customFormat="1" ht="28.5" customHeight="1">
      <c r="B38" s="20"/>
      <c r="C38" s="411" t="s">
        <v>142</v>
      </c>
      <c r="D38" s="412"/>
      <c r="E38" s="413"/>
      <c r="F38" s="404"/>
      <c r="G38" s="405"/>
      <c r="H38" s="409"/>
    </row>
    <row r="39" spans="2:9" s="15" customFormat="1" ht="28.5" customHeight="1">
      <c r="B39" s="26"/>
      <c r="C39" s="412" t="s">
        <v>119</v>
      </c>
      <c r="D39" s="412"/>
      <c r="E39" s="413"/>
      <c r="F39" s="404"/>
      <c r="G39" s="405"/>
      <c r="H39" s="409"/>
    </row>
    <row r="40" spans="2:9" s="15" customFormat="1" ht="28.5" customHeight="1">
      <c r="B40" s="22"/>
      <c r="C40" s="412" t="s">
        <v>143</v>
      </c>
      <c r="D40" s="412"/>
      <c r="E40" s="413"/>
      <c r="F40" s="406"/>
      <c r="G40" s="407"/>
      <c r="H40" s="410"/>
    </row>
    <row r="41" spans="2:9" s="15" customFormat="1" ht="35.25" customHeight="1">
      <c r="B41" s="396" t="s">
        <v>42</v>
      </c>
      <c r="C41" s="397"/>
      <c r="D41" s="397"/>
      <c r="E41" s="397"/>
      <c r="F41" s="397"/>
      <c r="G41" s="397"/>
      <c r="H41" s="398"/>
    </row>
    <row r="42" spans="2:9" s="15" customFormat="1" ht="33.75" customHeight="1">
      <c r="B42" s="32"/>
      <c r="C42" s="399" t="s">
        <v>1</v>
      </c>
      <c r="D42" s="399"/>
      <c r="E42" s="29"/>
      <c r="F42" s="400" t="s">
        <v>112</v>
      </c>
      <c r="G42" s="401"/>
      <c r="H42" s="33" t="s">
        <v>144</v>
      </c>
    </row>
    <row r="43" spans="2:9" s="15" customFormat="1" ht="28.5" customHeight="1">
      <c r="B43" s="20"/>
      <c r="C43" s="357" t="s">
        <v>145</v>
      </c>
      <c r="D43" s="357"/>
      <c r="E43" s="21"/>
      <c r="F43" s="402" t="s">
        <v>153</v>
      </c>
      <c r="G43" s="403"/>
      <c r="H43" s="408"/>
    </row>
    <row r="44" spans="2:9" s="15" customFormat="1" ht="28.5" customHeight="1">
      <c r="B44" s="20"/>
      <c r="C44" s="411" t="s">
        <v>146</v>
      </c>
      <c r="D44" s="412"/>
      <c r="E44" s="413"/>
      <c r="F44" s="404"/>
      <c r="G44" s="405"/>
      <c r="H44" s="409"/>
    </row>
    <row r="45" spans="2:9" s="15" customFormat="1" ht="28.5" customHeight="1">
      <c r="B45" s="20"/>
      <c r="C45" s="411" t="s">
        <v>147</v>
      </c>
      <c r="D45" s="412"/>
      <c r="E45" s="413"/>
      <c r="F45" s="404"/>
      <c r="G45" s="405"/>
      <c r="H45" s="409"/>
    </row>
    <row r="46" spans="2:9" s="15" customFormat="1" ht="28.5" customHeight="1">
      <c r="B46" s="20"/>
      <c r="C46" s="411" t="s">
        <v>148</v>
      </c>
      <c r="D46" s="412"/>
      <c r="E46" s="413"/>
      <c r="F46" s="406"/>
      <c r="G46" s="407"/>
      <c r="H46" s="410"/>
    </row>
    <row r="47" spans="2:9" s="15" customFormat="1" ht="12.75" customHeight="1">
      <c r="B47" s="27"/>
      <c r="C47" s="357" t="s">
        <v>125</v>
      </c>
      <c r="D47" s="357"/>
      <c r="E47" s="23"/>
      <c r="F47" s="20"/>
      <c r="G47" s="21"/>
      <c r="H47" s="24"/>
    </row>
    <row r="48" spans="2:9" s="15" customFormat="1" ht="17.25" customHeight="1">
      <c r="B48" s="20"/>
      <c r="C48" s="381"/>
      <c r="D48" s="381"/>
      <c r="E48" s="25"/>
      <c r="F48" s="20"/>
      <c r="G48" s="21"/>
      <c r="H48" s="26"/>
    </row>
    <row r="49" spans="2:8" s="15" customFormat="1" ht="15" customHeight="1">
      <c r="B49" s="20"/>
      <c r="C49" s="356" t="s">
        <v>126</v>
      </c>
      <c r="D49" s="357"/>
      <c r="E49" s="358"/>
      <c r="F49" s="383" t="s">
        <v>127</v>
      </c>
      <c r="G49" s="384"/>
      <c r="H49" s="385"/>
    </row>
    <row r="50" spans="2:8" s="15" customFormat="1" ht="17.25" customHeight="1">
      <c r="B50" s="20"/>
      <c r="C50" s="380"/>
      <c r="D50" s="381"/>
      <c r="E50" s="382"/>
      <c r="F50" s="364"/>
      <c r="G50" s="365"/>
      <c r="H50" s="386"/>
    </row>
    <row r="51" spans="2:8" s="15" customFormat="1" ht="15" customHeight="1">
      <c r="B51" s="26"/>
      <c r="C51" s="357" t="s">
        <v>128</v>
      </c>
      <c r="D51" s="357"/>
      <c r="E51" s="358"/>
      <c r="F51" s="383" t="s">
        <v>129</v>
      </c>
      <c r="G51" s="384"/>
      <c r="H51" s="394"/>
    </row>
    <row r="52" spans="2:8" s="15" customFormat="1" ht="17.25" customHeight="1">
      <c r="B52" s="26"/>
      <c r="C52" s="360"/>
      <c r="D52" s="360"/>
      <c r="E52" s="361"/>
      <c r="F52" s="364"/>
      <c r="G52" s="365"/>
      <c r="H52" s="395"/>
    </row>
    <row r="53" spans="2:8" s="15" customFormat="1" ht="15" customHeight="1">
      <c r="B53" s="26"/>
      <c r="C53" s="357" t="s">
        <v>130</v>
      </c>
      <c r="D53" s="357"/>
      <c r="E53" s="358"/>
      <c r="F53" s="390" t="s">
        <v>131</v>
      </c>
      <c r="G53" s="391"/>
      <c r="H53" s="394"/>
    </row>
    <row r="54" spans="2:8" s="15" customFormat="1" ht="17.25" customHeight="1">
      <c r="B54" s="26"/>
      <c r="C54" s="360"/>
      <c r="D54" s="360"/>
      <c r="E54" s="361"/>
      <c r="F54" s="392"/>
      <c r="G54" s="393"/>
      <c r="H54" s="395"/>
    </row>
    <row r="55" spans="2:8" s="15" customFormat="1" ht="17.25" customHeight="1">
      <c r="B55" s="20"/>
      <c r="C55" s="356" t="s">
        <v>132</v>
      </c>
      <c r="D55" s="357"/>
      <c r="E55" s="358"/>
      <c r="F55" s="383" t="s">
        <v>149</v>
      </c>
      <c r="G55" s="384"/>
      <c r="H55" s="394"/>
    </row>
    <row r="56" spans="2:8" s="15" customFormat="1" ht="17.25" customHeight="1">
      <c r="B56" s="20"/>
      <c r="C56" s="380"/>
      <c r="D56" s="381"/>
      <c r="E56" s="382"/>
      <c r="F56" s="364"/>
      <c r="G56" s="365"/>
      <c r="H56" s="395"/>
    </row>
    <row r="57" spans="2:8" s="15" customFormat="1" ht="15" customHeight="1">
      <c r="B57" s="27"/>
      <c r="C57" s="357" t="s">
        <v>134</v>
      </c>
      <c r="D57" s="357"/>
      <c r="E57" s="28"/>
      <c r="F57" s="27"/>
      <c r="G57" s="28"/>
      <c r="H57" s="24"/>
    </row>
    <row r="58" spans="2:8" s="15" customFormat="1" ht="15" customHeight="1">
      <c r="B58" s="20"/>
      <c r="C58" s="360"/>
      <c r="D58" s="360"/>
      <c r="E58" s="29"/>
      <c r="F58" s="20"/>
      <c r="G58" s="21"/>
      <c r="H58" s="26"/>
    </row>
    <row r="59" spans="2:8" s="15" customFormat="1" ht="15" customHeight="1">
      <c r="B59" s="20"/>
      <c r="C59" s="380" t="s">
        <v>135</v>
      </c>
      <c r="D59" s="381"/>
      <c r="E59" s="382"/>
      <c r="F59" s="383" t="s">
        <v>136</v>
      </c>
      <c r="G59" s="384"/>
      <c r="H59" s="385"/>
    </row>
    <row r="60" spans="2:8" s="15" customFormat="1" ht="15" customHeight="1">
      <c r="B60" s="20"/>
      <c r="C60" s="380"/>
      <c r="D60" s="381"/>
      <c r="E60" s="382"/>
      <c r="F60" s="362"/>
      <c r="G60" s="363"/>
      <c r="H60" s="386"/>
    </row>
    <row r="61" spans="2:8" s="15" customFormat="1" ht="15" customHeight="1">
      <c r="B61" s="20"/>
      <c r="C61" s="356" t="s">
        <v>137</v>
      </c>
      <c r="D61" s="357"/>
      <c r="E61" s="357"/>
      <c r="F61" s="387" t="s">
        <v>150</v>
      </c>
      <c r="G61" s="387"/>
      <c r="H61" s="388"/>
    </row>
    <row r="62" spans="2:8" s="15" customFormat="1" ht="15" customHeight="1">
      <c r="B62" s="20"/>
      <c r="C62" s="359"/>
      <c r="D62" s="360"/>
      <c r="E62" s="360"/>
      <c r="F62" s="387"/>
      <c r="G62" s="387"/>
      <c r="H62" s="389"/>
    </row>
    <row r="63" spans="2:8" s="15" customFormat="1" ht="15" customHeight="1">
      <c r="B63" s="356" t="s">
        <v>16</v>
      </c>
      <c r="C63" s="357"/>
      <c r="D63" s="357"/>
      <c r="E63" s="358"/>
      <c r="F63" s="362" t="s">
        <v>139</v>
      </c>
      <c r="G63" s="363"/>
      <c r="H63" s="366"/>
    </row>
    <row r="64" spans="2:8" s="15" customFormat="1" ht="17.25" customHeight="1">
      <c r="B64" s="359"/>
      <c r="C64" s="360"/>
      <c r="D64" s="360"/>
      <c r="E64" s="361"/>
      <c r="F64" s="364"/>
      <c r="G64" s="365"/>
      <c r="H64" s="367"/>
    </row>
    <row r="65" spans="1:8" s="15" customFormat="1" ht="17.25" customHeight="1">
      <c r="B65" s="368" t="s">
        <v>151</v>
      </c>
      <c r="C65" s="369"/>
      <c r="D65" s="369"/>
      <c r="E65" s="370"/>
      <c r="F65" s="374" t="s">
        <v>152</v>
      </c>
      <c r="G65" s="375"/>
      <c r="H65" s="378"/>
    </row>
    <row r="66" spans="1:8" s="15" customFormat="1" ht="15" customHeight="1">
      <c r="B66" s="371"/>
      <c r="C66" s="372"/>
      <c r="D66" s="372"/>
      <c r="E66" s="373"/>
      <c r="F66" s="376"/>
      <c r="G66" s="377"/>
      <c r="H66" s="379"/>
    </row>
    <row r="67" spans="1:8">
      <c r="A67" s="34"/>
      <c r="B67" s="35"/>
      <c r="C67" s="35"/>
      <c r="D67" s="35"/>
      <c r="E67" s="35"/>
      <c r="F67" s="34"/>
      <c r="H67" s="35"/>
    </row>
    <row r="68" spans="1:8">
      <c r="A68" s="34"/>
      <c r="B68" s="34"/>
    </row>
    <row r="69" spans="1:8">
      <c r="A69" s="34"/>
      <c r="B69" s="34"/>
    </row>
  </sheetData>
  <mergeCells count="89">
    <mergeCell ref="B2:H2"/>
    <mergeCell ref="B3:H3"/>
    <mergeCell ref="C4:D4"/>
    <mergeCell ref="F4:G4"/>
    <mergeCell ref="B5:E6"/>
    <mergeCell ref="F5:G6"/>
    <mergeCell ref="H5:H6"/>
    <mergeCell ref="C7:D7"/>
    <mergeCell ref="F7:G10"/>
    <mergeCell ref="H7:H10"/>
    <mergeCell ref="C8:E8"/>
    <mergeCell ref="C9:E9"/>
    <mergeCell ref="C10:E10"/>
    <mergeCell ref="B11:E12"/>
    <mergeCell ref="F11:G12"/>
    <mergeCell ref="H11:H12"/>
    <mergeCell ref="B13:E14"/>
    <mergeCell ref="F13:G14"/>
    <mergeCell ref="H13:H14"/>
    <mergeCell ref="C15:D16"/>
    <mergeCell ref="C17:E18"/>
    <mergeCell ref="F17:G18"/>
    <mergeCell ref="H17:H18"/>
    <mergeCell ref="C19:E20"/>
    <mergeCell ref="F19:G20"/>
    <mergeCell ref="H19:H20"/>
    <mergeCell ref="C21:E22"/>
    <mergeCell ref="F21:G22"/>
    <mergeCell ref="H21:H22"/>
    <mergeCell ref="C23:E24"/>
    <mergeCell ref="F23:G24"/>
    <mergeCell ref="H23:H24"/>
    <mergeCell ref="C25:D26"/>
    <mergeCell ref="C27:E28"/>
    <mergeCell ref="F27:G28"/>
    <mergeCell ref="H27:H28"/>
    <mergeCell ref="C29:E30"/>
    <mergeCell ref="F29:G30"/>
    <mergeCell ref="H29:H30"/>
    <mergeCell ref="B31:E32"/>
    <mergeCell ref="F31:G32"/>
    <mergeCell ref="H31:H32"/>
    <mergeCell ref="B33:E34"/>
    <mergeCell ref="F33:G34"/>
    <mergeCell ref="H33:H34"/>
    <mergeCell ref="B35:H35"/>
    <mergeCell ref="C36:D36"/>
    <mergeCell ref="F36:G36"/>
    <mergeCell ref="C37:D37"/>
    <mergeCell ref="F37:G40"/>
    <mergeCell ref="H37:H40"/>
    <mergeCell ref="C38:E38"/>
    <mergeCell ref="C39:E39"/>
    <mergeCell ref="C40:E40"/>
    <mergeCell ref="B41:H41"/>
    <mergeCell ref="C42:D42"/>
    <mergeCell ref="F42:G42"/>
    <mergeCell ref="C43:D43"/>
    <mergeCell ref="F43:G46"/>
    <mergeCell ref="H43:H46"/>
    <mergeCell ref="C44:E44"/>
    <mergeCell ref="C45:E45"/>
    <mergeCell ref="C46:E46"/>
    <mergeCell ref="C47:D48"/>
    <mergeCell ref="C49:E50"/>
    <mergeCell ref="F49:G50"/>
    <mergeCell ref="H49:H50"/>
    <mergeCell ref="C51:E52"/>
    <mergeCell ref="F51:G52"/>
    <mergeCell ref="H51:H52"/>
    <mergeCell ref="C53:E54"/>
    <mergeCell ref="F53:G54"/>
    <mergeCell ref="H53:H54"/>
    <mergeCell ref="C55:E56"/>
    <mergeCell ref="F55:G56"/>
    <mergeCell ref="H55:H56"/>
    <mergeCell ref="C57:D58"/>
    <mergeCell ref="C59:E60"/>
    <mergeCell ref="F59:G60"/>
    <mergeCell ref="H59:H60"/>
    <mergeCell ref="C61:E62"/>
    <mergeCell ref="F61:G62"/>
    <mergeCell ref="H61:H62"/>
    <mergeCell ref="B63:E64"/>
    <mergeCell ref="F63:G64"/>
    <mergeCell ref="H63:H64"/>
    <mergeCell ref="B65:E66"/>
    <mergeCell ref="F65:G66"/>
    <mergeCell ref="H65:H66"/>
  </mergeCells>
  <phoneticPr fontId="1"/>
  <printOptions horizontalCentered="1"/>
  <pageMargins left="0.59055118110236227" right="0.49" top="0.73" bottom="0.52" header="0.51181102362204722" footer="0.51181102362204722"/>
  <pageSetup paperSize="9" scale="61" orientation="portrait"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別紙１</vt:lpstr>
      <vt:lpstr>別紙２</vt:lpstr>
      <vt:lpstr>別紙３</vt:lpstr>
      <vt:lpstr>別紙４</vt:lpstr>
      <vt:lpstr>精算書抄本</vt:lpstr>
      <vt:lpstr>参考資料１</vt:lpstr>
      <vt:lpstr>参考資料２</vt:lpstr>
      <vt:lpstr>参考資料２!Print_Area</vt:lpstr>
      <vt:lpstr>別紙１!Print_Area</vt:lpstr>
      <vt:lpstr>別紙２!Print_Area</vt:lpstr>
      <vt:lpstr>別紙３!Print_Area</vt:lpstr>
      <vt:lpstr>別紙４!Print_Area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木倉　悠子</cp:lastModifiedBy>
  <cp:lastPrinted>2021-09-29T01:53:58Z</cp:lastPrinted>
  <dcterms:created xsi:type="dcterms:W3CDTF">2002-04-23T00:44:17Z</dcterms:created>
  <dcterms:modified xsi:type="dcterms:W3CDTF">2022-10-11T01:08:52Z</dcterms:modified>
</cp:coreProperties>
</file>