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filterPrivacy="1"/>
  <xr:revisionPtr revIDLastSave="0" documentId="13_ncr:1_{F880175E-A8EA-4F1F-8314-09709CB16300}" xr6:coauthVersionLast="47" xr6:coauthVersionMax="47" xr10:uidLastSave="{00000000-0000-0000-0000-000000000000}"/>
  <bookViews>
    <workbookView xWindow="-120" yWindow="-120" windowWidth="29040" windowHeight="15840" xr2:uid="{00000000-000D-0000-FFFF-FFFF00000000}"/>
  </bookViews>
  <sheets>
    <sheet name="091" sheetId="3" r:id="rId1"/>
  </sheets>
  <definedNames>
    <definedName name="_xlnm.Print_Area" localSheetId="0">'091'!$A$1:$AH$48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G52" i="3" l="1"/>
  <c r="AF52" i="3"/>
  <c r="AE52" i="3"/>
  <c r="AD52" i="3"/>
  <c r="AC52" i="3"/>
  <c r="AB52" i="3"/>
  <c r="AA52" i="3"/>
  <c r="Z52" i="3"/>
  <c r="Y52" i="3"/>
  <c r="X52" i="3"/>
  <c r="W52" i="3"/>
  <c r="V52" i="3"/>
  <c r="P52" i="3"/>
  <c r="O52" i="3"/>
  <c r="N52" i="3"/>
  <c r="M52" i="3"/>
  <c r="L52" i="3"/>
  <c r="K52" i="3"/>
  <c r="J52" i="3"/>
  <c r="I52" i="3"/>
  <c r="H52" i="3"/>
  <c r="G52" i="3"/>
  <c r="F52" i="3"/>
  <c r="E52" i="3"/>
  <c r="D52" i="3"/>
  <c r="P50" i="3"/>
  <c r="O50" i="3"/>
  <c r="N50" i="3"/>
  <c r="M50" i="3"/>
  <c r="L50" i="3"/>
  <c r="U39" i="3"/>
  <c r="U37" i="3"/>
  <c r="U35" i="3"/>
  <c r="U33" i="3"/>
  <c r="U52" i="3" s="1"/>
  <c r="AG19" i="3"/>
  <c r="AE19" i="3"/>
  <c r="AD19" i="3"/>
  <c r="AC19" i="3"/>
  <c r="AB19" i="3"/>
  <c r="AA19" i="3"/>
  <c r="Z19" i="3"/>
  <c r="Y19" i="3"/>
  <c r="X19" i="3"/>
  <c r="W19" i="3"/>
  <c r="V19" i="3"/>
  <c r="U19" i="3"/>
  <c r="P19" i="3"/>
  <c r="N19" i="3"/>
  <c r="M19" i="3"/>
  <c r="L19" i="3"/>
  <c r="K19" i="3"/>
  <c r="K50" i="3" s="1"/>
  <c r="J19" i="3"/>
  <c r="J50" i="3" s="1"/>
  <c r="I19" i="3"/>
  <c r="I50" i="3" s="1"/>
  <c r="H19" i="3"/>
  <c r="H50" i="3" s="1"/>
  <c r="G19" i="3"/>
  <c r="G50" i="3" s="1"/>
  <c r="F19" i="3"/>
  <c r="F50" i="3" s="1"/>
  <c r="E19" i="3"/>
  <c r="E50" i="3" s="1"/>
  <c r="D19" i="3"/>
  <c r="D50" i="3" s="1"/>
</calcChain>
</file>

<file path=xl/sharedStrings.xml><?xml version="1.0" encoding="utf-8"?>
<sst xmlns="http://schemas.openxmlformats.org/spreadsheetml/2006/main" count="141" uniqueCount="68">
  <si>
    <t>　９１  　市町，種類別自動車保有台数</t>
    <phoneticPr fontId="3"/>
  </si>
  <si>
    <t xml:space="preserve">              町別の数値には，所属市町不明の運輸支局検査車両及び軽自動車検査協会検査車両を含まない。</t>
    <rPh sb="24" eb="25">
      <t>シ</t>
    </rPh>
    <rPh sb="29" eb="31">
      <t>ウンユ</t>
    </rPh>
    <phoneticPr fontId="6"/>
  </si>
  <si>
    <t>中国運輸局山口運輸支局</t>
    <rPh sb="0" eb="2">
      <t>チュウゴク</t>
    </rPh>
    <rPh sb="2" eb="5">
      <t>ウンユキョク</t>
    </rPh>
    <rPh sb="5" eb="7">
      <t>ヤマグチ</t>
    </rPh>
    <rPh sb="7" eb="9">
      <t>ウンユ</t>
    </rPh>
    <rPh sb="9" eb="11">
      <t>シキョク</t>
    </rPh>
    <phoneticPr fontId="6"/>
  </si>
  <si>
    <t>運      輸      支      局      検      査      車      両</t>
    <rPh sb="0" eb="1">
      <t>ウン</t>
    </rPh>
    <rPh sb="7" eb="8">
      <t>ユ</t>
    </rPh>
    <phoneticPr fontId="3"/>
  </si>
  <si>
    <t>年  月  日</t>
    <phoneticPr fontId="3"/>
  </si>
  <si>
    <t>登            録            車            両</t>
    <phoneticPr fontId="3"/>
  </si>
  <si>
    <t>小　型</t>
    <rPh sb="0" eb="1">
      <t>ショウ</t>
    </rPh>
    <rPh sb="2" eb="3">
      <t>カタ</t>
    </rPh>
    <phoneticPr fontId="3"/>
  </si>
  <si>
    <t>貨       物       用</t>
    <phoneticPr fontId="3"/>
  </si>
  <si>
    <t>乗  合</t>
    <phoneticPr fontId="3"/>
  </si>
  <si>
    <t>特    殊</t>
    <phoneticPr fontId="3"/>
  </si>
  <si>
    <t>二　輪</t>
    <rPh sb="0" eb="1">
      <t>ニ</t>
    </rPh>
    <rPh sb="2" eb="3">
      <t>ワ</t>
    </rPh>
    <phoneticPr fontId="3"/>
  </si>
  <si>
    <t>貨物用</t>
  </si>
  <si>
    <t>乗  用</t>
  </si>
  <si>
    <t>二　輪</t>
  </si>
  <si>
    <t>不　明</t>
    <rPh sb="0" eb="1">
      <t>フ</t>
    </rPh>
    <rPh sb="2" eb="3">
      <t>メイ</t>
    </rPh>
    <phoneticPr fontId="3"/>
  </si>
  <si>
    <t>市（郡）町</t>
  </si>
  <si>
    <t>普  通</t>
  </si>
  <si>
    <t>小  型</t>
  </si>
  <si>
    <t>被けん引</t>
  </si>
  <si>
    <t>（バス）</t>
    <phoneticPr fontId="3"/>
  </si>
  <si>
    <t>用 途 車 1)</t>
    <phoneticPr fontId="3"/>
  </si>
  <si>
    <t>2)</t>
    <phoneticPr fontId="3"/>
  </si>
  <si>
    <t>3)</t>
    <phoneticPr fontId="3"/>
  </si>
  <si>
    <t>普  通</t>
    <phoneticPr fontId="3"/>
  </si>
  <si>
    <t>平成</t>
  </si>
  <si>
    <t>年3月31日</t>
  </si>
  <si>
    <t>市  　　　計</t>
    <phoneticPr fontId="3"/>
  </si>
  <si>
    <t>…</t>
    <phoneticPr fontId="3"/>
  </si>
  <si>
    <t>　郡　　　計</t>
    <rPh sb="1" eb="2">
      <t>グン</t>
    </rPh>
    <rPh sb="5" eb="6">
      <t>ケイ</t>
    </rPh>
    <phoneticPr fontId="3"/>
  </si>
  <si>
    <t>　　大   島   郡</t>
    <phoneticPr fontId="3"/>
  </si>
  <si>
    <t>　　玖   珂   郡</t>
    <phoneticPr fontId="3"/>
  </si>
  <si>
    <t>萩市</t>
    <phoneticPr fontId="3"/>
  </si>
  <si>
    <t>　　　上 　関 　町</t>
    <phoneticPr fontId="3"/>
  </si>
  <si>
    <t>防府市</t>
    <phoneticPr fontId="3"/>
  </si>
  <si>
    <t>…</t>
  </si>
  <si>
    <t>　　　平 　生 　町</t>
    <phoneticPr fontId="3"/>
  </si>
  <si>
    <t>　　厚　 狭　 郡</t>
    <phoneticPr fontId="3"/>
  </si>
  <si>
    <t>柳井市</t>
    <phoneticPr fontId="3"/>
  </si>
  <si>
    <t>　不　　　明</t>
    <phoneticPr fontId="3"/>
  </si>
  <si>
    <t>注　１）　大型特殊を含む。　２）排気量250CCを超えるもの。　３）　三輪を含む。　４）　排気量が125CCを超え250以下のもの。</t>
  </si>
  <si>
    <t>総    数</t>
    <phoneticPr fontId="3"/>
  </si>
  <si>
    <t>軽    自    動    車</t>
    <phoneticPr fontId="3"/>
  </si>
  <si>
    <t>市（郡）町</t>
    <phoneticPr fontId="3"/>
  </si>
  <si>
    <t>乗         用</t>
    <phoneticPr fontId="3"/>
  </si>
  <si>
    <t>小  型</t>
    <phoneticPr fontId="3"/>
  </si>
  <si>
    <t>4)</t>
    <phoneticPr fontId="3"/>
  </si>
  <si>
    <t>令和</t>
    <rPh sb="0" eb="2">
      <t>レイワ</t>
    </rPh>
    <phoneticPr fontId="3"/>
  </si>
  <si>
    <t>下関市</t>
    <phoneticPr fontId="3"/>
  </si>
  <si>
    <t>　　　周防大島町</t>
    <phoneticPr fontId="3"/>
  </si>
  <si>
    <t>宇部市</t>
    <phoneticPr fontId="3"/>
  </si>
  <si>
    <t>山口市</t>
    <phoneticPr fontId="3"/>
  </si>
  <si>
    <t>　　　和 　木 　町</t>
    <phoneticPr fontId="3"/>
  </si>
  <si>
    <t>　　熊   毛   郡</t>
    <phoneticPr fontId="3"/>
  </si>
  <si>
    <t>　　　田 布 施 町</t>
    <phoneticPr fontId="3"/>
  </si>
  <si>
    <t>下松市</t>
    <phoneticPr fontId="3"/>
  </si>
  <si>
    <t>　　吉   敷   郡</t>
    <phoneticPr fontId="3"/>
  </si>
  <si>
    <t>岩国市</t>
    <phoneticPr fontId="3"/>
  </si>
  <si>
    <t>光市</t>
    <phoneticPr fontId="3"/>
  </si>
  <si>
    <t>　　豊　 浦　 郡</t>
    <phoneticPr fontId="3"/>
  </si>
  <si>
    <t>長門市</t>
    <phoneticPr fontId="3"/>
  </si>
  <si>
    <t>　　大　 津　 郡</t>
    <phoneticPr fontId="3"/>
  </si>
  <si>
    <t>　　阿   武   郡</t>
    <phoneticPr fontId="3"/>
  </si>
  <si>
    <t>美祢市</t>
    <phoneticPr fontId="3"/>
  </si>
  <si>
    <t>　　　阿   武   町</t>
    <phoneticPr fontId="3"/>
  </si>
  <si>
    <t>周南市</t>
    <phoneticPr fontId="3"/>
  </si>
  <si>
    <t>山陽小野田市</t>
    <phoneticPr fontId="3"/>
  </si>
  <si>
    <t xml:space="preserve"> </t>
    <phoneticPr fontId="6"/>
  </si>
  <si>
    <t>郡計には「不明」含まない！！</t>
    <rPh sb="0" eb="1">
      <t>グン</t>
    </rPh>
    <rPh sb="1" eb="2">
      <t>ケイ</t>
    </rPh>
    <rPh sb="5" eb="7">
      <t>フメイ</t>
    </rPh>
    <rPh sb="8" eb="9">
      <t>フク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</si>
</sst>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 ###\ ##0"/>
    <numFmt numFmtId="177" formatCode="#\ ###\ ##0;&quot;△&quot;#\ ###\ ##0;&quot;－&quot;"/>
  </numFmts>
  <fonts count="10" x14ac:knownFonts="1">
    <font>
      <sz val="11"/>
      <name val="ＭＳ Ｐゴシック"/>
      <family val="3"/>
      <charset val="128"/>
    </font>
    <font>
      <sz val="11"/>
      <name val="ＭＳ Ｐゴシック"/>
      <family val="3"/>
      <charset val="128"/>
    </font>
    <font>
      <sz val="11"/>
      <name val="ＭＳ Ｐ明朝"/>
      <family val="1"/>
      <charset val="128"/>
    </font>
    <font>
      <sz val="6"/>
      <name val="ＭＳ Ｐゴシック"/>
      <family val="3"/>
      <charset val="128"/>
    </font>
    <font>
      <sz val="14"/>
      <name val="ＭＳ Ｐ明朝"/>
      <family val="1"/>
      <charset val="128"/>
    </font>
    <font>
      <sz val="10"/>
      <name val="ＭＳ Ｐ明朝"/>
      <family val="1"/>
      <charset val="128"/>
    </font>
    <font>
      <sz val="7"/>
      <name val="ＭＳ Ｐ明朝"/>
      <family val="1"/>
      <charset val="128"/>
    </font>
    <font>
      <sz val="9"/>
      <name val="ＭＳ Ｐ明朝"/>
      <family val="1"/>
      <charset val="128"/>
    </font>
    <font>
      <b/>
      <sz val="11"/>
      <name val="ＭＳ Ｐゴシック"/>
      <family val="3"/>
      <charset val="128"/>
    </font>
    <font>
      <sz val="8"/>
      <name val="ＭＳ Ｐ明朝"/>
      <family val="1"/>
      <charset val="128"/>
    </font>
  </fonts>
  <fills count="4">
    <fill>
      <patternFill patternType="none"/>
    </fill>
    <fill>
      <patternFill patternType="gray125"/>
    </fill>
    <fill>
      <patternFill patternType="solid">
        <fgColor indexed="26"/>
        <bgColor indexed="64"/>
      </patternFill>
    </fill>
    <fill>
      <patternFill patternType="solid">
        <fgColor theme="0"/>
        <bgColor indexed="64"/>
      </patternFill>
    </fill>
  </fills>
  <borders count="20">
    <border>
      <left/>
      <right/>
      <top/>
      <bottom/>
      <diagonal/>
    </border>
    <border>
      <left/>
      <right/>
      <top/>
      <bottom style="double">
        <color indexed="64"/>
      </bottom>
      <diagonal/>
    </border>
    <border>
      <left/>
      <right/>
      <top style="double">
        <color indexed="64"/>
      </top>
      <bottom/>
      <diagonal/>
    </border>
    <border>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s>
  <cellStyleXfs count="1">
    <xf numFmtId="0" fontId="0" fillId="0" borderId="0">
      <alignment vertical="center"/>
    </xf>
  </cellStyleXfs>
  <cellXfs count="74">
    <xf numFmtId="0" fontId="0" fillId="0" borderId="0" xfId="0">
      <alignment vertical="center"/>
    </xf>
    <xf numFmtId="37" fontId="2" fillId="0" borderId="0" xfId="0" applyNumberFormat="1" applyFont="1" applyAlignment="1"/>
    <xf numFmtId="37" fontId="2" fillId="0" borderId="0" xfId="0" applyNumberFormat="1" applyFont="1" applyAlignment="1">
      <alignment horizontal="center"/>
    </xf>
    <xf numFmtId="37" fontId="4" fillId="0" borderId="0" xfId="0" applyNumberFormat="1" applyFont="1" applyAlignment="1">
      <alignment horizontal="left"/>
    </xf>
    <xf numFmtId="0" fontId="2" fillId="0" borderId="0" xfId="0" applyFont="1">
      <alignment vertical="center"/>
    </xf>
    <xf numFmtId="37" fontId="5" fillId="0" borderId="0" xfId="0" applyNumberFormat="1" applyFont="1" applyAlignment="1">
      <alignment horizontal="left"/>
    </xf>
    <xf numFmtId="37" fontId="2" fillId="0" borderId="1" xfId="0" applyNumberFormat="1" applyFont="1" applyBorder="1" applyAlignment="1"/>
    <xf numFmtId="37" fontId="2" fillId="0" borderId="0" xfId="0" applyNumberFormat="1" applyFont="1" applyAlignment="1">
      <alignment horizontal="right"/>
    </xf>
    <xf numFmtId="37" fontId="2" fillId="2" borderId="2" xfId="0" applyNumberFormat="1" applyFont="1" applyFill="1" applyBorder="1" applyAlignment="1"/>
    <xf numFmtId="37" fontId="2" fillId="2" borderId="2" xfId="0" applyNumberFormat="1" applyFont="1" applyFill="1" applyBorder="1" applyAlignment="1">
      <alignment horizontal="center"/>
    </xf>
    <xf numFmtId="37" fontId="2" fillId="2" borderId="3" xfId="0" applyNumberFormat="1" applyFont="1" applyFill="1" applyBorder="1" applyAlignment="1"/>
    <xf numFmtId="37" fontId="2" fillId="2" borderId="13" xfId="0" applyNumberFormat="1" applyFont="1" applyFill="1" applyBorder="1" applyAlignment="1">
      <alignment horizontal="center"/>
    </xf>
    <xf numFmtId="37" fontId="7" fillId="2" borderId="13" xfId="0" applyNumberFormat="1" applyFont="1" applyFill="1" applyBorder="1" applyAlignment="1">
      <alignment horizontal="right"/>
    </xf>
    <xf numFmtId="37" fontId="2" fillId="2" borderId="13" xfId="0" applyNumberFormat="1" applyFont="1" applyFill="1" applyBorder="1" applyAlignment="1"/>
    <xf numFmtId="37" fontId="2" fillId="2" borderId="13" xfId="0" applyNumberFormat="1" applyFont="1" applyFill="1" applyBorder="1" applyAlignment="1">
      <alignment horizontal="right"/>
    </xf>
    <xf numFmtId="37" fontId="2" fillId="2" borderId="0" xfId="0" applyNumberFormat="1" applyFont="1" applyFill="1" applyAlignment="1">
      <alignment horizontal="left"/>
    </xf>
    <xf numFmtId="37" fontId="2" fillId="2" borderId="0" xfId="0" applyNumberFormat="1" applyFont="1" applyFill="1" applyAlignment="1"/>
    <xf numFmtId="37" fontId="2" fillId="2" borderId="8" xfId="0" applyNumberFormat="1" applyFont="1" applyFill="1" applyBorder="1" applyAlignment="1"/>
    <xf numFmtId="37" fontId="2" fillId="2" borderId="14" xfId="0" applyNumberFormat="1" applyFont="1" applyFill="1" applyBorder="1" applyAlignment="1"/>
    <xf numFmtId="37" fontId="2" fillId="2" borderId="14" xfId="0" applyNumberFormat="1" applyFont="1" applyFill="1" applyBorder="1" applyAlignment="1">
      <alignment horizontal="center"/>
    </xf>
    <xf numFmtId="37" fontId="2" fillId="2" borderId="15" xfId="0" applyNumberFormat="1" applyFont="1" applyFill="1" applyBorder="1" applyAlignment="1"/>
    <xf numFmtId="37" fontId="2" fillId="2" borderId="17" xfId="0" applyNumberFormat="1" applyFont="1" applyFill="1" applyBorder="1" applyAlignment="1">
      <alignment horizontal="center"/>
    </xf>
    <xf numFmtId="37" fontId="2" fillId="2" borderId="17" xfId="0" quotePrefix="1" applyNumberFormat="1" applyFont="1" applyFill="1" applyBorder="1" applyAlignment="1">
      <alignment horizontal="center"/>
    </xf>
    <xf numFmtId="37" fontId="2" fillId="2" borderId="17" xfId="0" applyNumberFormat="1" applyFont="1" applyFill="1" applyBorder="1" applyAlignment="1">
      <alignment horizontal="right"/>
    </xf>
    <xf numFmtId="37" fontId="2" fillId="2" borderId="17" xfId="0" applyNumberFormat="1" applyFont="1" applyFill="1" applyBorder="1" applyAlignment="1"/>
    <xf numFmtId="37" fontId="1" fillId="2" borderId="18" xfId="0" applyNumberFormat="1" applyFont="1" applyFill="1" applyBorder="1" applyAlignment="1"/>
    <xf numFmtId="37" fontId="1" fillId="2" borderId="18" xfId="0" applyNumberFormat="1" applyFont="1" applyFill="1" applyBorder="1" applyAlignment="1">
      <alignment horizontal="center"/>
    </xf>
    <xf numFmtId="37" fontId="1" fillId="2" borderId="19" xfId="0" applyNumberFormat="1" applyFont="1" applyFill="1" applyBorder="1" applyAlignment="1"/>
    <xf numFmtId="176" fontId="1" fillId="0" borderId="0" xfId="0" applyNumberFormat="1" applyFont="1" applyAlignment="1">
      <alignment horizontal="right"/>
    </xf>
    <xf numFmtId="37" fontId="1" fillId="2" borderId="0" xfId="0" applyNumberFormat="1" applyFont="1" applyFill="1" applyAlignment="1">
      <alignment horizontal="left"/>
    </xf>
    <xf numFmtId="37" fontId="1" fillId="2" borderId="0" xfId="0" applyNumberFormat="1" applyFont="1" applyFill="1" applyAlignment="1"/>
    <xf numFmtId="176" fontId="1" fillId="0" borderId="13" xfId="0" applyNumberFormat="1" applyFont="1" applyBorder="1" applyAlignment="1">
      <alignment horizontal="right"/>
    </xf>
    <xf numFmtId="37" fontId="2" fillId="2" borderId="0" xfId="0" applyNumberFormat="1" applyFont="1" applyFill="1" applyAlignment="1">
      <alignment horizontal="center"/>
    </xf>
    <xf numFmtId="37" fontId="2" fillId="2" borderId="8" xfId="0" applyNumberFormat="1" applyFont="1" applyFill="1" applyBorder="1" applyAlignment="1">
      <alignment horizontal="left"/>
    </xf>
    <xf numFmtId="177" fontId="1" fillId="3" borderId="0" xfId="0" applyNumberFormat="1" applyFont="1" applyFill="1" applyAlignment="1">
      <alignment horizontal="right"/>
    </xf>
    <xf numFmtId="176" fontId="0" fillId="0" borderId="0" xfId="0" applyNumberFormat="1">
      <alignment vertical="center"/>
    </xf>
    <xf numFmtId="177" fontId="0" fillId="3" borderId="0" xfId="0" applyNumberFormat="1" applyFill="1" applyAlignment="1">
      <alignment horizontal="right"/>
    </xf>
    <xf numFmtId="177" fontId="0" fillId="3" borderId="0" xfId="0" applyNumberFormat="1" applyFill="1">
      <alignment vertical="center"/>
    </xf>
    <xf numFmtId="37" fontId="8" fillId="2" borderId="0" xfId="0" applyNumberFormat="1" applyFont="1" applyFill="1" applyAlignment="1">
      <alignment horizontal="left"/>
    </xf>
    <xf numFmtId="37" fontId="8" fillId="2" borderId="0" xfId="0" applyNumberFormat="1" applyFont="1" applyFill="1" applyAlignment="1"/>
    <xf numFmtId="176" fontId="8" fillId="0" borderId="13" xfId="0" applyNumberFormat="1" applyFont="1" applyBorder="1" applyAlignment="1">
      <alignment horizontal="right"/>
    </xf>
    <xf numFmtId="176" fontId="8" fillId="0" borderId="0" xfId="0" applyNumberFormat="1" applyFont="1" applyAlignment="1">
      <alignment horizontal="right"/>
    </xf>
    <xf numFmtId="37" fontId="1" fillId="2" borderId="0" xfId="0" applyNumberFormat="1" applyFont="1" applyFill="1" applyAlignment="1">
      <alignment horizontal="center"/>
    </xf>
    <xf numFmtId="37" fontId="1" fillId="2" borderId="8" xfId="0" applyNumberFormat="1" applyFont="1" applyFill="1" applyBorder="1" applyAlignment="1"/>
    <xf numFmtId="37" fontId="8" fillId="2" borderId="8" xfId="0" applyNumberFormat="1" applyFont="1" applyFill="1" applyBorder="1" applyAlignment="1"/>
    <xf numFmtId="177" fontId="8" fillId="3" borderId="0" xfId="0" applyNumberFormat="1" applyFont="1" applyFill="1" applyAlignment="1">
      <alignment horizontal="right"/>
    </xf>
    <xf numFmtId="37" fontId="8" fillId="2" borderId="0" xfId="0" applyNumberFormat="1" applyFont="1" applyFill="1" applyAlignment="1">
      <alignment horizontal="center"/>
    </xf>
    <xf numFmtId="177" fontId="8" fillId="3" borderId="13" xfId="0" applyNumberFormat="1" applyFont="1" applyFill="1" applyBorder="1" applyAlignment="1">
      <alignment horizontal="right"/>
    </xf>
    <xf numFmtId="177" fontId="1" fillId="3" borderId="13" xfId="0" applyNumberFormat="1" applyFont="1" applyFill="1" applyBorder="1" applyAlignment="1">
      <alignment horizontal="right"/>
    </xf>
    <xf numFmtId="37" fontId="2" fillId="2" borderId="0" xfId="0" applyNumberFormat="1" applyFont="1" applyFill="1" applyAlignment="1">
      <alignment horizontal="distributed" indent="1"/>
    </xf>
    <xf numFmtId="37" fontId="2" fillId="2" borderId="8" xfId="0" applyNumberFormat="1" applyFont="1" applyFill="1" applyBorder="1" applyAlignment="1">
      <alignment horizontal="distributed" indent="1"/>
    </xf>
    <xf numFmtId="37" fontId="1" fillId="0" borderId="0" xfId="0" applyNumberFormat="1" applyFont="1" applyAlignment="1">
      <alignment horizontal="right"/>
    </xf>
    <xf numFmtId="37" fontId="2" fillId="2" borderId="14" xfId="0" applyNumberFormat="1" applyFont="1" applyFill="1" applyBorder="1" applyAlignment="1">
      <alignment horizontal="left"/>
    </xf>
    <xf numFmtId="176" fontId="1" fillId="0" borderId="14" xfId="0" applyNumberFormat="1" applyFont="1" applyBorder="1" applyAlignment="1">
      <alignment horizontal="right"/>
    </xf>
    <xf numFmtId="37" fontId="1" fillId="2" borderId="14" xfId="0" applyNumberFormat="1" applyFont="1" applyFill="1" applyBorder="1" applyAlignment="1"/>
    <xf numFmtId="37" fontId="1" fillId="2" borderId="15" xfId="0" applyNumberFormat="1" applyFont="1" applyFill="1" applyBorder="1" applyAlignment="1"/>
    <xf numFmtId="37" fontId="1" fillId="0" borderId="14" xfId="0" applyNumberFormat="1" applyFont="1" applyBorder="1" applyAlignment="1">
      <alignment horizontal="right"/>
    </xf>
    <xf numFmtId="37" fontId="9" fillId="0" borderId="0" xfId="0" applyNumberFormat="1" applyFont="1" applyAlignment="1"/>
    <xf numFmtId="0" fontId="0" fillId="0" borderId="0" xfId="0" applyAlignment="1">
      <alignment horizontal="center" vertical="center"/>
    </xf>
    <xf numFmtId="37" fontId="2" fillId="2" borderId="0" xfId="0" applyNumberFormat="1" applyFont="1" applyFill="1" applyAlignment="1">
      <alignment horizontal="distributed" indent="1"/>
    </xf>
    <xf numFmtId="37" fontId="2" fillId="2" borderId="8" xfId="0" applyNumberFormat="1" applyFont="1" applyFill="1" applyBorder="1" applyAlignment="1">
      <alignment horizontal="distributed" indent="1"/>
    </xf>
    <xf numFmtId="37" fontId="8" fillId="2" borderId="0" xfId="0" applyNumberFormat="1" applyFont="1" applyFill="1" applyAlignment="1">
      <alignment horizontal="center"/>
    </xf>
    <xf numFmtId="37" fontId="8" fillId="2" borderId="8" xfId="0" applyNumberFormat="1" applyFont="1" applyFill="1" applyBorder="1" applyAlignment="1">
      <alignment horizontal="center"/>
    </xf>
    <xf numFmtId="37" fontId="2" fillId="2" borderId="0" xfId="0" applyNumberFormat="1" applyFont="1" applyFill="1" applyAlignment="1">
      <alignment horizontal="center"/>
    </xf>
    <xf numFmtId="37" fontId="2" fillId="2" borderId="8" xfId="0" applyNumberFormat="1" applyFont="1" applyFill="1" applyBorder="1" applyAlignment="1">
      <alignment horizontal="center"/>
    </xf>
    <xf numFmtId="37" fontId="2" fillId="2" borderId="10" xfId="0" applyNumberFormat="1" applyFont="1" applyFill="1" applyBorder="1" applyAlignment="1">
      <alignment horizontal="center"/>
    </xf>
    <xf numFmtId="37" fontId="2" fillId="2" borderId="11" xfId="0" applyNumberFormat="1" applyFont="1" applyFill="1" applyBorder="1" applyAlignment="1">
      <alignment horizontal="center"/>
    </xf>
    <xf numFmtId="37" fontId="2" fillId="2" borderId="12" xfId="0" applyNumberFormat="1" applyFont="1" applyFill="1" applyBorder="1" applyAlignment="1">
      <alignment horizontal="center"/>
    </xf>
    <xf numFmtId="37" fontId="2" fillId="2" borderId="4" xfId="0" applyNumberFormat="1" applyFont="1" applyFill="1" applyBorder="1" applyAlignment="1">
      <alignment horizontal="center" vertical="center"/>
    </xf>
    <xf numFmtId="37" fontId="2" fillId="2" borderId="9" xfId="0" applyNumberFormat="1" applyFont="1" applyFill="1" applyBorder="1" applyAlignment="1">
      <alignment horizontal="center" vertical="center"/>
    </xf>
    <xf numFmtId="37" fontId="2" fillId="2" borderId="16" xfId="0" applyNumberFormat="1" applyFont="1" applyFill="1" applyBorder="1" applyAlignment="1">
      <alignment horizontal="center" vertical="center"/>
    </xf>
    <xf numFmtId="37" fontId="2" fillId="2" borderId="5" xfId="0" applyNumberFormat="1" applyFont="1" applyFill="1" applyBorder="1" applyAlignment="1">
      <alignment horizontal="center"/>
    </xf>
    <xf numFmtId="37" fontId="2" fillId="2" borderId="6" xfId="0" applyNumberFormat="1" applyFont="1" applyFill="1" applyBorder="1" applyAlignment="1">
      <alignment horizontal="center"/>
    </xf>
    <xf numFmtId="37" fontId="2" fillId="2" borderId="7" xfId="0" applyNumberFormat="1" applyFont="1" applyFill="1" applyBorder="1" applyAlignment="1">
      <alignment horizont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0DFCF8-45E1-47DD-9BAA-CCE784A6C2A0}">
  <sheetPr>
    <tabColor theme="0"/>
  </sheetPr>
  <dimension ref="A1:AH52"/>
  <sheetViews>
    <sheetView showGridLines="0" tabSelected="1" zoomScale="90" zoomScaleNormal="90" zoomScaleSheetLayoutView="80" workbookViewId="0">
      <selection activeCell="E17" sqref="E17"/>
    </sheetView>
  </sheetViews>
  <sheetFormatPr defaultRowHeight="13.5" x14ac:dyDescent="0.15"/>
  <cols>
    <col min="1" max="1" width="4.625" customWidth="1"/>
    <col min="2" max="2" width="3.375" style="58" customWidth="1"/>
    <col min="3" max="3" width="9.375" customWidth="1"/>
    <col min="4" max="4" width="10.625" customWidth="1"/>
    <col min="5" max="6" width="10.375" bestFit="1" customWidth="1"/>
    <col min="7" max="8" width="9.125" bestFit="1" customWidth="1"/>
    <col min="9" max="9" width="9.25" customWidth="1"/>
    <col min="10" max="10" width="9.5" customWidth="1"/>
    <col min="11" max="12" width="10.375" bestFit="1" customWidth="1"/>
    <col min="13" max="15" width="9.5" customWidth="1"/>
    <col min="16" max="16" width="9.25" bestFit="1" customWidth="1"/>
    <col min="17" max="17" width="11" bestFit="1" customWidth="1"/>
    <col min="18" max="18" width="2.625" customWidth="1"/>
    <col min="19" max="19" width="2" customWidth="1"/>
    <col min="20" max="20" width="10.125" customWidth="1"/>
    <col min="21" max="33" width="9.75" customWidth="1"/>
    <col min="257" max="257" width="4.625" customWidth="1"/>
    <col min="258" max="258" width="3.375" customWidth="1"/>
    <col min="259" max="259" width="9.375" customWidth="1"/>
    <col min="260" max="260" width="10.625" customWidth="1"/>
    <col min="261" max="262" width="10.375" bestFit="1" customWidth="1"/>
    <col min="263" max="264" width="9.125" bestFit="1" customWidth="1"/>
    <col min="265" max="265" width="9.25" customWidth="1"/>
    <col min="266" max="266" width="9.5" customWidth="1"/>
    <col min="267" max="268" width="10.375" bestFit="1" customWidth="1"/>
    <col min="269" max="271" width="9.5" customWidth="1"/>
    <col min="272" max="272" width="9.25" bestFit="1" customWidth="1"/>
    <col min="273" max="273" width="11" bestFit="1" customWidth="1"/>
    <col min="274" max="274" width="2.625" customWidth="1"/>
    <col min="275" max="275" width="2" customWidth="1"/>
    <col min="276" max="276" width="10.125" customWidth="1"/>
    <col min="277" max="289" width="9.75" customWidth="1"/>
    <col min="513" max="513" width="4.625" customWidth="1"/>
    <col min="514" max="514" width="3.375" customWidth="1"/>
    <col min="515" max="515" width="9.375" customWidth="1"/>
    <col min="516" max="516" width="10.625" customWidth="1"/>
    <col min="517" max="518" width="10.375" bestFit="1" customWidth="1"/>
    <col min="519" max="520" width="9.125" bestFit="1" customWidth="1"/>
    <col min="521" max="521" width="9.25" customWidth="1"/>
    <col min="522" max="522" width="9.5" customWidth="1"/>
    <col min="523" max="524" width="10.375" bestFit="1" customWidth="1"/>
    <col min="525" max="527" width="9.5" customWidth="1"/>
    <col min="528" max="528" width="9.25" bestFit="1" customWidth="1"/>
    <col min="529" max="529" width="11" bestFit="1" customWidth="1"/>
    <col min="530" max="530" width="2.625" customWidth="1"/>
    <col min="531" max="531" width="2" customWidth="1"/>
    <col min="532" max="532" width="10.125" customWidth="1"/>
    <col min="533" max="545" width="9.75" customWidth="1"/>
    <col min="769" max="769" width="4.625" customWidth="1"/>
    <col min="770" max="770" width="3.375" customWidth="1"/>
    <col min="771" max="771" width="9.375" customWidth="1"/>
    <col min="772" max="772" width="10.625" customWidth="1"/>
    <col min="773" max="774" width="10.375" bestFit="1" customWidth="1"/>
    <col min="775" max="776" width="9.125" bestFit="1" customWidth="1"/>
    <col min="777" max="777" width="9.25" customWidth="1"/>
    <col min="778" max="778" width="9.5" customWidth="1"/>
    <col min="779" max="780" width="10.375" bestFit="1" customWidth="1"/>
    <col min="781" max="783" width="9.5" customWidth="1"/>
    <col min="784" max="784" width="9.25" bestFit="1" customWidth="1"/>
    <col min="785" max="785" width="11" bestFit="1" customWidth="1"/>
    <col min="786" max="786" width="2.625" customWidth="1"/>
    <col min="787" max="787" width="2" customWidth="1"/>
    <col min="788" max="788" width="10.125" customWidth="1"/>
    <col min="789" max="801" width="9.75" customWidth="1"/>
    <col min="1025" max="1025" width="4.625" customWidth="1"/>
    <col min="1026" max="1026" width="3.375" customWidth="1"/>
    <col min="1027" max="1027" width="9.375" customWidth="1"/>
    <col min="1028" max="1028" width="10.625" customWidth="1"/>
    <col min="1029" max="1030" width="10.375" bestFit="1" customWidth="1"/>
    <col min="1031" max="1032" width="9.125" bestFit="1" customWidth="1"/>
    <col min="1033" max="1033" width="9.25" customWidth="1"/>
    <col min="1034" max="1034" width="9.5" customWidth="1"/>
    <col min="1035" max="1036" width="10.375" bestFit="1" customWidth="1"/>
    <col min="1037" max="1039" width="9.5" customWidth="1"/>
    <col min="1040" max="1040" width="9.25" bestFit="1" customWidth="1"/>
    <col min="1041" max="1041" width="11" bestFit="1" customWidth="1"/>
    <col min="1042" max="1042" width="2.625" customWidth="1"/>
    <col min="1043" max="1043" width="2" customWidth="1"/>
    <col min="1044" max="1044" width="10.125" customWidth="1"/>
    <col min="1045" max="1057" width="9.75" customWidth="1"/>
    <col min="1281" max="1281" width="4.625" customWidth="1"/>
    <col min="1282" max="1282" width="3.375" customWidth="1"/>
    <col min="1283" max="1283" width="9.375" customWidth="1"/>
    <col min="1284" max="1284" width="10.625" customWidth="1"/>
    <col min="1285" max="1286" width="10.375" bestFit="1" customWidth="1"/>
    <col min="1287" max="1288" width="9.125" bestFit="1" customWidth="1"/>
    <col min="1289" max="1289" width="9.25" customWidth="1"/>
    <col min="1290" max="1290" width="9.5" customWidth="1"/>
    <col min="1291" max="1292" width="10.375" bestFit="1" customWidth="1"/>
    <col min="1293" max="1295" width="9.5" customWidth="1"/>
    <col min="1296" max="1296" width="9.25" bestFit="1" customWidth="1"/>
    <col min="1297" max="1297" width="11" bestFit="1" customWidth="1"/>
    <col min="1298" max="1298" width="2.625" customWidth="1"/>
    <col min="1299" max="1299" width="2" customWidth="1"/>
    <col min="1300" max="1300" width="10.125" customWidth="1"/>
    <col min="1301" max="1313" width="9.75" customWidth="1"/>
    <col min="1537" max="1537" width="4.625" customWidth="1"/>
    <col min="1538" max="1538" width="3.375" customWidth="1"/>
    <col min="1539" max="1539" width="9.375" customWidth="1"/>
    <col min="1540" max="1540" width="10.625" customWidth="1"/>
    <col min="1541" max="1542" width="10.375" bestFit="1" customWidth="1"/>
    <col min="1543" max="1544" width="9.125" bestFit="1" customWidth="1"/>
    <col min="1545" max="1545" width="9.25" customWidth="1"/>
    <col min="1546" max="1546" width="9.5" customWidth="1"/>
    <col min="1547" max="1548" width="10.375" bestFit="1" customWidth="1"/>
    <col min="1549" max="1551" width="9.5" customWidth="1"/>
    <col min="1552" max="1552" width="9.25" bestFit="1" customWidth="1"/>
    <col min="1553" max="1553" width="11" bestFit="1" customWidth="1"/>
    <col min="1554" max="1554" width="2.625" customWidth="1"/>
    <col min="1555" max="1555" width="2" customWidth="1"/>
    <col min="1556" max="1556" width="10.125" customWidth="1"/>
    <col min="1557" max="1569" width="9.75" customWidth="1"/>
    <col min="1793" max="1793" width="4.625" customWidth="1"/>
    <col min="1794" max="1794" width="3.375" customWidth="1"/>
    <col min="1795" max="1795" width="9.375" customWidth="1"/>
    <col min="1796" max="1796" width="10.625" customWidth="1"/>
    <col min="1797" max="1798" width="10.375" bestFit="1" customWidth="1"/>
    <col min="1799" max="1800" width="9.125" bestFit="1" customWidth="1"/>
    <col min="1801" max="1801" width="9.25" customWidth="1"/>
    <col min="1802" max="1802" width="9.5" customWidth="1"/>
    <col min="1803" max="1804" width="10.375" bestFit="1" customWidth="1"/>
    <col min="1805" max="1807" width="9.5" customWidth="1"/>
    <col min="1808" max="1808" width="9.25" bestFit="1" customWidth="1"/>
    <col min="1809" max="1809" width="11" bestFit="1" customWidth="1"/>
    <col min="1810" max="1810" width="2.625" customWidth="1"/>
    <col min="1811" max="1811" width="2" customWidth="1"/>
    <col min="1812" max="1812" width="10.125" customWidth="1"/>
    <col min="1813" max="1825" width="9.75" customWidth="1"/>
    <col min="2049" max="2049" width="4.625" customWidth="1"/>
    <col min="2050" max="2050" width="3.375" customWidth="1"/>
    <col min="2051" max="2051" width="9.375" customWidth="1"/>
    <col min="2052" max="2052" width="10.625" customWidth="1"/>
    <col min="2053" max="2054" width="10.375" bestFit="1" customWidth="1"/>
    <col min="2055" max="2056" width="9.125" bestFit="1" customWidth="1"/>
    <col min="2057" max="2057" width="9.25" customWidth="1"/>
    <col min="2058" max="2058" width="9.5" customWidth="1"/>
    <col min="2059" max="2060" width="10.375" bestFit="1" customWidth="1"/>
    <col min="2061" max="2063" width="9.5" customWidth="1"/>
    <col min="2064" max="2064" width="9.25" bestFit="1" customWidth="1"/>
    <col min="2065" max="2065" width="11" bestFit="1" customWidth="1"/>
    <col min="2066" max="2066" width="2.625" customWidth="1"/>
    <col min="2067" max="2067" width="2" customWidth="1"/>
    <col min="2068" max="2068" width="10.125" customWidth="1"/>
    <col min="2069" max="2081" width="9.75" customWidth="1"/>
    <col min="2305" max="2305" width="4.625" customWidth="1"/>
    <col min="2306" max="2306" width="3.375" customWidth="1"/>
    <col min="2307" max="2307" width="9.375" customWidth="1"/>
    <col min="2308" max="2308" width="10.625" customWidth="1"/>
    <col min="2309" max="2310" width="10.375" bestFit="1" customWidth="1"/>
    <col min="2311" max="2312" width="9.125" bestFit="1" customWidth="1"/>
    <col min="2313" max="2313" width="9.25" customWidth="1"/>
    <col min="2314" max="2314" width="9.5" customWidth="1"/>
    <col min="2315" max="2316" width="10.375" bestFit="1" customWidth="1"/>
    <col min="2317" max="2319" width="9.5" customWidth="1"/>
    <col min="2320" max="2320" width="9.25" bestFit="1" customWidth="1"/>
    <col min="2321" max="2321" width="11" bestFit="1" customWidth="1"/>
    <col min="2322" max="2322" width="2.625" customWidth="1"/>
    <col min="2323" max="2323" width="2" customWidth="1"/>
    <col min="2324" max="2324" width="10.125" customWidth="1"/>
    <col min="2325" max="2337" width="9.75" customWidth="1"/>
    <col min="2561" max="2561" width="4.625" customWidth="1"/>
    <col min="2562" max="2562" width="3.375" customWidth="1"/>
    <col min="2563" max="2563" width="9.375" customWidth="1"/>
    <col min="2564" max="2564" width="10.625" customWidth="1"/>
    <col min="2565" max="2566" width="10.375" bestFit="1" customWidth="1"/>
    <col min="2567" max="2568" width="9.125" bestFit="1" customWidth="1"/>
    <col min="2569" max="2569" width="9.25" customWidth="1"/>
    <col min="2570" max="2570" width="9.5" customWidth="1"/>
    <col min="2571" max="2572" width="10.375" bestFit="1" customWidth="1"/>
    <col min="2573" max="2575" width="9.5" customWidth="1"/>
    <col min="2576" max="2576" width="9.25" bestFit="1" customWidth="1"/>
    <col min="2577" max="2577" width="11" bestFit="1" customWidth="1"/>
    <col min="2578" max="2578" width="2.625" customWidth="1"/>
    <col min="2579" max="2579" width="2" customWidth="1"/>
    <col min="2580" max="2580" width="10.125" customWidth="1"/>
    <col min="2581" max="2593" width="9.75" customWidth="1"/>
    <col min="2817" max="2817" width="4.625" customWidth="1"/>
    <col min="2818" max="2818" width="3.375" customWidth="1"/>
    <col min="2819" max="2819" width="9.375" customWidth="1"/>
    <col min="2820" max="2820" width="10.625" customWidth="1"/>
    <col min="2821" max="2822" width="10.375" bestFit="1" customWidth="1"/>
    <col min="2823" max="2824" width="9.125" bestFit="1" customWidth="1"/>
    <col min="2825" max="2825" width="9.25" customWidth="1"/>
    <col min="2826" max="2826" width="9.5" customWidth="1"/>
    <col min="2827" max="2828" width="10.375" bestFit="1" customWidth="1"/>
    <col min="2829" max="2831" width="9.5" customWidth="1"/>
    <col min="2832" max="2832" width="9.25" bestFit="1" customWidth="1"/>
    <col min="2833" max="2833" width="11" bestFit="1" customWidth="1"/>
    <col min="2834" max="2834" width="2.625" customWidth="1"/>
    <col min="2835" max="2835" width="2" customWidth="1"/>
    <col min="2836" max="2836" width="10.125" customWidth="1"/>
    <col min="2837" max="2849" width="9.75" customWidth="1"/>
    <col min="3073" max="3073" width="4.625" customWidth="1"/>
    <col min="3074" max="3074" width="3.375" customWidth="1"/>
    <col min="3075" max="3075" width="9.375" customWidth="1"/>
    <col min="3076" max="3076" width="10.625" customWidth="1"/>
    <col min="3077" max="3078" width="10.375" bestFit="1" customWidth="1"/>
    <col min="3079" max="3080" width="9.125" bestFit="1" customWidth="1"/>
    <col min="3081" max="3081" width="9.25" customWidth="1"/>
    <col min="3082" max="3082" width="9.5" customWidth="1"/>
    <col min="3083" max="3084" width="10.375" bestFit="1" customWidth="1"/>
    <col min="3085" max="3087" width="9.5" customWidth="1"/>
    <col min="3088" max="3088" width="9.25" bestFit="1" customWidth="1"/>
    <col min="3089" max="3089" width="11" bestFit="1" customWidth="1"/>
    <col min="3090" max="3090" width="2.625" customWidth="1"/>
    <col min="3091" max="3091" width="2" customWidth="1"/>
    <col min="3092" max="3092" width="10.125" customWidth="1"/>
    <col min="3093" max="3105" width="9.75" customWidth="1"/>
    <col min="3329" max="3329" width="4.625" customWidth="1"/>
    <col min="3330" max="3330" width="3.375" customWidth="1"/>
    <col min="3331" max="3331" width="9.375" customWidth="1"/>
    <col min="3332" max="3332" width="10.625" customWidth="1"/>
    <col min="3333" max="3334" width="10.375" bestFit="1" customWidth="1"/>
    <col min="3335" max="3336" width="9.125" bestFit="1" customWidth="1"/>
    <col min="3337" max="3337" width="9.25" customWidth="1"/>
    <col min="3338" max="3338" width="9.5" customWidth="1"/>
    <col min="3339" max="3340" width="10.375" bestFit="1" customWidth="1"/>
    <col min="3341" max="3343" width="9.5" customWidth="1"/>
    <col min="3344" max="3344" width="9.25" bestFit="1" customWidth="1"/>
    <col min="3345" max="3345" width="11" bestFit="1" customWidth="1"/>
    <col min="3346" max="3346" width="2.625" customWidth="1"/>
    <col min="3347" max="3347" width="2" customWidth="1"/>
    <col min="3348" max="3348" width="10.125" customWidth="1"/>
    <col min="3349" max="3361" width="9.75" customWidth="1"/>
    <col min="3585" max="3585" width="4.625" customWidth="1"/>
    <col min="3586" max="3586" width="3.375" customWidth="1"/>
    <col min="3587" max="3587" width="9.375" customWidth="1"/>
    <col min="3588" max="3588" width="10.625" customWidth="1"/>
    <col min="3589" max="3590" width="10.375" bestFit="1" customWidth="1"/>
    <col min="3591" max="3592" width="9.125" bestFit="1" customWidth="1"/>
    <col min="3593" max="3593" width="9.25" customWidth="1"/>
    <col min="3594" max="3594" width="9.5" customWidth="1"/>
    <col min="3595" max="3596" width="10.375" bestFit="1" customWidth="1"/>
    <col min="3597" max="3599" width="9.5" customWidth="1"/>
    <col min="3600" max="3600" width="9.25" bestFit="1" customWidth="1"/>
    <col min="3601" max="3601" width="11" bestFit="1" customWidth="1"/>
    <col min="3602" max="3602" width="2.625" customWidth="1"/>
    <col min="3603" max="3603" width="2" customWidth="1"/>
    <col min="3604" max="3604" width="10.125" customWidth="1"/>
    <col min="3605" max="3617" width="9.75" customWidth="1"/>
    <col min="3841" max="3841" width="4.625" customWidth="1"/>
    <col min="3842" max="3842" width="3.375" customWidth="1"/>
    <col min="3843" max="3843" width="9.375" customWidth="1"/>
    <col min="3844" max="3844" width="10.625" customWidth="1"/>
    <col min="3845" max="3846" width="10.375" bestFit="1" customWidth="1"/>
    <col min="3847" max="3848" width="9.125" bestFit="1" customWidth="1"/>
    <col min="3849" max="3849" width="9.25" customWidth="1"/>
    <col min="3850" max="3850" width="9.5" customWidth="1"/>
    <col min="3851" max="3852" width="10.375" bestFit="1" customWidth="1"/>
    <col min="3853" max="3855" width="9.5" customWidth="1"/>
    <col min="3856" max="3856" width="9.25" bestFit="1" customWidth="1"/>
    <col min="3857" max="3857" width="11" bestFit="1" customWidth="1"/>
    <col min="3858" max="3858" width="2.625" customWidth="1"/>
    <col min="3859" max="3859" width="2" customWidth="1"/>
    <col min="3860" max="3860" width="10.125" customWidth="1"/>
    <col min="3861" max="3873" width="9.75" customWidth="1"/>
    <col min="4097" max="4097" width="4.625" customWidth="1"/>
    <col min="4098" max="4098" width="3.375" customWidth="1"/>
    <col min="4099" max="4099" width="9.375" customWidth="1"/>
    <col min="4100" max="4100" width="10.625" customWidth="1"/>
    <col min="4101" max="4102" width="10.375" bestFit="1" customWidth="1"/>
    <col min="4103" max="4104" width="9.125" bestFit="1" customWidth="1"/>
    <col min="4105" max="4105" width="9.25" customWidth="1"/>
    <col min="4106" max="4106" width="9.5" customWidth="1"/>
    <col min="4107" max="4108" width="10.375" bestFit="1" customWidth="1"/>
    <col min="4109" max="4111" width="9.5" customWidth="1"/>
    <col min="4112" max="4112" width="9.25" bestFit="1" customWidth="1"/>
    <col min="4113" max="4113" width="11" bestFit="1" customWidth="1"/>
    <col min="4114" max="4114" width="2.625" customWidth="1"/>
    <col min="4115" max="4115" width="2" customWidth="1"/>
    <col min="4116" max="4116" width="10.125" customWidth="1"/>
    <col min="4117" max="4129" width="9.75" customWidth="1"/>
    <col min="4353" max="4353" width="4.625" customWidth="1"/>
    <col min="4354" max="4354" width="3.375" customWidth="1"/>
    <col min="4355" max="4355" width="9.375" customWidth="1"/>
    <col min="4356" max="4356" width="10.625" customWidth="1"/>
    <col min="4357" max="4358" width="10.375" bestFit="1" customWidth="1"/>
    <col min="4359" max="4360" width="9.125" bestFit="1" customWidth="1"/>
    <col min="4361" max="4361" width="9.25" customWidth="1"/>
    <col min="4362" max="4362" width="9.5" customWidth="1"/>
    <col min="4363" max="4364" width="10.375" bestFit="1" customWidth="1"/>
    <col min="4365" max="4367" width="9.5" customWidth="1"/>
    <col min="4368" max="4368" width="9.25" bestFit="1" customWidth="1"/>
    <col min="4369" max="4369" width="11" bestFit="1" customWidth="1"/>
    <col min="4370" max="4370" width="2.625" customWidth="1"/>
    <col min="4371" max="4371" width="2" customWidth="1"/>
    <col min="4372" max="4372" width="10.125" customWidth="1"/>
    <col min="4373" max="4385" width="9.75" customWidth="1"/>
    <col min="4609" max="4609" width="4.625" customWidth="1"/>
    <col min="4610" max="4610" width="3.375" customWidth="1"/>
    <col min="4611" max="4611" width="9.375" customWidth="1"/>
    <col min="4612" max="4612" width="10.625" customWidth="1"/>
    <col min="4613" max="4614" width="10.375" bestFit="1" customWidth="1"/>
    <col min="4615" max="4616" width="9.125" bestFit="1" customWidth="1"/>
    <col min="4617" max="4617" width="9.25" customWidth="1"/>
    <col min="4618" max="4618" width="9.5" customWidth="1"/>
    <col min="4619" max="4620" width="10.375" bestFit="1" customWidth="1"/>
    <col min="4621" max="4623" width="9.5" customWidth="1"/>
    <col min="4624" max="4624" width="9.25" bestFit="1" customWidth="1"/>
    <col min="4625" max="4625" width="11" bestFit="1" customWidth="1"/>
    <col min="4626" max="4626" width="2.625" customWidth="1"/>
    <col min="4627" max="4627" width="2" customWidth="1"/>
    <col min="4628" max="4628" width="10.125" customWidth="1"/>
    <col min="4629" max="4641" width="9.75" customWidth="1"/>
    <col min="4865" max="4865" width="4.625" customWidth="1"/>
    <col min="4866" max="4866" width="3.375" customWidth="1"/>
    <col min="4867" max="4867" width="9.375" customWidth="1"/>
    <col min="4868" max="4868" width="10.625" customWidth="1"/>
    <col min="4869" max="4870" width="10.375" bestFit="1" customWidth="1"/>
    <col min="4871" max="4872" width="9.125" bestFit="1" customWidth="1"/>
    <col min="4873" max="4873" width="9.25" customWidth="1"/>
    <col min="4874" max="4874" width="9.5" customWidth="1"/>
    <col min="4875" max="4876" width="10.375" bestFit="1" customWidth="1"/>
    <col min="4877" max="4879" width="9.5" customWidth="1"/>
    <col min="4880" max="4880" width="9.25" bestFit="1" customWidth="1"/>
    <col min="4881" max="4881" width="11" bestFit="1" customWidth="1"/>
    <col min="4882" max="4882" width="2.625" customWidth="1"/>
    <col min="4883" max="4883" width="2" customWidth="1"/>
    <col min="4884" max="4884" width="10.125" customWidth="1"/>
    <col min="4885" max="4897" width="9.75" customWidth="1"/>
    <col min="5121" max="5121" width="4.625" customWidth="1"/>
    <col min="5122" max="5122" width="3.375" customWidth="1"/>
    <col min="5123" max="5123" width="9.375" customWidth="1"/>
    <col min="5124" max="5124" width="10.625" customWidth="1"/>
    <col min="5125" max="5126" width="10.375" bestFit="1" customWidth="1"/>
    <col min="5127" max="5128" width="9.125" bestFit="1" customWidth="1"/>
    <col min="5129" max="5129" width="9.25" customWidth="1"/>
    <col min="5130" max="5130" width="9.5" customWidth="1"/>
    <col min="5131" max="5132" width="10.375" bestFit="1" customWidth="1"/>
    <col min="5133" max="5135" width="9.5" customWidth="1"/>
    <col min="5136" max="5136" width="9.25" bestFit="1" customWidth="1"/>
    <col min="5137" max="5137" width="11" bestFit="1" customWidth="1"/>
    <col min="5138" max="5138" width="2.625" customWidth="1"/>
    <col min="5139" max="5139" width="2" customWidth="1"/>
    <col min="5140" max="5140" width="10.125" customWidth="1"/>
    <col min="5141" max="5153" width="9.75" customWidth="1"/>
    <col min="5377" max="5377" width="4.625" customWidth="1"/>
    <col min="5378" max="5378" width="3.375" customWidth="1"/>
    <col min="5379" max="5379" width="9.375" customWidth="1"/>
    <col min="5380" max="5380" width="10.625" customWidth="1"/>
    <col min="5381" max="5382" width="10.375" bestFit="1" customWidth="1"/>
    <col min="5383" max="5384" width="9.125" bestFit="1" customWidth="1"/>
    <col min="5385" max="5385" width="9.25" customWidth="1"/>
    <col min="5386" max="5386" width="9.5" customWidth="1"/>
    <col min="5387" max="5388" width="10.375" bestFit="1" customWidth="1"/>
    <col min="5389" max="5391" width="9.5" customWidth="1"/>
    <col min="5392" max="5392" width="9.25" bestFit="1" customWidth="1"/>
    <col min="5393" max="5393" width="11" bestFit="1" customWidth="1"/>
    <col min="5394" max="5394" width="2.625" customWidth="1"/>
    <col min="5395" max="5395" width="2" customWidth="1"/>
    <col min="5396" max="5396" width="10.125" customWidth="1"/>
    <col min="5397" max="5409" width="9.75" customWidth="1"/>
    <col min="5633" max="5633" width="4.625" customWidth="1"/>
    <col min="5634" max="5634" width="3.375" customWidth="1"/>
    <col min="5635" max="5635" width="9.375" customWidth="1"/>
    <col min="5636" max="5636" width="10.625" customWidth="1"/>
    <col min="5637" max="5638" width="10.375" bestFit="1" customWidth="1"/>
    <col min="5639" max="5640" width="9.125" bestFit="1" customWidth="1"/>
    <col min="5641" max="5641" width="9.25" customWidth="1"/>
    <col min="5642" max="5642" width="9.5" customWidth="1"/>
    <col min="5643" max="5644" width="10.375" bestFit="1" customWidth="1"/>
    <col min="5645" max="5647" width="9.5" customWidth="1"/>
    <col min="5648" max="5648" width="9.25" bestFit="1" customWidth="1"/>
    <col min="5649" max="5649" width="11" bestFit="1" customWidth="1"/>
    <col min="5650" max="5650" width="2.625" customWidth="1"/>
    <col min="5651" max="5651" width="2" customWidth="1"/>
    <col min="5652" max="5652" width="10.125" customWidth="1"/>
    <col min="5653" max="5665" width="9.75" customWidth="1"/>
    <col min="5889" max="5889" width="4.625" customWidth="1"/>
    <col min="5890" max="5890" width="3.375" customWidth="1"/>
    <col min="5891" max="5891" width="9.375" customWidth="1"/>
    <col min="5892" max="5892" width="10.625" customWidth="1"/>
    <col min="5893" max="5894" width="10.375" bestFit="1" customWidth="1"/>
    <col min="5895" max="5896" width="9.125" bestFit="1" customWidth="1"/>
    <col min="5897" max="5897" width="9.25" customWidth="1"/>
    <col min="5898" max="5898" width="9.5" customWidth="1"/>
    <col min="5899" max="5900" width="10.375" bestFit="1" customWidth="1"/>
    <col min="5901" max="5903" width="9.5" customWidth="1"/>
    <col min="5904" max="5904" width="9.25" bestFit="1" customWidth="1"/>
    <col min="5905" max="5905" width="11" bestFit="1" customWidth="1"/>
    <col min="5906" max="5906" width="2.625" customWidth="1"/>
    <col min="5907" max="5907" width="2" customWidth="1"/>
    <col min="5908" max="5908" width="10.125" customWidth="1"/>
    <col min="5909" max="5921" width="9.75" customWidth="1"/>
    <col min="6145" max="6145" width="4.625" customWidth="1"/>
    <col min="6146" max="6146" width="3.375" customWidth="1"/>
    <col min="6147" max="6147" width="9.375" customWidth="1"/>
    <col min="6148" max="6148" width="10.625" customWidth="1"/>
    <col min="6149" max="6150" width="10.375" bestFit="1" customWidth="1"/>
    <col min="6151" max="6152" width="9.125" bestFit="1" customWidth="1"/>
    <col min="6153" max="6153" width="9.25" customWidth="1"/>
    <col min="6154" max="6154" width="9.5" customWidth="1"/>
    <col min="6155" max="6156" width="10.375" bestFit="1" customWidth="1"/>
    <col min="6157" max="6159" width="9.5" customWidth="1"/>
    <col min="6160" max="6160" width="9.25" bestFit="1" customWidth="1"/>
    <col min="6161" max="6161" width="11" bestFit="1" customWidth="1"/>
    <col min="6162" max="6162" width="2.625" customWidth="1"/>
    <col min="6163" max="6163" width="2" customWidth="1"/>
    <col min="6164" max="6164" width="10.125" customWidth="1"/>
    <col min="6165" max="6177" width="9.75" customWidth="1"/>
    <col min="6401" max="6401" width="4.625" customWidth="1"/>
    <col min="6402" max="6402" width="3.375" customWidth="1"/>
    <col min="6403" max="6403" width="9.375" customWidth="1"/>
    <col min="6404" max="6404" width="10.625" customWidth="1"/>
    <col min="6405" max="6406" width="10.375" bestFit="1" customWidth="1"/>
    <col min="6407" max="6408" width="9.125" bestFit="1" customWidth="1"/>
    <col min="6409" max="6409" width="9.25" customWidth="1"/>
    <col min="6410" max="6410" width="9.5" customWidth="1"/>
    <col min="6411" max="6412" width="10.375" bestFit="1" customWidth="1"/>
    <col min="6413" max="6415" width="9.5" customWidth="1"/>
    <col min="6416" max="6416" width="9.25" bestFit="1" customWidth="1"/>
    <col min="6417" max="6417" width="11" bestFit="1" customWidth="1"/>
    <col min="6418" max="6418" width="2.625" customWidth="1"/>
    <col min="6419" max="6419" width="2" customWidth="1"/>
    <col min="6420" max="6420" width="10.125" customWidth="1"/>
    <col min="6421" max="6433" width="9.75" customWidth="1"/>
    <col min="6657" max="6657" width="4.625" customWidth="1"/>
    <col min="6658" max="6658" width="3.375" customWidth="1"/>
    <col min="6659" max="6659" width="9.375" customWidth="1"/>
    <col min="6660" max="6660" width="10.625" customWidth="1"/>
    <col min="6661" max="6662" width="10.375" bestFit="1" customWidth="1"/>
    <col min="6663" max="6664" width="9.125" bestFit="1" customWidth="1"/>
    <col min="6665" max="6665" width="9.25" customWidth="1"/>
    <col min="6666" max="6666" width="9.5" customWidth="1"/>
    <col min="6667" max="6668" width="10.375" bestFit="1" customWidth="1"/>
    <col min="6669" max="6671" width="9.5" customWidth="1"/>
    <col min="6672" max="6672" width="9.25" bestFit="1" customWidth="1"/>
    <col min="6673" max="6673" width="11" bestFit="1" customWidth="1"/>
    <col min="6674" max="6674" width="2.625" customWidth="1"/>
    <col min="6675" max="6675" width="2" customWidth="1"/>
    <col min="6676" max="6676" width="10.125" customWidth="1"/>
    <col min="6677" max="6689" width="9.75" customWidth="1"/>
    <col min="6913" max="6913" width="4.625" customWidth="1"/>
    <col min="6914" max="6914" width="3.375" customWidth="1"/>
    <col min="6915" max="6915" width="9.375" customWidth="1"/>
    <col min="6916" max="6916" width="10.625" customWidth="1"/>
    <col min="6917" max="6918" width="10.375" bestFit="1" customWidth="1"/>
    <col min="6919" max="6920" width="9.125" bestFit="1" customWidth="1"/>
    <col min="6921" max="6921" width="9.25" customWidth="1"/>
    <col min="6922" max="6922" width="9.5" customWidth="1"/>
    <col min="6923" max="6924" width="10.375" bestFit="1" customWidth="1"/>
    <col min="6925" max="6927" width="9.5" customWidth="1"/>
    <col min="6928" max="6928" width="9.25" bestFit="1" customWidth="1"/>
    <col min="6929" max="6929" width="11" bestFit="1" customWidth="1"/>
    <col min="6930" max="6930" width="2.625" customWidth="1"/>
    <col min="6931" max="6931" width="2" customWidth="1"/>
    <col min="6932" max="6932" width="10.125" customWidth="1"/>
    <col min="6933" max="6945" width="9.75" customWidth="1"/>
    <col min="7169" max="7169" width="4.625" customWidth="1"/>
    <col min="7170" max="7170" width="3.375" customWidth="1"/>
    <col min="7171" max="7171" width="9.375" customWidth="1"/>
    <col min="7172" max="7172" width="10.625" customWidth="1"/>
    <col min="7173" max="7174" width="10.375" bestFit="1" customWidth="1"/>
    <col min="7175" max="7176" width="9.125" bestFit="1" customWidth="1"/>
    <col min="7177" max="7177" width="9.25" customWidth="1"/>
    <col min="7178" max="7178" width="9.5" customWidth="1"/>
    <col min="7179" max="7180" width="10.375" bestFit="1" customWidth="1"/>
    <col min="7181" max="7183" width="9.5" customWidth="1"/>
    <col min="7184" max="7184" width="9.25" bestFit="1" customWidth="1"/>
    <col min="7185" max="7185" width="11" bestFit="1" customWidth="1"/>
    <col min="7186" max="7186" width="2.625" customWidth="1"/>
    <col min="7187" max="7187" width="2" customWidth="1"/>
    <col min="7188" max="7188" width="10.125" customWidth="1"/>
    <col min="7189" max="7201" width="9.75" customWidth="1"/>
    <col min="7425" max="7425" width="4.625" customWidth="1"/>
    <col min="7426" max="7426" width="3.375" customWidth="1"/>
    <col min="7427" max="7427" width="9.375" customWidth="1"/>
    <col min="7428" max="7428" width="10.625" customWidth="1"/>
    <col min="7429" max="7430" width="10.375" bestFit="1" customWidth="1"/>
    <col min="7431" max="7432" width="9.125" bestFit="1" customWidth="1"/>
    <col min="7433" max="7433" width="9.25" customWidth="1"/>
    <col min="7434" max="7434" width="9.5" customWidth="1"/>
    <col min="7435" max="7436" width="10.375" bestFit="1" customWidth="1"/>
    <col min="7437" max="7439" width="9.5" customWidth="1"/>
    <col min="7440" max="7440" width="9.25" bestFit="1" customWidth="1"/>
    <col min="7441" max="7441" width="11" bestFit="1" customWidth="1"/>
    <col min="7442" max="7442" width="2.625" customWidth="1"/>
    <col min="7443" max="7443" width="2" customWidth="1"/>
    <col min="7444" max="7444" width="10.125" customWidth="1"/>
    <col min="7445" max="7457" width="9.75" customWidth="1"/>
    <col min="7681" max="7681" width="4.625" customWidth="1"/>
    <col min="7682" max="7682" width="3.375" customWidth="1"/>
    <col min="7683" max="7683" width="9.375" customWidth="1"/>
    <col min="7684" max="7684" width="10.625" customWidth="1"/>
    <col min="7685" max="7686" width="10.375" bestFit="1" customWidth="1"/>
    <col min="7687" max="7688" width="9.125" bestFit="1" customWidth="1"/>
    <col min="7689" max="7689" width="9.25" customWidth="1"/>
    <col min="7690" max="7690" width="9.5" customWidth="1"/>
    <col min="7691" max="7692" width="10.375" bestFit="1" customWidth="1"/>
    <col min="7693" max="7695" width="9.5" customWidth="1"/>
    <col min="7696" max="7696" width="9.25" bestFit="1" customWidth="1"/>
    <col min="7697" max="7697" width="11" bestFit="1" customWidth="1"/>
    <col min="7698" max="7698" width="2.625" customWidth="1"/>
    <col min="7699" max="7699" width="2" customWidth="1"/>
    <col min="7700" max="7700" width="10.125" customWidth="1"/>
    <col min="7701" max="7713" width="9.75" customWidth="1"/>
    <col min="7937" max="7937" width="4.625" customWidth="1"/>
    <col min="7938" max="7938" width="3.375" customWidth="1"/>
    <col min="7939" max="7939" width="9.375" customWidth="1"/>
    <col min="7940" max="7940" width="10.625" customWidth="1"/>
    <col min="7941" max="7942" width="10.375" bestFit="1" customWidth="1"/>
    <col min="7943" max="7944" width="9.125" bestFit="1" customWidth="1"/>
    <col min="7945" max="7945" width="9.25" customWidth="1"/>
    <col min="7946" max="7946" width="9.5" customWidth="1"/>
    <col min="7947" max="7948" width="10.375" bestFit="1" customWidth="1"/>
    <col min="7949" max="7951" width="9.5" customWidth="1"/>
    <col min="7952" max="7952" width="9.25" bestFit="1" customWidth="1"/>
    <col min="7953" max="7953" width="11" bestFit="1" customWidth="1"/>
    <col min="7954" max="7954" width="2.625" customWidth="1"/>
    <col min="7955" max="7955" width="2" customWidth="1"/>
    <col min="7956" max="7956" width="10.125" customWidth="1"/>
    <col min="7957" max="7969" width="9.75" customWidth="1"/>
    <col min="8193" max="8193" width="4.625" customWidth="1"/>
    <col min="8194" max="8194" width="3.375" customWidth="1"/>
    <col min="8195" max="8195" width="9.375" customWidth="1"/>
    <col min="8196" max="8196" width="10.625" customWidth="1"/>
    <col min="8197" max="8198" width="10.375" bestFit="1" customWidth="1"/>
    <col min="8199" max="8200" width="9.125" bestFit="1" customWidth="1"/>
    <col min="8201" max="8201" width="9.25" customWidth="1"/>
    <col min="8202" max="8202" width="9.5" customWidth="1"/>
    <col min="8203" max="8204" width="10.375" bestFit="1" customWidth="1"/>
    <col min="8205" max="8207" width="9.5" customWidth="1"/>
    <col min="8208" max="8208" width="9.25" bestFit="1" customWidth="1"/>
    <col min="8209" max="8209" width="11" bestFit="1" customWidth="1"/>
    <col min="8210" max="8210" width="2.625" customWidth="1"/>
    <col min="8211" max="8211" width="2" customWidth="1"/>
    <col min="8212" max="8212" width="10.125" customWidth="1"/>
    <col min="8213" max="8225" width="9.75" customWidth="1"/>
    <col min="8449" max="8449" width="4.625" customWidth="1"/>
    <col min="8450" max="8450" width="3.375" customWidth="1"/>
    <col min="8451" max="8451" width="9.375" customWidth="1"/>
    <col min="8452" max="8452" width="10.625" customWidth="1"/>
    <col min="8453" max="8454" width="10.375" bestFit="1" customWidth="1"/>
    <col min="8455" max="8456" width="9.125" bestFit="1" customWidth="1"/>
    <col min="8457" max="8457" width="9.25" customWidth="1"/>
    <col min="8458" max="8458" width="9.5" customWidth="1"/>
    <col min="8459" max="8460" width="10.375" bestFit="1" customWidth="1"/>
    <col min="8461" max="8463" width="9.5" customWidth="1"/>
    <col min="8464" max="8464" width="9.25" bestFit="1" customWidth="1"/>
    <col min="8465" max="8465" width="11" bestFit="1" customWidth="1"/>
    <col min="8466" max="8466" width="2.625" customWidth="1"/>
    <col min="8467" max="8467" width="2" customWidth="1"/>
    <col min="8468" max="8468" width="10.125" customWidth="1"/>
    <col min="8469" max="8481" width="9.75" customWidth="1"/>
    <col min="8705" max="8705" width="4.625" customWidth="1"/>
    <col min="8706" max="8706" width="3.375" customWidth="1"/>
    <col min="8707" max="8707" width="9.375" customWidth="1"/>
    <col min="8708" max="8708" width="10.625" customWidth="1"/>
    <col min="8709" max="8710" width="10.375" bestFit="1" customWidth="1"/>
    <col min="8711" max="8712" width="9.125" bestFit="1" customWidth="1"/>
    <col min="8713" max="8713" width="9.25" customWidth="1"/>
    <col min="8714" max="8714" width="9.5" customWidth="1"/>
    <col min="8715" max="8716" width="10.375" bestFit="1" customWidth="1"/>
    <col min="8717" max="8719" width="9.5" customWidth="1"/>
    <col min="8720" max="8720" width="9.25" bestFit="1" customWidth="1"/>
    <col min="8721" max="8721" width="11" bestFit="1" customWidth="1"/>
    <col min="8722" max="8722" width="2.625" customWidth="1"/>
    <col min="8723" max="8723" width="2" customWidth="1"/>
    <col min="8724" max="8724" width="10.125" customWidth="1"/>
    <col min="8725" max="8737" width="9.75" customWidth="1"/>
    <col min="8961" max="8961" width="4.625" customWidth="1"/>
    <col min="8962" max="8962" width="3.375" customWidth="1"/>
    <col min="8963" max="8963" width="9.375" customWidth="1"/>
    <col min="8964" max="8964" width="10.625" customWidth="1"/>
    <col min="8965" max="8966" width="10.375" bestFit="1" customWidth="1"/>
    <col min="8967" max="8968" width="9.125" bestFit="1" customWidth="1"/>
    <col min="8969" max="8969" width="9.25" customWidth="1"/>
    <col min="8970" max="8970" width="9.5" customWidth="1"/>
    <col min="8971" max="8972" width="10.375" bestFit="1" customWidth="1"/>
    <col min="8973" max="8975" width="9.5" customWidth="1"/>
    <col min="8976" max="8976" width="9.25" bestFit="1" customWidth="1"/>
    <col min="8977" max="8977" width="11" bestFit="1" customWidth="1"/>
    <col min="8978" max="8978" width="2.625" customWidth="1"/>
    <col min="8979" max="8979" width="2" customWidth="1"/>
    <col min="8980" max="8980" width="10.125" customWidth="1"/>
    <col min="8981" max="8993" width="9.75" customWidth="1"/>
    <col min="9217" max="9217" width="4.625" customWidth="1"/>
    <col min="9218" max="9218" width="3.375" customWidth="1"/>
    <col min="9219" max="9219" width="9.375" customWidth="1"/>
    <col min="9220" max="9220" width="10.625" customWidth="1"/>
    <col min="9221" max="9222" width="10.375" bestFit="1" customWidth="1"/>
    <col min="9223" max="9224" width="9.125" bestFit="1" customWidth="1"/>
    <col min="9225" max="9225" width="9.25" customWidth="1"/>
    <col min="9226" max="9226" width="9.5" customWidth="1"/>
    <col min="9227" max="9228" width="10.375" bestFit="1" customWidth="1"/>
    <col min="9229" max="9231" width="9.5" customWidth="1"/>
    <col min="9232" max="9232" width="9.25" bestFit="1" customWidth="1"/>
    <col min="9233" max="9233" width="11" bestFit="1" customWidth="1"/>
    <col min="9234" max="9234" width="2.625" customWidth="1"/>
    <col min="9235" max="9235" width="2" customWidth="1"/>
    <col min="9236" max="9236" width="10.125" customWidth="1"/>
    <col min="9237" max="9249" width="9.75" customWidth="1"/>
    <col min="9473" max="9473" width="4.625" customWidth="1"/>
    <col min="9474" max="9474" width="3.375" customWidth="1"/>
    <col min="9475" max="9475" width="9.375" customWidth="1"/>
    <col min="9476" max="9476" width="10.625" customWidth="1"/>
    <col min="9477" max="9478" width="10.375" bestFit="1" customWidth="1"/>
    <col min="9479" max="9480" width="9.125" bestFit="1" customWidth="1"/>
    <col min="9481" max="9481" width="9.25" customWidth="1"/>
    <col min="9482" max="9482" width="9.5" customWidth="1"/>
    <col min="9483" max="9484" width="10.375" bestFit="1" customWidth="1"/>
    <col min="9485" max="9487" width="9.5" customWidth="1"/>
    <col min="9488" max="9488" width="9.25" bestFit="1" customWidth="1"/>
    <col min="9489" max="9489" width="11" bestFit="1" customWidth="1"/>
    <col min="9490" max="9490" width="2.625" customWidth="1"/>
    <col min="9491" max="9491" width="2" customWidth="1"/>
    <col min="9492" max="9492" width="10.125" customWidth="1"/>
    <col min="9493" max="9505" width="9.75" customWidth="1"/>
    <col min="9729" max="9729" width="4.625" customWidth="1"/>
    <col min="9730" max="9730" width="3.375" customWidth="1"/>
    <col min="9731" max="9731" width="9.375" customWidth="1"/>
    <col min="9732" max="9732" width="10.625" customWidth="1"/>
    <col min="9733" max="9734" width="10.375" bestFit="1" customWidth="1"/>
    <col min="9735" max="9736" width="9.125" bestFit="1" customWidth="1"/>
    <col min="9737" max="9737" width="9.25" customWidth="1"/>
    <col min="9738" max="9738" width="9.5" customWidth="1"/>
    <col min="9739" max="9740" width="10.375" bestFit="1" customWidth="1"/>
    <col min="9741" max="9743" width="9.5" customWidth="1"/>
    <col min="9744" max="9744" width="9.25" bestFit="1" customWidth="1"/>
    <col min="9745" max="9745" width="11" bestFit="1" customWidth="1"/>
    <col min="9746" max="9746" width="2.625" customWidth="1"/>
    <col min="9747" max="9747" width="2" customWidth="1"/>
    <col min="9748" max="9748" width="10.125" customWidth="1"/>
    <col min="9749" max="9761" width="9.75" customWidth="1"/>
    <col min="9985" max="9985" width="4.625" customWidth="1"/>
    <col min="9986" max="9986" width="3.375" customWidth="1"/>
    <col min="9987" max="9987" width="9.375" customWidth="1"/>
    <col min="9988" max="9988" width="10.625" customWidth="1"/>
    <col min="9989" max="9990" width="10.375" bestFit="1" customWidth="1"/>
    <col min="9991" max="9992" width="9.125" bestFit="1" customWidth="1"/>
    <col min="9993" max="9993" width="9.25" customWidth="1"/>
    <col min="9994" max="9994" width="9.5" customWidth="1"/>
    <col min="9995" max="9996" width="10.375" bestFit="1" customWidth="1"/>
    <col min="9997" max="9999" width="9.5" customWidth="1"/>
    <col min="10000" max="10000" width="9.25" bestFit="1" customWidth="1"/>
    <col min="10001" max="10001" width="11" bestFit="1" customWidth="1"/>
    <col min="10002" max="10002" width="2.625" customWidth="1"/>
    <col min="10003" max="10003" width="2" customWidth="1"/>
    <col min="10004" max="10004" width="10.125" customWidth="1"/>
    <col min="10005" max="10017" width="9.75" customWidth="1"/>
    <col min="10241" max="10241" width="4.625" customWidth="1"/>
    <col min="10242" max="10242" width="3.375" customWidth="1"/>
    <col min="10243" max="10243" width="9.375" customWidth="1"/>
    <col min="10244" max="10244" width="10.625" customWidth="1"/>
    <col min="10245" max="10246" width="10.375" bestFit="1" customWidth="1"/>
    <col min="10247" max="10248" width="9.125" bestFit="1" customWidth="1"/>
    <col min="10249" max="10249" width="9.25" customWidth="1"/>
    <col min="10250" max="10250" width="9.5" customWidth="1"/>
    <col min="10251" max="10252" width="10.375" bestFit="1" customWidth="1"/>
    <col min="10253" max="10255" width="9.5" customWidth="1"/>
    <col min="10256" max="10256" width="9.25" bestFit="1" customWidth="1"/>
    <col min="10257" max="10257" width="11" bestFit="1" customWidth="1"/>
    <col min="10258" max="10258" width="2.625" customWidth="1"/>
    <col min="10259" max="10259" width="2" customWidth="1"/>
    <col min="10260" max="10260" width="10.125" customWidth="1"/>
    <col min="10261" max="10273" width="9.75" customWidth="1"/>
    <col min="10497" max="10497" width="4.625" customWidth="1"/>
    <col min="10498" max="10498" width="3.375" customWidth="1"/>
    <col min="10499" max="10499" width="9.375" customWidth="1"/>
    <col min="10500" max="10500" width="10.625" customWidth="1"/>
    <col min="10501" max="10502" width="10.375" bestFit="1" customWidth="1"/>
    <col min="10503" max="10504" width="9.125" bestFit="1" customWidth="1"/>
    <col min="10505" max="10505" width="9.25" customWidth="1"/>
    <col min="10506" max="10506" width="9.5" customWidth="1"/>
    <col min="10507" max="10508" width="10.375" bestFit="1" customWidth="1"/>
    <col min="10509" max="10511" width="9.5" customWidth="1"/>
    <col min="10512" max="10512" width="9.25" bestFit="1" customWidth="1"/>
    <col min="10513" max="10513" width="11" bestFit="1" customWidth="1"/>
    <col min="10514" max="10514" width="2.625" customWidth="1"/>
    <col min="10515" max="10515" width="2" customWidth="1"/>
    <col min="10516" max="10516" width="10.125" customWidth="1"/>
    <col min="10517" max="10529" width="9.75" customWidth="1"/>
    <col min="10753" max="10753" width="4.625" customWidth="1"/>
    <col min="10754" max="10754" width="3.375" customWidth="1"/>
    <col min="10755" max="10755" width="9.375" customWidth="1"/>
    <col min="10756" max="10756" width="10.625" customWidth="1"/>
    <col min="10757" max="10758" width="10.375" bestFit="1" customWidth="1"/>
    <col min="10759" max="10760" width="9.125" bestFit="1" customWidth="1"/>
    <col min="10761" max="10761" width="9.25" customWidth="1"/>
    <col min="10762" max="10762" width="9.5" customWidth="1"/>
    <col min="10763" max="10764" width="10.375" bestFit="1" customWidth="1"/>
    <col min="10765" max="10767" width="9.5" customWidth="1"/>
    <col min="10768" max="10768" width="9.25" bestFit="1" customWidth="1"/>
    <col min="10769" max="10769" width="11" bestFit="1" customWidth="1"/>
    <col min="10770" max="10770" width="2.625" customWidth="1"/>
    <col min="10771" max="10771" width="2" customWidth="1"/>
    <col min="10772" max="10772" width="10.125" customWidth="1"/>
    <col min="10773" max="10785" width="9.75" customWidth="1"/>
    <col min="11009" max="11009" width="4.625" customWidth="1"/>
    <col min="11010" max="11010" width="3.375" customWidth="1"/>
    <col min="11011" max="11011" width="9.375" customWidth="1"/>
    <col min="11012" max="11012" width="10.625" customWidth="1"/>
    <col min="11013" max="11014" width="10.375" bestFit="1" customWidth="1"/>
    <col min="11015" max="11016" width="9.125" bestFit="1" customWidth="1"/>
    <col min="11017" max="11017" width="9.25" customWidth="1"/>
    <col min="11018" max="11018" width="9.5" customWidth="1"/>
    <col min="11019" max="11020" width="10.375" bestFit="1" customWidth="1"/>
    <col min="11021" max="11023" width="9.5" customWidth="1"/>
    <col min="11024" max="11024" width="9.25" bestFit="1" customWidth="1"/>
    <col min="11025" max="11025" width="11" bestFit="1" customWidth="1"/>
    <col min="11026" max="11026" width="2.625" customWidth="1"/>
    <col min="11027" max="11027" width="2" customWidth="1"/>
    <col min="11028" max="11028" width="10.125" customWidth="1"/>
    <col min="11029" max="11041" width="9.75" customWidth="1"/>
    <col min="11265" max="11265" width="4.625" customWidth="1"/>
    <col min="11266" max="11266" width="3.375" customWidth="1"/>
    <col min="11267" max="11267" width="9.375" customWidth="1"/>
    <col min="11268" max="11268" width="10.625" customWidth="1"/>
    <col min="11269" max="11270" width="10.375" bestFit="1" customWidth="1"/>
    <col min="11271" max="11272" width="9.125" bestFit="1" customWidth="1"/>
    <col min="11273" max="11273" width="9.25" customWidth="1"/>
    <col min="11274" max="11274" width="9.5" customWidth="1"/>
    <col min="11275" max="11276" width="10.375" bestFit="1" customWidth="1"/>
    <col min="11277" max="11279" width="9.5" customWidth="1"/>
    <col min="11280" max="11280" width="9.25" bestFit="1" customWidth="1"/>
    <col min="11281" max="11281" width="11" bestFit="1" customWidth="1"/>
    <col min="11282" max="11282" width="2.625" customWidth="1"/>
    <col min="11283" max="11283" width="2" customWidth="1"/>
    <col min="11284" max="11284" width="10.125" customWidth="1"/>
    <col min="11285" max="11297" width="9.75" customWidth="1"/>
    <col min="11521" max="11521" width="4.625" customWidth="1"/>
    <col min="11522" max="11522" width="3.375" customWidth="1"/>
    <col min="11523" max="11523" width="9.375" customWidth="1"/>
    <col min="11524" max="11524" width="10.625" customWidth="1"/>
    <col min="11525" max="11526" width="10.375" bestFit="1" customWidth="1"/>
    <col min="11527" max="11528" width="9.125" bestFit="1" customWidth="1"/>
    <col min="11529" max="11529" width="9.25" customWidth="1"/>
    <col min="11530" max="11530" width="9.5" customWidth="1"/>
    <col min="11531" max="11532" width="10.375" bestFit="1" customWidth="1"/>
    <col min="11533" max="11535" width="9.5" customWidth="1"/>
    <col min="11536" max="11536" width="9.25" bestFit="1" customWidth="1"/>
    <col min="11537" max="11537" width="11" bestFit="1" customWidth="1"/>
    <col min="11538" max="11538" width="2.625" customWidth="1"/>
    <col min="11539" max="11539" width="2" customWidth="1"/>
    <col min="11540" max="11540" width="10.125" customWidth="1"/>
    <col min="11541" max="11553" width="9.75" customWidth="1"/>
    <col min="11777" max="11777" width="4.625" customWidth="1"/>
    <col min="11778" max="11778" width="3.375" customWidth="1"/>
    <col min="11779" max="11779" width="9.375" customWidth="1"/>
    <col min="11780" max="11780" width="10.625" customWidth="1"/>
    <col min="11781" max="11782" width="10.375" bestFit="1" customWidth="1"/>
    <col min="11783" max="11784" width="9.125" bestFit="1" customWidth="1"/>
    <col min="11785" max="11785" width="9.25" customWidth="1"/>
    <col min="11786" max="11786" width="9.5" customWidth="1"/>
    <col min="11787" max="11788" width="10.375" bestFit="1" customWidth="1"/>
    <col min="11789" max="11791" width="9.5" customWidth="1"/>
    <col min="11792" max="11792" width="9.25" bestFit="1" customWidth="1"/>
    <col min="11793" max="11793" width="11" bestFit="1" customWidth="1"/>
    <col min="11794" max="11794" width="2.625" customWidth="1"/>
    <col min="11795" max="11795" width="2" customWidth="1"/>
    <col min="11796" max="11796" width="10.125" customWidth="1"/>
    <col min="11797" max="11809" width="9.75" customWidth="1"/>
    <col min="12033" max="12033" width="4.625" customWidth="1"/>
    <col min="12034" max="12034" width="3.375" customWidth="1"/>
    <col min="12035" max="12035" width="9.375" customWidth="1"/>
    <col min="12036" max="12036" width="10.625" customWidth="1"/>
    <col min="12037" max="12038" width="10.375" bestFit="1" customWidth="1"/>
    <col min="12039" max="12040" width="9.125" bestFit="1" customWidth="1"/>
    <col min="12041" max="12041" width="9.25" customWidth="1"/>
    <col min="12042" max="12042" width="9.5" customWidth="1"/>
    <col min="12043" max="12044" width="10.375" bestFit="1" customWidth="1"/>
    <col min="12045" max="12047" width="9.5" customWidth="1"/>
    <col min="12048" max="12048" width="9.25" bestFit="1" customWidth="1"/>
    <col min="12049" max="12049" width="11" bestFit="1" customWidth="1"/>
    <col min="12050" max="12050" width="2.625" customWidth="1"/>
    <col min="12051" max="12051" width="2" customWidth="1"/>
    <col min="12052" max="12052" width="10.125" customWidth="1"/>
    <col min="12053" max="12065" width="9.75" customWidth="1"/>
    <col min="12289" max="12289" width="4.625" customWidth="1"/>
    <col min="12290" max="12290" width="3.375" customWidth="1"/>
    <col min="12291" max="12291" width="9.375" customWidth="1"/>
    <col min="12292" max="12292" width="10.625" customWidth="1"/>
    <col min="12293" max="12294" width="10.375" bestFit="1" customWidth="1"/>
    <col min="12295" max="12296" width="9.125" bestFit="1" customWidth="1"/>
    <col min="12297" max="12297" width="9.25" customWidth="1"/>
    <col min="12298" max="12298" width="9.5" customWidth="1"/>
    <col min="12299" max="12300" width="10.375" bestFit="1" customWidth="1"/>
    <col min="12301" max="12303" width="9.5" customWidth="1"/>
    <col min="12304" max="12304" width="9.25" bestFit="1" customWidth="1"/>
    <col min="12305" max="12305" width="11" bestFit="1" customWidth="1"/>
    <col min="12306" max="12306" width="2.625" customWidth="1"/>
    <col min="12307" max="12307" width="2" customWidth="1"/>
    <col min="12308" max="12308" width="10.125" customWidth="1"/>
    <col min="12309" max="12321" width="9.75" customWidth="1"/>
    <col min="12545" max="12545" width="4.625" customWidth="1"/>
    <col min="12546" max="12546" width="3.375" customWidth="1"/>
    <col min="12547" max="12547" width="9.375" customWidth="1"/>
    <col min="12548" max="12548" width="10.625" customWidth="1"/>
    <col min="12549" max="12550" width="10.375" bestFit="1" customWidth="1"/>
    <col min="12551" max="12552" width="9.125" bestFit="1" customWidth="1"/>
    <col min="12553" max="12553" width="9.25" customWidth="1"/>
    <col min="12554" max="12554" width="9.5" customWidth="1"/>
    <col min="12555" max="12556" width="10.375" bestFit="1" customWidth="1"/>
    <col min="12557" max="12559" width="9.5" customWidth="1"/>
    <col min="12560" max="12560" width="9.25" bestFit="1" customWidth="1"/>
    <col min="12561" max="12561" width="11" bestFit="1" customWidth="1"/>
    <col min="12562" max="12562" width="2.625" customWidth="1"/>
    <col min="12563" max="12563" width="2" customWidth="1"/>
    <col min="12564" max="12564" width="10.125" customWidth="1"/>
    <col min="12565" max="12577" width="9.75" customWidth="1"/>
    <col min="12801" max="12801" width="4.625" customWidth="1"/>
    <col min="12802" max="12802" width="3.375" customWidth="1"/>
    <col min="12803" max="12803" width="9.375" customWidth="1"/>
    <col min="12804" max="12804" width="10.625" customWidth="1"/>
    <col min="12805" max="12806" width="10.375" bestFit="1" customWidth="1"/>
    <col min="12807" max="12808" width="9.125" bestFit="1" customWidth="1"/>
    <col min="12809" max="12809" width="9.25" customWidth="1"/>
    <col min="12810" max="12810" width="9.5" customWidth="1"/>
    <col min="12811" max="12812" width="10.375" bestFit="1" customWidth="1"/>
    <col min="12813" max="12815" width="9.5" customWidth="1"/>
    <col min="12816" max="12816" width="9.25" bestFit="1" customWidth="1"/>
    <col min="12817" max="12817" width="11" bestFit="1" customWidth="1"/>
    <col min="12818" max="12818" width="2.625" customWidth="1"/>
    <col min="12819" max="12819" width="2" customWidth="1"/>
    <col min="12820" max="12820" width="10.125" customWidth="1"/>
    <col min="12821" max="12833" width="9.75" customWidth="1"/>
    <col min="13057" max="13057" width="4.625" customWidth="1"/>
    <col min="13058" max="13058" width="3.375" customWidth="1"/>
    <col min="13059" max="13059" width="9.375" customWidth="1"/>
    <col min="13060" max="13060" width="10.625" customWidth="1"/>
    <col min="13061" max="13062" width="10.375" bestFit="1" customWidth="1"/>
    <col min="13063" max="13064" width="9.125" bestFit="1" customWidth="1"/>
    <col min="13065" max="13065" width="9.25" customWidth="1"/>
    <col min="13066" max="13066" width="9.5" customWidth="1"/>
    <col min="13067" max="13068" width="10.375" bestFit="1" customWidth="1"/>
    <col min="13069" max="13071" width="9.5" customWidth="1"/>
    <col min="13072" max="13072" width="9.25" bestFit="1" customWidth="1"/>
    <col min="13073" max="13073" width="11" bestFit="1" customWidth="1"/>
    <col min="13074" max="13074" width="2.625" customWidth="1"/>
    <col min="13075" max="13075" width="2" customWidth="1"/>
    <col min="13076" max="13076" width="10.125" customWidth="1"/>
    <col min="13077" max="13089" width="9.75" customWidth="1"/>
    <col min="13313" max="13313" width="4.625" customWidth="1"/>
    <col min="13314" max="13314" width="3.375" customWidth="1"/>
    <col min="13315" max="13315" width="9.375" customWidth="1"/>
    <col min="13316" max="13316" width="10.625" customWidth="1"/>
    <col min="13317" max="13318" width="10.375" bestFit="1" customWidth="1"/>
    <col min="13319" max="13320" width="9.125" bestFit="1" customWidth="1"/>
    <col min="13321" max="13321" width="9.25" customWidth="1"/>
    <col min="13322" max="13322" width="9.5" customWidth="1"/>
    <col min="13323" max="13324" width="10.375" bestFit="1" customWidth="1"/>
    <col min="13325" max="13327" width="9.5" customWidth="1"/>
    <col min="13328" max="13328" width="9.25" bestFit="1" customWidth="1"/>
    <col min="13329" max="13329" width="11" bestFit="1" customWidth="1"/>
    <col min="13330" max="13330" width="2.625" customWidth="1"/>
    <col min="13331" max="13331" width="2" customWidth="1"/>
    <col min="13332" max="13332" width="10.125" customWidth="1"/>
    <col min="13333" max="13345" width="9.75" customWidth="1"/>
    <col min="13569" max="13569" width="4.625" customWidth="1"/>
    <col min="13570" max="13570" width="3.375" customWidth="1"/>
    <col min="13571" max="13571" width="9.375" customWidth="1"/>
    <col min="13572" max="13572" width="10.625" customWidth="1"/>
    <col min="13573" max="13574" width="10.375" bestFit="1" customWidth="1"/>
    <col min="13575" max="13576" width="9.125" bestFit="1" customWidth="1"/>
    <col min="13577" max="13577" width="9.25" customWidth="1"/>
    <col min="13578" max="13578" width="9.5" customWidth="1"/>
    <col min="13579" max="13580" width="10.375" bestFit="1" customWidth="1"/>
    <col min="13581" max="13583" width="9.5" customWidth="1"/>
    <col min="13584" max="13584" width="9.25" bestFit="1" customWidth="1"/>
    <col min="13585" max="13585" width="11" bestFit="1" customWidth="1"/>
    <col min="13586" max="13586" width="2.625" customWidth="1"/>
    <col min="13587" max="13587" width="2" customWidth="1"/>
    <col min="13588" max="13588" width="10.125" customWidth="1"/>
    <col min="13589" max="13601" width="9.75" customWidth="1"/>
    <col min="13825" max="13825" width="4.625" customWidth="1"/>
    <col min="13826" max="13826" width="3.375" customWidth="1"/>
    <col min="13827" max="13827" width="9.375" customWidth="1"/>
    <col min="13828" max="13828" width="10.625" customWidth="1"/>
    <col min="13829" max="13830" width="10.375" bestFit="1" customWidth="1"/>
    <col min="13831" max="13832" width="9.125" bestFit="1" customWidth="1"/>
    <col min="13833" max="13833" width="9.25" customWidth="1"/>
    <col min="13834" max="13834" width="9.5" customWidth="1"/>
    <col min="13835" max="13836" width="10.375" bestFit="1" customWidth="1"/>
    <col min="13837" max="13839" width="9.5" customWidth="1"/>
    <col min="13840" max="13840" width="9.25" bestFit="1" customWidth="1"/>
    <col min="13841" max="13841" width="11" bestFit="1" customWidth="1"/>
    <col min="13842" max="13842" width="2.625" customWidth="1"/>
    <col min="13843" max="13843" width="2" customWidth="1"/>
    <col min="13844" max="13844" width="10.125" customWidth="1"/>
    <col min="13845" max="13857" width="9.75" customWidth="1"/>
    <col min="14081" max="14081" width="4.625" customWidth="1"/>
    <col min="14082" max="14082" width="3.375" customWidth="1"/>
    <col min="14083" max="14083" width="9.375" customWidth="1"/>
    <col min="14084" max="14084" width="10.625" customWidth="1"/>
    <col min="14085" max="14086" width="10.375" bestFit="1" customWidth="1"/>
    <col min="14087" max="14088" width="9.125" bestFit="1" customWidth="1"/>
    <col min="14089" max="14089" width="9.25" customWidth="1"/>
    <col min="14090" max="14090" width="9.5" customWidth="1"/>
    <col min="14091" max="14092" width="10.375" bestFit="1" customWidth="1"/>
    <col min="14093" max="14095" width="9.5" customWidth="1"/>
    <col min="14096" max="14096" width="9.25" bestFit="1" customWidth="1"/>
    <col min="14097" max="14097" width="11" bestFit="1" customWidth="1"/>
    <col min="14098" max="14098" width="2.625" customWidth="1"/>
    <col min="14099" max="14099" width="2" customWidth="1"/>
    <col min="14100" max="14100" width="10.125" customWidth="1"/>
    <col min="14101" max="14113" width="9.75" customWidth="1"/>
    <col min="14337" max="14337" width="4.625" customWidth="1"/>
    <col min="14338" max="14338" width="3.375" customWidth="1"/>
    <col min="14339" max="14339" width="9.375" customWidth="1"/>
    <col min="14340" max="14340" width="10.625" customWidth="1"/>
    <col min="14341" max="14342" width="10.375" bestFit="1" customWidth="1"/>
    <col min="14343" max="14344" width="9.125" bestFit="1" customWidth="1"/>
    <col min="14345" max="14345" width="9.25" customWidth="1"/>
    <col min="14346" max="14346" width="9.5" customWidth="1"/>
    <col min="14347" max="14348" width="10.375" bestFit="1" customWidth="1"/>
    <col min="14349" max="14351" width="9.5" customWidth="1"/>
    <col min="14352" max="14352" width="9.25" bestFit="1" customWidth="1"/>
    <col min="14353" max="14353" width="11" bestFit="1" customWidth="1"/>
    <col min="14354" max="14354" width="2.625" customWidth="1"/>
    <col min="14355" max="14355" width="2" customWidth="1"/>
    <col min="14356" max="14356" width="10.125" customWidth="1"/>
    <col min="14357" max="14369" width="9.75" customWidth="1"/>
    <col min="14593" max="14593" width="4.625" customWidth="1"/>
    <col min="14594" max="14594" width="3.375" customWidth="1"/>
    <col min="14595" max="14595" width="9.375" customWidth="1"/>
    <col min="14596" max="14596" width="10.625" customWidth="1"/>
    <col min="14597" max="14598" width="10.375" bestFit="1" customWidth="1"/>
    <col min="14599" max="14600" width="9.125" bestFit="1" customWidth="1"/>
    <col min="14601" max="14601" width="9.25" customWidth="1"/>
    <col min="14602" max="14602" width="9.5" customWidth="1"/>
    <col min="14603" max="14604" width="10.375" bestFit="1" customWidth="1"/>
    <col min="14605" max="14607" width="9.5" customWidth="1"/>
    <col min="14608" max="14608" width="9.25" bestFit="1" customWidth="1"/>
    <col min="14609" max="14609" width="11" bestFit="1" customWidth="1"/>
    <col min="14610" max="14610" width="2.625" customWidth="1"/>
    <col min="14611" max="14611" width="2" customWidth="1"/>
    <col min="14612" max="14612" width="10.125" customWidth="1"/>
    <col min="14613" max="14625" width="9.75" customWidth="1"/>
    <col min="14849" max="14849" width="4.625" customWidth="1"/>
    <col min="14850" max="14850" width="3.375" customWidth="1"/>
    <col min="14851" max="14851" width="9.375" customWidth="1"/>
    <col min="14852" max="14852" width="10.625" customWidth="1"/>
    <col min="14853" max="14854" width="10.375" bestFit="1" customWidth="1"/>
    <col min="14855" max="14856" width="9.125" bestFit="1" customWidth="1"/>
    <col min="14857" max="14857" width="9.25" customWidth="1"/>
    <col min="14858" max="14858" width="9.5" customWidth="1"/>
    <col min="14859" max="14860" width="10.375" bestFit="1" customWidth="1"/>
    <col min="14861" max="14863" width="9.5" customWidth="1"/>
    <col min="14864" max="14864" width="9.25" bestFit="1" customWidth="1"/>
    <col min="14865" max="14865" width="11" bestFit="1" customWidth="1"/>
    <col min="14866" max="14866" width="2.625" customWidth="1"/>
    <col min="14867" max="14867" width="2" customWidth="1"/>
    <col min="14868" max="14868" width="10.125" customWidth="1"/>
    <col min="14869" max="14881" width="9.75" customWidth="1"/>
    <col min="15105" max="15105" width="4.625" customWidth="1"/>
    <col min="15106" max="15106" width="3.375" customWidth="1"/>
    <col min="15107" max="15107" width="9.375" customWidth="1"/>
    <col min="15108" max="15108" width="10.625" customWidth="1"/>
    <col min="15109" max="15110" width="10.375" bestFit="1" customWidth="1"/>
    <col min="15111" max="15112" width="9.125" bestFit="1" customWidth="1"/>
    <col min="15113" max="15113" width="9.25" customWidth="1"/>
    <col min="15114" max="15114" width="9.5" customWidth="1"/>
    <col min="15115" max="15116" width="10.375" bestFit="1" customWidth="1"/>
    <col min="15117" max="15119" width="9.5" customWidth="1"/>
    <col min="15120" max="15120" width="9.25" bestFit="1" customWidth="1"/>
    <col min="15121" max="15121" width="11" bestFit="1" customWidth="1"/>
    <col min="15122" max="15122" width="2.625" customWidth="1"/>
    <col min="15123" max="15123" width="2" customWidth="1"/>
    <col min="15124" max="15124" width="10.125" customWidth="1"/>
    <col min="15125" max="15137" width="9.75" customWidth="1"/>
    <col min="15361" max="15361" width="4.625" customWidth="1"/>
    <col min="15362" max="15362" width="3.375" customWidth="1"/>
    <col min="15363" max="15363" width="9.375" customWidth="1"/>
    <col min="15364" max="15364" width="10.625" customWidth="1"/>
    <col min="15365" max="15366" width="10.375" bestFit="1" customWidth="1"/>
    <col min="15367" max="15368" width="9.125" bestFit="1" customWidth="1"/>
    <col min="15369" max="15369" width="9.25" customWidth="1"/>
    <col min="15370" max="15370" width="9.5" customWidth="1"/>
    <col min="15371" max="15372" width="10.375" bestFit="1" customWidth="1"/>
    <col min="15373" max="15375" width="9.5" customWidth="1"/>
    <col min="15376" max="15376" width="9.25" bestFit="1" customWidth="1"/>
    <col min="15377" max="15377" width="11" bestFit="1" customWidth="1"/>
    <col min="15378" max="15378" width="2.625" customWidth="1"/>
    <col min="15379" max="15379" width="2" customWidth="1"/>
    <col min="15380" max="15380" width="10.125" customWidth="1"/>
    <col min="15381" max="15393" width="9.75" customWidth="1"/>
    <col min="15617" max="15617" width="4.625" customWidth="1"/>
    <col min="15618" max="15618" width="3.375" customWidth="1"/>
    <col min="15619" max="15619" width="9.375" customWidth="1"/>
    <col min="15620" max="15620" width="10.625" customWidth="1"/>
    <col min="15621" max="15622" width="10.375" bestFit="1" customWidth="1"/>
    <col min="15623" max="15624" width="9.125" bestFit="1" customWidth="1"/>
    <col min="15625" max="15625" width="9.25" customWidth="1"/>
    <col min="15626" max="15626" width="9.5" customWidth="1"/>
    <col min="15627" max="15628" width="10.375" bestFit="1" customWidth="1"/>
    <col min="15629" max="15631" width="9.5" customWidth="1"/>
    <col min="15632" max="15632" width="9.25" bestFit="1" customWidth="1"/>
    <col min="15633" max="15633" width="11" bestFit="1" customWidth="1"/>
    <col min="15634" max="15634" width="2.625" customWidth="1"/>
    <col min="15635" max="15635" width="2" customWidth="1"/>
    <col min="15636" max="15636" width="10.125" customWidth="1"/>
    <col min="15637" max="15649" width="9.75" customWidth="1"/>
    <col min="15873" max="15873" width="4.625" customWidth="1"/>
    <col min="15874" max="15874" width="3.375" customWidth="1"/>
    <col min="15875" max="15875" width="9.375" customWidth="1"/>
    <col min="15876" max="15876" width="10.625" customWidth="1"/>
    <col min="15877" max="15878" width="10.375" bestFit="1" customWidth="1"/>
    <col min="15879" max="15880" width="9.125" bestFit="1" customWidth="1"/>
    <col min="15881" max="15881" width="9.25" customWidth="1"/>
    <col min="15882" max="15882" width="9.5" customWidth="1"/>
    <col min="15883" max="15884" width="10.375" bestFit="1" customWidth="1"/>
    <col min="15885" max="15887" width="9.5" customWidth="1"/>
    <col min="15888" max="15888" width="9.25" bestFit="1" customWidth="1"/>
    <col min="15889" max="15889" width="11" bestFit="1" customWidth="1"/>
    <col min="15890" max="15890" width="2.625" customWidth="1"/>
    <col min="15891" max="15891" width="2" customWidth="1"/>
    <col min="15892" max="15892" width="10.125" customWidth="1"/>
    <col min="15893" max="15905" width="9.75" customWidth="1"/>
    <col min="16129" max="16129" width="4.625" customWidth="1"/>
    <col min="16130" max="16130" width="3.375" customWidth="1"/>
    <col min="16131" max="16131" width="9.375" customWidth="1"/>
    <col min="16132" max="16132" width="10.625" customWidth="1"/>
    <col min="16133" max="16134" width="10.375" bestFit="1" customWidth="1"/>
    <col min="16135" max="16136" width="9.125" bestFit="1" customWidth="1"/>
    <col min="16137" max="16137" width="9.25" customWidth="1"/>
    <col min="16138" max="16138" width="9.5" customWidth="1"/>
    <col min="16139" max="16140" width="10.375" bestFit="1" customWidth="1"/>
    <col min="16141" max="16143" width="9.5" customWidth="1"/>
    <col min="16144" max="16144" width="9.25" bestFit="1" customWidth="1"/>
    <col min="16145" max="16145" width="11" bestFit="1" customWidth="1"/>
    <col min="16146" max="16146" width="2.625" customWidth="1"/>
    <col min="16147" max="16147" width="2" customWidth="1"/>
    <col min="16148" max="16148" width="10.125" customWidth="1"/>
    <col min="16149" max="16161" width="9.75" customWidth="1"/>
  </cols>
  <sheetData>
    <row r="1" spans="1:33" ht="17.25" x14ac:dyDescent="0.2">
      <c r="A1" s="1"/>
      <c r="B1" s="2"/>
      <c r="C1" s="1"/>
      <c r="D1" s="3" t="s">
        <v>0</v>
      </c>
      <c r="E1" s="1"/>
      <c r="F1" s="1"/>
      <c r="G1" s="1"/>
      <c r="H1" s="1"/>
      <c r="I1" s="1"/>
      <c r="J1" s="1"/>
      <c r="K1" s="1"/>
      <c r="L1" s="1"/>
      <c r="M1" s="1"/>
      <c r="N1" s="1"/>
      <c r="O1" s="1"/>
      <c r="P1" s="1"/>
      <c r="Q1" s="4"/>
      <c r="R1" s="4"/>
      <c r="S1" s="4"/>
      <c r="T1" s="4"/>
      <c r="U1" s="4"/>
      <c r="V1" s="4"/>
      <c r="W1" s="4"/>
      <c r="X1" s="4"/>
      <c r="Y1" s="4"/>
      <c r="Z1" s="4"/>
      <c r="AA1" s="4"/>
      <c r="AB1" s="4"/>
      <c r="AC1" s="4"/>
      <c r="AD1" s="4"/>
      <c r="AE1" s="4"/>
      <c r="AF1" s="4"/>
      <c r="AG1" s="4"/>
    </row>
    <row r="2" spans="1:33" ht="14.25" customHeight="1" x14ac:dyDescent="0.15">
      <c r="A2" s="1"/>
      <c r="B2" s="2"/>
      <c r="C2" s="5" t="s">
        <v>1</v>
      </c>
      <c r="D2" s="1"/>
      <c r="E2" s="4"/>
      <c r="F2" s="1"/>
      <c r="G2" s="1"/>
      <c r="H2" s="1"/>
      <c r="I2" s="1"/>
      <c r="J2" s="1"/>
      <c r="K2" s="1"/>
      <c r="L2" s="1"/>
      <c r="M2" s="1"/>
      <c r="N2" s="1"/>
      <c r="O2" s="1"/>
      <c r="P2" s="1"/>
      <c r="Q2" s="4"/>
      <c r="R2" s="4"/>
      <c r="S2" s="4"/>
      <c r="T2" s="4"/>
      <c r="U2" s="4"/>
      <c r="V2" s="4"/>
      <c r="W2" s="4"/>
      <c r="X2" s="4"/>
      <c r="Y2" s="4"/>
      <c r="Z2" s="4"/>
      <c r="AA2" s="4"/>
      <c r="AB2" s="4"/>
      <c r="AC2" s="4"/>
      <c r="AD2" s="4"/>
      <c r="AE2" s="4"/>
      <c r="AF2" s="4"/>
      <c r="AG2" s="4"/>
    </row>
    <row r="3" spans="1:33" ht="14.25" customHeight="1" thickBot="1" x14ac:dyDescent="0.2">
      <c r="A3" s="1"/>
      <c r="B3" s="2"/>
      <c r="C3" s="1"/>
      <c r="D3" s="1"/>
      <c r="E3" s="6"/>
      <c r="F3" s="6"/>
      <c r="G3" s="6"/>
      <c r="H3" s="6"/>
      <c r="I3" s="6"/>
      <c r="J3" s="6"/>
      <c r="K3" s="6"/>
      <c r="L3" s="6"/>
      <c r="M3" s="6"/>
      <c r="N3" s="6"/>
      <c r="O3" s="6"/>
      <c r="P3" s="6"/>
      <c r="Q3" s="4"/>
      <c r="R3" s="4"/>
      <c r="S3" s="4"/>
      <c r="T3" s="4"/>
      <c r="U3" s="4"/>
      <c r="V3" s="4"/>
      <c r="W3" s="4"/>
      <c r="X3" s="4"/>
      <c r="Y3" s="4"/>
      <c r="Z3" s="4"/>
      <c r="AA3" s="4"/>
      <c r="AB3" s="4"/>
      <c r="AC3" s="4"/>
      <c r="AD3" s="4"/>
      <c r="AE3" s="4"/>
      <c r="AF3" s="4"/>
      <c r="AG3" s="7" t="s">
        <v>2</v>
      </c>
    </row>
    <row r="4" spans="1:33" ht="14.25" customHeight="1" thickTop="1" x14ac:dyDescent="0.15">
      <c r="A4" s="8"/>
      <c r="B4" s="9"/>
      <c r="C4" s="10"/>
      <c r="D4" s="68" t="s">
        <v>40</v>
      </c>
      <c r="E4" s="71" t="s">
        <v>3</v>
      </c>
      <c r="F4" s="72"/>
      <c r="G4" s="72"/>
      <c r="H4" s="72"/>
      <c r="I4" s="72"/>
      <c r="J4" s="72"/>
      <c r="K4" s="72"/>
      <c r="L4" s="73"/>
      <c r="M4" s="71" t="s">
        <v>41</v>
      </c>
      <c r="N4" s="72"/>
      <c r="O4" s="72"/>
      <c r="P4" s="72"/>
      <c r="Q4" s="4"/>
      <c r="R4" s="8"/>
      <c r="S4" s="8"/>
      <c r="T4" s="10"/>
      <c r="U4" s="68" t="s">
        <v>40</v>
      </c>
      <c r="V4" s="71" t="s">
        <v>3</v>
      </c>
      <c r="W4" s="72"/>
      <c r="X4" s="72"/>
      <c r="Y4" s="72"/>
      <c r="Z4" s="72"/>
      <c r="AA4" s="72"/>
      <c r="AB4" s="72"/>
      <c r="AC4" s="73"/>
      <c r="AD4" s="71" t="s">
        <v>41</v>
      </c>
      <c r="AE4" s="72"/>
      <c r="AF4" s="72"/>
      <c r="AG4" s="72"/>
    </row>
    <row r="5" spans="1:33" ht="14.25" customHeight="1" x14ac:dyDescent="0.15">
      <c r="A5" s="63" t="s">
        <v>4</v>
      </c>
      <c r="B5" s="63"/>
      <c r="C5" s="64"/>
      <c r="D5" s="69"/>
      <c r="E5" s="65" t="s">
        <v>5</v>
      </c>
      <c r="F5" s="66"/>
      <c r="G5" s="66"/>
      <c r="H5" s="66"/>
      <c r="I5" s="66"/>
      <c r="J5" s="66"/>
      <c r="K5" s="67"/>
      <c r="L5" s="11" t="s">
        <v>6</v>
      </c>
      <c r="M5" s="12"/>
      <c r="N5" s="13"/>
      <c r="O5" s="12"/>
      <c r="P5" s="14"/>
      <c r="Q5" s="4"/>
      <c r="R5" s="15"/>
      <c r="S5" s="16"/>
      <c r="T5" s="17"/>
      <c r="U5" s="69"/>
      <c r="V5" s="65" t="s">
        <v>5</v>
      </c>
      <c r="W5" s="66"/>
      <c r="X5" s="66"/>
      <c r="Y5" s="66"/>
      <c r="Z5" s="66"/>
      <c r="AA5" s="66"/>
      <c r="AB5" s="67"/>
      <c r="AC5" s="11" t="s">
        <v>6</v>
      </c>
      <c r="AD5" s="12"/>
      <c r="AE5" s="13"/>
      <c r="AF5" s="12"/>
      <c r="AG5" s="14"/>
    </row>
    <row r="6" spans="1:33" ht="14.25" customHeight="1" x14ac:dyDescent="0.15">
      <c r="A6" s="63" t="s">
        <v>42</v>
      </c>
      <c r="B6" s="63"/>
      <c r="C6" s="64"/>
      <c r="D6" s="69"/>
      <c r="E6" s="65" t="s">
        <v>7</v>
      </c>
      <c r="F6" s="66"/>
      <c r="G6" s="67"/>
      <c r="H6" s="11" t="s">
        <v>8</v>
      </c>
      <c r="I6" s="65" t="s">
        <v>43</v>
      </c>
      <c r="J6" s="67"/>
      <c r="K6" s="11" t="s">
        <v>9</v>
      </c>
      <c r="L6" s="11" t="s">
        <v>10</v>
      </c>
      <c r="M6" s="11" t="s">
        <v>11</v>
      </c>
      <c r="N6" s="11" t="s">
        <v>12</v>
      </c>
      <c r="O6" s="11" t="s">
        <v>13</v>
      </c>
      <c r="P6" s="11" t="s">
        <v>14</v>
      </c>
      <c r="Q6" s="4"/>
      <c r="R6" s="63" t="s">
        <v>15</v>
      </c>
      <c r="S6" s="63"/>
      <c r="T6" s="64"/>
      <c r="U6" s="69"/>
      <c r="V6" s="65" t="s">
        <v>7</v>
      </c>
      <c r="W6" s="66"/>
      <c r="X6" s="67"/>
      <c r="Y6" s="11" t="s">
        <v>8</v>
      </c>
      <c r="Z6" s="65" t="s">
        <v>43</v>
      </c>
      <c r="AA6" s="67"/>
      <c r="AB6" s="11" t="s">
        <v>9</v>
      </c>
      <c r="AC6" s="11" t="s">
        <v>10</v>
      </c>
      <c r="AD6" s="11" t="s">
        <v>11</v>
      </c>
      <c r="AE6" s="11" t="s">
        <v>12</v>
      </c>
      <c r="AF6" s="11" t="s">
        <v>13</v>
      </c>
      <c r="AG6" s="11" t="s">
        <v>14</v>
      </c>
    </row>
    <row r="7" spans="1:33" ht="14.25" customHeight="1" x14ac:dyDescent="0.15">
      <c r="A7" s="18"/>
      <c r="B7" s="19"/>
      <c r="C7" s="20"/>
      <c r="D7" s="70"/>
      <c r="E7" s="19" t="s">
        <v>16</v>
      </c>
      <c r="F7" s="21" t="s">
        <v>17</v>
      </c>
      <c r="G7" s="21" t="s">
        <v>18</v>
      </c>
      <c r="H7" s="22" t="s">
        <v>19</v>
      </c>
      <c r="I7" s="21" t="s">
        <v>23</v>
      </c>
      <c r="J7" s="21" t="s">
        <v>44</v>
      </c>
      <c r="K7" s="21" t="s">
        <v>20</v>
      </c>
      <c r="L7" s="23" t="s">
        <v>21</v>
      </c>
      <c r="M7" s="23" t="s">
        <v>22</v>
      </c>
      <c r="N7" s="24"/>
      <c r="O7" s="23" t="s">
        <v>45</v>
      </c>
      <c r="P7" s="24"/>
      <c r="Q7" s="4"/>
      <c r="R7" s="18"/>
      <c r="S7" s="18"/>
      <c r="T7" s="20"/>
      <c r="U7" s="70"/>
      <c r="V7" s="19" t="s">
        <v>16</v>
      </c>
      <c r="W7" s="21" t="s">
        <v>17</v>
      </c>
      <c r="X7" s="21" t="s">
        <v>18</v>
      </c>
      <c r="Y7" s="22" t="s">
        <v>19</v>
      </c>
      <c r="Z7" s="21" t="s">
        <v>23</v>
      </c>
      <c r="AA7" s="21" t="s">
        <v>44</v>
      </c>
      <c r="AB7" s="21" t="s">
        <v>20</v>
      </c>
      <c r="AC7" s="23" t="s">
        <v>21</v>
      </c>
      <c r="AD7" s="23" t="s">
        <v>22</v>
      </c>
      <c r="AE7" s="24"/>
      <c r="AF7" s="23" t="s">
        <v>45</v>
      </c>
      <c r="AG7" s="24"/>
    </row>
    <row r="8" spans="1:33" ht="14.25" customHeight="1" x14ac:dyDescent="0.15">
      <c r="A8" s="25"/>
      <c r="B8" s="26"/>
      <c r="C8" s="27"/>
      <c r="D8" s="28"/>
      <c r="E8" s="28"/>
      <c r="F8" s="28"/>
      <c r="G8" s="28"/>
      <c r="H8" s="28"/>
      <c r="I8" s="28"/>
      <c r="J8" s="28"/>
      <c r="K8" s="28"/>
      <c r="L8" s="28"/>
      <c r="M8" s="28"/>
      <c r="N8" s="28"/>
      <c r="O8" s="28"/>
      <c r="P8" s="28"/>
      <c r="R8" s="29"/>
      <c r="S8" s="30"/>
      <c r="T8" s="30"/>
      <c r="U8" s="31"/>
      <c r="V8" s="28"/>
      <c r="W8" s="28"/>
      <c r="X8" s="28"/>
      <c r="Y8" s="28"/>
      <c r="Z8" s="28"/>
      <c r="AA8" s="28"/>
      <c r="AB8" s="28"/>
      <c r="AC8" s="28"/>
      <c r="AD8" s="28"/>
      <c r="AE8" s="28"/>
      <c r="AF8" s="28"/>
      <c r="AG8" s="28"/>
    </row>
    <row r="9" spans="1:33" ht="14.25" customHeight="1" x14ac:dyDescent="0.15">
      <c r="A9" s="32" t="s">
        <v>24</v>
      </c>
      <c r="B9" s="32">
        <v>28</v>
      </c>
      <c r="C9" s="33" t="s">
        <v>25</v>
      </c>
      <c r="D9" s="34">
        <v>1072406</v>
      </c>
      <c r="E9" s="34">
        <v>24475</v>
      </c>
      <c r="F9" s="34">
        <v>38664</v>
      </c>
      <c r="G9" s="34">
        <v>1792</v>
      </c>
      <c r="H9" s="34">
        <v>2599</v>
      </c>
      <c r="I9" s="34">
        <v>195034</v>
      </c>
      <c r="J9" s="34">
        <v>264283</v>
      </c>
      <c r="K9" s="34">
        <v>17536</v>
      </c>
      <c r="L9" s="34">
        <v>15302</v>
      </c>
      <c r="M9" s="34">
        <v>137935</v>
      </c>
      <c r="N9" s="34">
        <v>357578</v>
      </c>
      <c r="O9" s="34">
        <v>17175</v>
      </c>
      <c r="P9" s="34">
        <v>33</v>
      </c>
      <c r="Q9" s="35"/>
      <c r="R9" s="29"/>
      <c r="S9" s="30"/>
      <c r="T9" s="30"/>
      <c r="U9" s="31"/>
      <c r="V9" s="28"/>
      <c r="W9" s="28"/>
      <c r="X9" s="28"/>
      <c r="Y9" s="28"/>
      <c r="Z9" s="28"/>
      <c r="AA9" s="28"/>
      <c r="AB9" s="28"/>
      <c r="AC9" s="28"/>
      <c r="AD9" s="28"/>
      <c r="AE9" s="28"/>
      <c r="AF9" s="28"/>
      <c r="AG9" s="28"/>
    </row>
    <row r="10" spans="1:33" ht="14.25" customHeight="1" x14ac:dyDescent="0.15">
      <c r="A10" s="32"/>
      <c r="B10" s="32">
        <v>29</v>
      </c>
      <c r="C10" s="17"/>
      <c r="D10" s="36">
        <v>1073606</v>
      </c>
      <c r="E10" s="36">
        <v>24564</v>
      </c>
      <c r="F10" s="36">
        <v>38757</v>
      </c>
      <c r="G10" s="36">
        <v>1821</v>
      </c>
      <c r="H10" s="36">
        <v>2584</v>
      </c>
      <c r="I10" s="36">
        <v>199878</v>
      </c>
      <c r="J10" s="36">
        <v>261627</v>
      </c>
      <c r="K10" s="36">
        <v>17666</v>
      </c>
      <c r="L10" s="36">
        <v>15327</v>
      </c>
      <c r="M10" s="36">
        <v>135466</v>
      </c>
      <c r="N10" s="36">
        <v>358956</v>
      </c>
      <c r="O10" s="36">
        <v>16927</v>
      </c>
      <c r="P10" s="34">
        <v>33</v>
      </c>
      <c r="Q10" s="35"/>
      <c r="R10" s="29"/>
      <c r="S10" s="30"/>
      <c r="T10" s="30"/>
      <c r="U10" s="31"/>
      <c r="V10" s="28"/>
      <c r="W10" s="28"/>
      <c r="X10" s="28"/>
      <c r="Y10" s="28"/>
      <c r="Z10" s="28"/>
      <c r="AA10" s="28"/>
      <c r="AB10" s="28"/>
      <c r="AC10" s="28"/>
      <c r="AD10" s="28"/>
      <c r="AE10" s="28"/>
      <c r="AF10" s="28"/>
      <c r="AG10" s="28"/>
    </row>
    <row r="11" spans="1:33" ht="14.25" customHeight="1" x14ac:dyDescent="0.15">
      <c r="A11" s="32"/>
      <c r="B11" s="32">
        <v>30</v>
      </c>
      <c r="C11" s="17"/>
      <c r="D11" s="36">
        <v>1074209</v>
      </c>
      <c r="E11" s="36">
        <v>24637</v>
      </c>
      <c r="F11" s="36">
        <v>38621</v>
      </c>
      <c r="G11" s="36">
        <v>1854</v>
      </c>
      <c r="H11" s="36">
        <v>2573</v>
      </c>
      <c r="I11" s="36">
        <v>204691</v>
      </c>
      <c r="J11" s="36">
        <v>257596</v>
      </c>
      <c r="K11" s="36">
        <v>17639</v>
      </c>
      <c r="L11" s="36">
        <v>15323</v>
      </c>
      <c r="M11" s="36">
        <v>133443</v>
      </c>
      <c r="N11" s="36">
        <v>360873</v>
      </c>
      <c r="O11" s="36">
        <v>16924</v>
      </c>
      <c r="P11" s="34">
        <v>35</v>
      </c>
      <c r="Q11" s="35"/>
      <c r="R11" s="29"/>
      <c r="S11" s="30"/>
      <c r="T11" s="30"/>
      <c r="U11" s="31"/>
      <c r="V11" s="28"/>
      <c r="W11" s="28"/>
      <c r="X11" s="28"/>
      <c r="Y11" s="28"/>
      <c r="Z11" s="28"/>
      <c r="AA11" s="28"/>
      <c r="AB11" s="28"/>
      <c r="AC11" s="28"/>
      <c r="AD11" s="28"/>
      <c r="AE11" s="28"/>
      <c r="AF11" s="28"/>
      <c r="AG11" s="28"/>
    </row>
    <row r="12" spans="1:33" ht="14.25" customHeight="1" x14ac:dyDescent="0.15">
      <c r="A12" s="32"/>
      <c r="B12" s="32">
        <v>31</v>
      </c>
      <c r="C12" s="17"/>
      <c r="D12" s="37">
        <v>1073973</v>
      </c>
      <c r="E12" s="37">
        <v>24884</v>
      </c>
      <c r="F12" s="37">
        <v>38604</v>
      </c>
      <c r="G12" s="37">
        <v>1871</v>
      </c>
      <c r="H12" s="37">
        <v>2548</v>
      </c>
      <c r="I12" s="37">
        <v>208977</v>
      </c>
      <c r="J12" s="37">
        <v>252934</v>
      </c>
      <c r="K12" s="37">
        <v>17737</v>
      </c>
      <c r="L12" s="37">
        <v>15543</v>
      </c>
      <c r="M12" s="37">
        <v>132188</v>
      </c>
      <c r="N12" s="37">
        <v>361729</v>
      </c>
      <c r="O12" s="37">
        <v>16924</v>
      </c>
      <c r="P12" s="34">
        <v>34</v>
      </c>
      <c r="Q12" s="35"/>
      <c r="R12" s="29"/>
      <c r="S12" s="30"/>
      <c r="T12" s="30"/>
      <c r="U12" s="31"/>
      <c r="V12" s="28"/>
      <c r="W12" s="28"/>
      <c r="X12" s="28"/>
      <c r="Y12" s="28"/>
      <c r="Z12" s="28"/>
      <c r="AA12" s="28"/>
      <c r="AB12" s="28"/>
      <c r="AC12" s="28"/>
      <c r="AD12" s="28"/>
      <c r="AE12" s="28"/>
      <c r="AF12" s="28"/>
      <c r="AG12" s="28"/>
    </row>
    <row r="13" spans="1:33" ht="14.25" customHeight="1" x14ac:dyDescent="0.15">
      <c r="A13" s="32" t="s">
        <v>46</v>
      </c>
      <c r="B13" s="32">
        <v>2</v>
      </c>
      <c r="C13" s="17"/>
      <c r="D13" s="36">
        <v>1070318</v>
      </c>
      <c r="E13" s="36">
        <v>25091</v>
      </c>
      <c r="F13" s="36">
        <v>38584</v>
      </c>
      <c r="G13" s="36">
        <v>1906</v>
      </c>
      <c r="H13" s="36">
        <v>2496</v>
      </c>
      <c r="I13" s="36">
        <v>212980</v>
      </c>
      <c r="J13" s="36">
        <v>246883</v>
      </c>
      <c r="K13" s="36">
        <v>17828</v>
      </c>
      <c r="L13" s="36">
        <v>15864</v>
      </c>
      <c r="M13" s="36">
        <v>130686</v>
      </c>
      <c r="N13" s="36">
        <v>362684</v>
      </c>
      <c r="O13" s="36">
        <v>15282</v>
      </c>
      <c r="P13" s="36">
        <v>34</v>
      </c>
      <c r="Q13" s="35"/>
      <c r="R13" s="29"/>
      <c r="S13" s="30"/>
      <c r="T13" s="30"/>
      <c r="U13" s="31"/>
      <c r="V13" s="28"/>
      <c r="W13" s="28"/>
      <c r="X13" s="28"/>
      <c r="Y13" s="28"/>
      <c r="Z13" s="28"/>
      <c r="AA13" s="28"/>
      <c r="AB13" s="28"/>
      <c r="AC13" s="28"/>
      <c r="AD13" s="28"/>
      <c r="AE13" s="28"/>
      <c r="AF13" s="28"/>
      <c r="AG13" s="28"/>
    </row>
    <row r="14" spans="1:33" ht="14.25" customHeight="1" x14ac:dyDescent="0.15">
      <c r="A14" s="32"/>
      <c r="B14" s="32">
        <v>3</v>
      </c>
      <c r="C14" s="17"/>
      <c r="D14" s="36">
        <v>1070224</v>
      </c>
      <c r="E14" s="36">
        <v>25245</v>
      </c>
      <c r="F14" s="36">
        <v>38782</v>
      </c>
      <c r="G14" s="36">
        <v>1959</v>
      </c>
      <c r="H14" s="36">
        <v>2384</v>
      </c>
      <c r="I14" s="36">
        <v>217248</v>
      </c>
      <c r="J14" s="36">
        <v>241252</v>
      </c>
      <c r="K14" s="36">
        <v>17949</v>
      </c>
      <c r="L14" s="36">
        <v>16481</v>
      </c>
      <c r="M14" s="36">
        <v>129803</v>
      </c>
      <c r="N14" s="36">
        <v>363282</v>
      </c>
      <c r="O14" s="36">
        <v>15809</v>
      </c>
      <c r="P14" s="36">
        <v>30</v>
      </c>
      <c r="Q14" s="35"/>
      <c r="R14" s="38"/>
      <c r="S14" s="39"/>
      <c r="T14" s="39"/>
      <c r="U14" s="40"/>
      <c r="V14" s="41"/>
      <c r="W14" s="41"/>
      <c r="X14" s="41"/>
      <c r="Y14" s="41"/>
      <c r="Z14" s="41"/>
      <c r="AA14" s="41"/>
      <c r="AB14" s="41"/>
      <c r="AC14" s="41"/>
      <c r="AD14" s="41"/>
      <c r="AE14" s="41"/>
      <c r="AF14" s="41"/>
      <c r="AG14" s="41"/>
    </row>
    <row r="15" spans="1:33" ht="14.25" customHeight="1" x14ac:dyDescent="0.15">
      <c r="A15" s="42"/>
      <c r="B15" s="42"/>
      <c r="C15" s="43"/>
      <c r="D15" s="34"/>
      <c r="E15" s="34"/>
      <c r="F15" s="34"/>
      <c r="G15" s="34"/>
      <c r="H15" s="34"/>
      <c r="I15" s="34"/>
      <c r="J15" s="34"/>
      <c r="K15" s="34"/>
      <c r="L15" s="34"/>
      <c r="M15" s="34"/>
      <c r="N15" s="34"/>
      <c r="O15" s="34"/>
      <c r="P15" s="34"/>
      <c r="R15" s="29"/>
      <c r="S15" s="30"/>
      <c r="T15" s="30"/>
      <c r="U15" s="31"/>
      <c r="V15" s="28"/>
      <c r="W15" s="28"/>
      <c r="X15" s="28"/>
      <c r="Y15" s="28"/>
      <c r="Z15" s="28"/>
      <c r="AA15" s="28"/>
      <c r="AB15" s="28"/>
      <c r="AC15" s="28"/>
      <c r="AD15" s="28"/>
      <c r="AE15" s="28"/>
      <c r="AF15" s="28"/>
      <c r="AG15" s="28"/>
    </row>
    <row r="16" spans="1:33" ht="14.25" customHeight="1" x14ac:dyDescent="0.15">
      <c r="A16" s="46"/>
      <c r="B16" s="46">
        <v>4</v>
      </c>
      <c r="C16" s="44"/>
      <c r="D16" s="45">
        <v>1067387</v>
      </c>
      <c r="E16" s="45">
        <v>25435</v>
      </c>
      <c r="F16" s="45">
        <v>38966</v>
      </c>
      <c r="G16" s="45">
        <v>2007</v>
      </c>
      <c r="H16" s="45">
        <v>2294</v>
      </c>
      <c r="I16" s="45">
        <v>220412</v>
      </c>
      <c r="J16" s="45">
        <v>235799</v>
      </c>
      <c r="K16" s="45">
        <v>17972</v>
      </c>
      <c r="L16" s="45">
        <v>17180</v>
      </c>
      <c r="M16" s="45">
        <v>128992</v>
      </c>
      <c r="N16" s="45">
        <v>362490</v>
      </c>
      <c r="O16" s="45">
        <v>15809</v>
      </c>
      <c r="P16" s="45">
        <v>31</v>
      </c>
      <c r="Q16" s="35"/>
      <c r="R16" s="29"/>
      <c r="S16" s="30"/>
      <c r="T16" s="30"/>
      <c r="U16" s="31"/>
      <c r="V16" s="28"/>
      <c r="W16" s="28"/>
      <c r="X16" s="28"/>
      <c r="Y16" s="28"/>
      <c r="Z16" s="28"/>
      <c r="AA16" s="28"/>
      <c r="AB16" s="28"/>
      <c r="AC16" s="28"/>
      <c r="AD16" s="28"/>
      <c r="AE16" s="28"/>
      <c r="AF16" s="28"/>
      <c r="AG16" s="28"/>
    </row>
    <row r="17" spans="1:34" ht="14.25" customHeight="1" x14ac:dyDescent="0.15">
      <c r="A17" s="30"/>
      <c r="B17" s="42"/>
      <c r="C17" s="43"/>
      <c r="D17" s="45"/>
      <c r="E17" s="45"/>
      <c r="F17" s="45"/>
      <c r="G17" s="45"/>
      <c r="H17" s="45"/>
      <c r="I17" s="45"/>
      <c r="J17" s="45"/>
      <c r="K17" s="45"/>
      <c r="L17" s="45"/>
      <c r="M17" s="45"/>
      <c r="N17" s="45"/>
      <c r="O17" s="45"/>
      <c r="P17" s="45"/>
      <c r="R17" s="29"/>
      <c r="S17" s="30"/>
      <c r="T17" s="30"/>
      <c r="U17" s="31"/>
      <c r="V17" s="28"/>
      <c r="W17" s="28"/>
      <c r="X17" s="28"/>
      <c r="Y17" s="28"/>
      <c r="Z17" s="28"/>
      <c r="AA17" s="28"/>
      <c r="AB17" s="28"/>
      <c r="AC17" s="28"/>
      <c r="AD17" s="28"/>
      <c r="AE17" s="28"/>
      <c r="AF17" s="28"/>
      <c r="AG17" s="28"/>
    </row>
    <row r="18" spans="1:34" ht="14.25" customHeight="1" x14ac:dyDescent="0.15">
      <c r="A18" s="29"/>
      <c r="B18" s="42"/>
      <c r="C18" s="43"/>
      <c r="D18" s="45"/>
      <c r="E18" s="34"/>
      <c r="F18" s="34"/>
      <c r="G18" s="34"/>
      <c r="H18" s="34"/>
      <c r="I18" s="34"/>
      <c r="J18" s="34"/>
      <c r="K18" s="34"/>
      <c r="L18" s="34"/>
      <c r="M18" s="34"/>
      <c r="N18" s="34"/>
      <c r="O18" s="34"/>
      <c r="P18" s="34"/>
      <c r="R18" s="29"/>
      <c r="S18" s="30"/>
      <c r="T18" s="30"/>
      <c r="U18" s="31"/>
      <c r="V18" s="28"/>
      <c r="W18" s="28"/>
      <c r="X18" s="28"/>
      <c r="Y18" s="28"/>
      <c r="Z18" s="28"/>
      <c r="AA18" s="28"/>
      <c r="AB18" s="28"/>
      <c r="AC18" s="28"/>
      <c r="AD18" s="28"/>
      <c r="AE18" s="28"/>
      <c r="AF18" s="28"/>
      <c r="AG18" s="28"/>
    </row>
    <row r="19" spans="1:34" ht="14.25" customHeight="1" x14ac:dyDescent="0.15">
      <c r="A19" s="61" t="s">
        <v>26</v>
      </c>
      <c r="B19" s="61"/>
      <c r="C19" s="62"/>
      <c r="D19" s="45">
        <f>D22+D24+D26+D28+D30+D32+D34+D36+D38+D40+D42+D44+D46</f>
        <v>1008748</v>
      </c>
      <c r="E19" s="45">
        <f t="shared" ref="E19:P19" si="0">E22+E24+E26+E28+E30+E32+E34+E36+E38+E40+E42+E44+E46</f>
        <v>24662</v>
      </c>
      <c r="F19" s="45">
        <f t="shared" si="0"/>
        <v>37925</v>
      </c>
      <c r="G19" s="45">
        <f t="shared" si="0"/>
        <v>1965</v>
      </c>
      <c r="H19" s="45">
        <f t="shared" si="0"/>
        <v>2155</v>
      </c>
      <c r="I19" s="45">
        <f t="shared" si="0"/>
        <v>213088</v>
      </c>
      <c r="J19" s="45">
        <f t="shared" si="0"/>
        <v>227428</v>
      </c>
      <c r="K19" s="45">
        <f t="shared" si="0"/>
        <v>17242</v>
      </c>
      <c r="L19" s="45">
        <f t="shared" si="0"/>
        <v>16604</v>
      </c>
      <c r="M19" s="45">
        <f t="shared" si="0"/>
        <v>121233</v>
      </c>
      <c r="N19" s="45">
        <f t="shared" si="0"/>
        <v>346415</v>
      </c>
      <c r="O19" s="36" t="s">
        <v>27</v>
      </c>
      <c r="P19" s="45">
        <f t="shared" si="0"/>
        <v>31</v>
      </c>
      <c r="R19" s="38" t="s">
        <v>28</v>
      </c>
      <c r="S19" s="39"/>
      <c r="T19" s="39"/>
      <c r="U19" s="47">
        <f>U22+U25+U28+U33+U35+U37+U39+U41</f>
        <v>41930</v>
      </c>
      <c r="V19" s="45">
        <f>V22+V25+V28+V33+V35+V37+V39+V41</f>
        <v>773</v>
      </c>
      <c r="W19" s="45">
        <f t="shared" ref="W19:AD19" si="1">W22+W25+W28+W33+W35+W37+W39+W41</f>
        <v>1041</v>
      </c>
      <c r="X19" s="45">
        <f t="shared" si="1"/>
        <v>42</v>
      </c>
      <c r="Y19" s="45">
        <f t="shared" si="1"/>
        <v>139</v>
      </c>
      <c r="Z19" s="45">
        <f t="shared" si="1"/>
        <v>7324</v>
      </c>
      <c r="AA19" s="45">
        <f t="shared" si="1"/>
        <v>8371</v>
      </c>
      <c r="AB19" s="45">
        <f t="shared" si="1"/>
        <v>730</v>
      </c>
      <c r="AC19" s="45">
        <f t="shared" si="1"/>
        <v>576</v>
      </c>
      <c r="AD19" s="45">
        <f t="shared" si="1"/>
        <v>7599</v>
      </c>
      <c r="AE19" s="45">
        <f>AE22+AE25+AE28+AE33+AE35+AE37+AE39+AE41</f>
        <v>15335</v>
      </c>
      <c r="AF19" s="36" t="s">
        <v>27</v>
      </c>
      <c r="AG19" s="45">
        <f>AG22+AG25+AG28+AG33+AG35+AG37+AG39+AG41</f>
        <v>0</v>
      </c>
    </row>
    <row r="20" spans="1:34" ht="14.25" customHeight="1" x14ac:dyDescent="0.15">
      <c r="A20" s="29"/>
      <c r="B20" s="42"/>
      <c r="C20" s="43"/>
      <c r="D20" s="34"/>
      <c r="E20" s="34"/>
      <c r="F20" s="34"/>
      <c r="G20" s="34"/>
      <c r="H20" s="34"/>
      <c r="I20" s="34"/>
      <c r="J20" s="34"/>
      <c r="K20" s="34"/>
      <c r="L20" s="34"/>
      <c r="M20" s="34"/>
      <c r="N20" s="34"/>
      <c r="O20" s="34"/>
      <c r="P20" s="34"/>
      <c r="R20" s="29"/>
      <c r="S20" s="30"/>
      <c r="T20" s="30"/>
      <c r="U20" s="48"/>
      <c r="V20" s="34"/>
      <c r="W20" s="34"/>
      <c r="X20" s="34"/>
      <c r="Y20" s="34"/>
      <c r="Z20" s="34"/>
      <c r="AA20" s="34"/>
      <c r="AB20" s="34"/>
      <c r="AC20" s="34"/>
      <c r="AD20" s="34"/>
      <c r="AE20" s="34"/>
      <c r="AF20" s="34"/>
      <c r="AG20" s="34"/>
    </row>
    <row r="21" spans="1:34" ht="14.25" customHeight="1" x14ac:dyDescent="0.15">
      <c r="A21" s="29"/>
      <c r="B21" s="42"/>
      <c r="C21" s="43"/>
      <c r="D21" s="34"/>
      <c r="E21" s="34"/>
      <c r="F21" s="34"/>
      <c r="G21" s="34"/>
      <c r="H21" s="34"/>
      <c r="I21" s="34"/>
      <c r="J21" s="34"/>
      <c r="K21" s="34"/>
      <c r="L21" s="34"/>
      <c r="M21" s="34"/>
      <c r="N21" s="34"/>
      <c r="O21" s="34"/>
      <c r="P21" s="34"/>
      <c r="R21" s="29"/>
      <c r="S21" s="30"/>
      <c r="T21" s="30"/>
      <c r="U21" s="48"/>
      <c r="V21" s="34"/>
      <c r="W21" s="34"/>
      <c r="X21" s="34"/>
      <c r="Y21" s="34"/>
      <c r="Z21" s="34"/>
      <c r="AA21" s="34"/>
      <c r="AB21" s="34"/>
      <c r="AC21" s="34"/>
      <c r="AD21" s="34"/>
      <c r="AE21" s="34"/>
      <c r="AF21" s="34"/>
      <c r="AG21" s="34"/>
    </row>
    <row r="22" spans="1:34" ht="14.25" customHeight="1" x14ac:dyDescent="0.15">
      <c r="A22" s="59" t="s">
        <v>47</v>
      </c>
      <c r="B22" s="59"/>
      <c r="C22" s="60"/>
      <c r="D22" s="34">
        <v>181083</v>
      </c>
      <c r="E22" s="34">
        <v>3757</v>
      </c>
      <c r="F22" s="34">
        <v>5317</v>
      </c>
      <c r="G22" s="34">
        <v>552</v>
      </c>
      <c r="H22" s="34">
        <v>513</v>
      </c>
      <c r="I22" s="34">
        <v>37651</v>
      </c>
      <c r="J22" s="34">
        <v>40491</v>
      </c>
      <c r="K22" s="34">
        <v>2769</v>
      </c>
      <c r="L22" s="34">
        <v>2984</v>
      </c>
      <c r="M22" s="34">
        <v>20726</v>
      </c>
      <c r="N22" s="34">
        <v>66316</v>
      </c>
      <c r="O22" s="36" t="s">
        <v>34</v>
      </c>
      <c r="P22" s="34">
        <v>7</v>
      </c>
      <c r="Q22" s="35"/>
      <c r="R22" s="15" t="s">
        <v>29</v>
      </c>
      <c r="S22" s="16"/>
      <c r="T22" s="30"/>
      <c r="U22" s="48">
        <v>12040</v>
      </c>
      <c r="V22" s="34">
        <v>175</v>
      </c>
      <c r="W22" s="34">
        <v>227</v>
      </c>
      <c r="X22" s="34">
        <v>3</v>
      </c>
      <c r="Y22" s="34">
        <v>63</v>
      </c>
      <c r="Z22" s="34">
        <v>1605</v>
      </c>
      <c r="AA22" s="34">
        <v>2195</v>
      </c>
      <c r="AB22" s="34">
        <v>281</v>
      </c>
      <c r="AC22" s="34">
        <v>112</v>
      </c>
      <c r="AD22" s="34">
        <v>3167</v>
      </c>
      <c r="AE22" s="34">
        <v>4212</v>
      </c>
      <c r="AF22" s="36" t="s">
        <v>34</v>
      </c>
      <c r="AG22" s="36">
        <v>0</v>
      </c>
      <c r="AH22" s="35"/>
    </row>
    <row r="23" spans="1:34" ht="14.25" customHeight="1" x14ac:dyDescent="0.15">
      <c r="A23" s="49"/>
      <c r="B23" s="32"/>
      <c r="C23" s="50"/>
      <c r="D23" s="34"/>
      <c r="E23" s="34"/>
      <c r="F23" s="34"/>
      <c r="G23" s="34"/>
      <c r="H23" s="34"/>
      <c r="I23" s="34"/>
      <c r="J23" s="34"/>
      <c r="K23" s="34"/>
      <c r="L23" s="34"/>
      <c r="M23" s="34"/>
      <c r="N23" s="34"/>
      <c r="O23" s="36"/>
      <c r="P23" s="34"/>
      <c r="Q23" s="35"/>
      <c r="R23" s="15" t="s">
        <v>48</v>
      </c>
      <c r="S23" s="16"/>
      <c r="T23" s="30"/>
      <c r="U23" s="48">
        <v>4659</v>
      </c>
      <c r="V23" s="34">
        <v>175</v>
      </c>
      <c r="W23" s="34">
        <v>227</v>
      </c>
      <c r="X23" s="34">
        <v>3</v>
      </c>
      <c r="Y23" s="34">
        <v>63</v>
      </c>
      <c r="Z23" s="34">
        <v>1604</v>
      </c>
      <c r="AA23" s="34">
        <v>2195</v>
      </c>
      <c r="AB23" s="34">
        <v>281</v>
      </c>
      <c r="AC23" s="34">
        <v>112</v>
      </c>
      <c r="AD23" s="36" t="s">
        <v>27</v>
      </c>
      <c r="AE23" s="36" t="s">
        <v>27</v>
      </c>
      <c r="AF23" s="36" t="s">
        <v>27</v>
      </c>
      <c r="AG23" s="36" t="s">
        <v>27</v>
      </c>
    </row>
    <row r="24" spans="1:34" ht="14.25" customHeight="1" x14ac:dyDescent="0.15">
      <c r="A24" s="59" t="s">
        <v>49</v>
      </c>
      <c r="B24" s="59"/>
      <c r="C24" s="60"/>
      <c r="D24" s="34">
        <v>126687</v>
      </c>
      <c r="E24" s="34">
        <v>3143</v>
      </c>
      <c r="F24" s="34">
        <v>5078</v>
      </c>
      <c r="G24" s="34">
        <v>269</v>
      </c>
      <c r="H24" s="34">
        <v>286</v>
      </c>
      <c r="I24" s="34">
        <v>28452</v>
      </c>
      <c r="J24" s="34">
        <v>29648</v>
      </c>
      <c r="K24" s="34">
        <v>2072</v>
      </c>
      <c r="L24" s="34">
        <v>1863</v>
      </c>
      <c r="M24" s="34">
        <v>12715</v>
      </c>
      <c r="N24" s="34">
        <v>43159</v>
      </c>
      <c r="O24" s="36" t="s">
        <v>34</v>
      </c>
      <c r="P24" s="34">
        <v>2</v>
      </c>
      <c r="Q24" s="35"/>
      <c r="R24" s="15"/>
      <c r="S24" s="16"/>
      <c r="T24" s="30"/>
      <c r="U24" s="48"/>
      <c r="V24" s="34"/>
      <c r="W24" s="34"/>
      <c r="X24" s="34"/>
      <c r="Y24" s="34"/>
      <c r="Z24" s="34"/>
      <c r="AA24" s="34"/>
      <c r="AB24" s="34"/>
      <c r="AC24" s="34"/>
      <c r="AD24" s="34"/>
      <c r="AE24" s="34"/>
      <c r="AF24" s="34"/>
      <c r="AG24" s="34"/>
    </row>
    <row r="25" spans="1:34" ht="14.25" customHeight="1" x14ac:dyDescent="0.15">
      <c r="A25" s="49"/>
      <c r="B25" s="32"/>
      <c r="C25" s="50"/>
      <c r="D25" s="34"/>
      <c r="E25" s="34"/>
      <c r="F25" s="34"/>
      <c r="G25" s="34"/>
      <c r="H25" s="34"/>
      <c r="I25" s="34"/>
      <c r="J25" s="34"/>
      <c r="K25" s="34"/>
      <c r="L25" s="34"/>
      <c r="M25" s="34"/>
      <c r="N25" s="34"/>
      <c r="O25" s="34"/>
      <c r="P25" s="34"/>
      <c r="Q25" s="35"/>
      <c r="R25" s="15" t="s">
        <v>30</v>
      </c>
      <c r="S25" s="16"/>
      <c r="T25" s="30"/>
      <c r="U25" s="48">
        <v>3914</v>
      </c>
      <c r="V25" s="34">
        <v>41</v>
      </c>
      <c r="W25" s="34">
        <v>135</v>
      </c>
      <c r="X25" s="34">
        <v>0</v>
      </c>
      <c r="Y25" s="34">
        <v>9</v>
      </c>
      <c r="Z25" s="34">
        <v>956</v>
      </c>
      <c r="AA25" s="34">
        <v>867</v>
      </c>
      <c r="AB25" s="34">
        <v>76</v>
      </c>
      <c r="AC25" s="34">
        <v>76</v>
      </c>
      <c r="AD25" s="34">
        <v>418</v>
      </c>
      <c r="AE25" s="34">
        <v>1336</v>
      </c>
      <c r="AF25" s="36" t="s">
        <v>34</v>
      </c>
      <c r="AG25" s="34">
        <v>0</v>
      </c>
    </row>
    <row r="26" spans="1:34" ht="14.25" customHeight="1" x14ac:dyDescent="0.15">
      <c r="A26" s="59" t="s">
        <v>50</v>
      </c>
      <c r="B26" s="59"/>
      <c r="C26" s="60"/>
      <c r="D26" s="34">
        <v>157855</v>
      </c>
      <c r="E26" s="34">
        <v>4215</v>
      </c>
      <c r="F26" s="34">
        <v>6054</v>
      </c>
      <c r="G26" s="34">
        <v>132</v>
      </c>
      <c r="H26" s="34">
        <v>373</v>
      </c>
      <c r="I26" s="34">
        <v>33534</v>
      </c>
      <c r="J26" s="34">
        <v>38138</v>
      </c>
      <c r="K26" s="34">
        <v>2646</v>
      </c>
      <c r="L26" s="34">
        <v>2478</v>
      </c>
      <c r="M26" s="34">
        <v>18167</v>
      </c>
      <c r="N26" s="34">
        <v>52116</v>
      </c>
      <c r="O26" s="36" t="s">
        <v>34</v>
      </c>
      <c r="P26" s="34">
        <v>2</v>
      </c>
      <c r="Q26" s="35"/>
      <c r="R26" s="15" t="s">
        <v>51</v>
      </c>
      <c r="S26" s="16"/>
      <c r="T26" s="30"/>
      <c r="U26" s="48">
        <v>2160</v>
      </c>
      <c r="V26" s="34">
        <v>41</v>
      </c>
      <c r="W26" s="34">
        <v>135</v>
      </c>
      <c r="X26" s="34">
        <v>0</v>
      </c>
      <c r="Y26" s="34">
        <v>9</v>
      </c>
      <c r="Z26" s="34">
        <v>956</v>
      </c>
      <c r="AA26" s="34">
        <v>867</v>
      </c>
      <c r="AB26" s="34">
        <v>76</v>
      </c>
      <c r="AC26" s="34">
        <v>76</v>
      </c>
      <c r="AD26" s="36" t="s">
        <v>34</v>
      </c>
      <c r="AE26" s="36" t="s">
        <v>34</v>
      </c>
      <c r="AF26" s="36" t="s">
        <v>34</v>
      </c>
      <c r="AG26" s="36" t="s">
        <v>34</v>
      </c>
    </row>
    <row r="27" spans="1:34" ht="14.25" customHeight="1" x14ac:dyDescent="0.15">
      <c r="A27" s="49"/>
      <c r="B27" s="32"/>
      <c r="C27" s="50"/>
      <c r="D27" s="34"/>
      <c r="E27" s="34"/>
      <c r="F27" s="34"/>
      <c r="G27" s="34"/>
      <c r="H27" s="34"/>
      <c r="I27" s="34"/>
      <c r="J27" s="34"/>
      <c r="K27" s="34"/>
      <c r="L27" s="34"/>
      <c r="M27" s="34"/>
      <c r="N27" s="34"/>
      <c r="O27" s="34"/>
      <c r="P27" s="34"/>
      <c r="Q27" s="35"/>
      <c r="R27" s="15"/>
      <c r="S27" s="16"/>
      <c r="T27" s="43"/>
      <c r="U27" s="34"/>
      <c r="V27" s="34"/>
      <c r="W27" s="34"/>
      <c r="X27" s="34"/>
      <c r="Y27" s="34"/>
      <c r="Z27" s="34"/>
      <c r="AA27" s="34"/>
      <c r="AB27" s="34"/>
      <c r="AC27" s="34"/>
      <c r="AD27" s="34"/>
      <c r="AE27" s="34"/>
      <c r="AF27" s="34"/>
      <c r="AG27" s="34"/>
    </row>
    <row r="28" spans="1:34" ht="14.25" customHeight="1" x14ac:dyDescent="0.15">
      <c r="A28" s="59" t="s">
        <v>31</v>
      </c>
      <c r="B28" s="59"/>
      <c r="C28" s="60"/>
      <c r="D28" s="34">
        <v>35704</v>
      </c>
      <c r="E28" s="34">
        <v>665</v>
      </c>
      <c r="F28" s="34">
        <v>1227</v>
      </c>
      <c r="G28" s="34">
        <v>6</v>
      </c>
      <c r="H28" s="34">
        <v>120</v>
      </c>
      <c r="I28" s="34">
        <v>5759</v>
      </c>
      <c r="J28" s="34">
        <v>7427</v>
      </c>
      <c r="K28" s="34">
        <v>663</v>
      </c>
      <c r="L28" s="34">
        <v>401</v>
      </c>
      <c r="M28" s="34">
        <v>6688</v>
      </c>
      <c r="N28" s="34">
        <v>12747</v>
      </c>
      <c r="O28" s="36" t="s">
        <v>34</v>
      </c>
      <c r="P28" s="34">
        <v>1</v>
      </c>
      <c r="Q28" s="35"/>
      <c r="R28" s="15" t="s">
        <v>52</v>
      </c>
      <c r="S28" s="16"/>
      <c r="T28" s="43"/>
      <c r="U28" s="48">
        <v>23528</v>
      </c>
      <c r="V28" s="36">
        <v>518</v>
      </c>
      <c r="W28" s="36">
        <v>633</v>
      </c>
      <c r="X28" s="34">
        <v>39</v>
      </c>
      <c r="Y28" s="34">
        <v>62</v>
      </c>
      <c r="Z28" s="34">
        <v>4426</v>
      </c>
      <c r="AA28" s="34">
        <v>4814</v>
      </c>
      <c r="AB28" s="34">
        <v>323</v>
      </c>
      <c r="AC28" s="34">
        <v>366</v>
      </c>
      <c r="AD28" s="34">
        <v>3432</v>
      </c>
      <c r="AE28" s="34">
        <v>8915</v>
      </c>
      <c r="AF28" s="36" t="s">
        <v>34</v>
      </c>
      <c r="AG28" s="34">
        <v>0</v>
      </c>
    </row>
    <row r="29" spans="1:34" ht="14.25" customHeight="1" x14ac:dyDescent="0.15">
      <c r="A29" s="49"/>
      <c r="B29" s="32"/>
      <c r="C29" s="50"/>
      <c r="D29" s="34"/>
      <c r="E29" s="34"/>
      <c r="F29" s="34"/>
      <c r="G29" s="34"/>
      <c r="H29" s="34"/>
      <c r="I29" s="34"/>
      <c r="J29" s="34"/>
      <c r="K29" s="34"/>
      <c r="L29" s="34"/>
      <c r="M29" s="34"/>
      <c r="N29" s="34"/>
      <c r="O29" s="34"/>
      <c r="P29" s="34"/>
      <c r="Q29" s="35"/>
      <c r="R29" s="16" t="s">
        <v>32</v>
      </c>
      <c r="S29" s="16"/>
      <c r="T29" s="43"/>
      <c r="U29" s="48">
        <v>763</v>
      </c>
      <c r="V29" s="34">
        <v>27</v>
      </c>
      <c r="W29" s="34">
        <v>48</v>
      </c>
      <c r="X29" s="34">
        <v>0</v>
      </c>
      <c r="Y29" s="34">
        <v>4</v>
      </c>
      <c r="Z29" s="34">
        <v>282</v>
      </c>
      <c r="AA29" s="34">
        <v>358</v>
      </c>
      <c r="AB29" s="34">
        <v>32</v>
      </c>
      <c r="AC29" s="34">
        <v>12</v>
      </c>
      <c r="AD29" s="36" t="s">
        <v>34</v>
      </c>
      <c r="AE29" s="36" t="s">
        <v>34</v>
      </c>
      <c r="AF29" s="36" t="s">
        <v>34</v>
      </c>
      <c r="AG29" s="36" t="s">
        <v>34</v>
      </c>
    </row>
    <row r="30" spans="1:34" ht="14.25" customHeight="1" x14ac:dyDescent="0.15">
      <c r="A30" s="59" t="s">
        <v>33</v>
      </c>
      <c r="B30" s="59"/>
      <c r="C30" s="60"/>
      <c r="D30" s="34">
        <v>89312</v>
      </c>
      <c r="E30" s="34">
        <v>2378</v>
      </c>
      <c r="F30" s="34">
        <v>3117</v>
      </c>
      <c r="G30" s="34">
        <v>193</v>
      </c>
      <c r="H30" s="34">
        <v>135</v>
      </c>
      <c r="I30" s="34">
        <v>20120</v>
      </c>
      <c r="J30" s="34">
        <v>19339</v>
      </c>
      <c r="K30" s="34">
        <v>1384</v>
      </c>
      <c r="L30" s="34">
        <v>1642</v>
      </c>
      <c r="M30" s="34">
        <v>8958</v>
      </c>
      <c r="N30" s="34">
        <v>32042</v>
      </c>
      <c r="O30" s="36" t="s">
        <v>34</v>
      </c>
      <c r="P30" s="34">
        <v>4</v>
      </c>
      <c r="Q30" s="35"/>
      <c r="R30" s="16" t="s">
        <v>53</v>
      </c>
      <c r="S30" s="16"/>
      <c r="T30" s="43"/>
      <c r="U30" s="48">
        <v>5938</v>
      </c>
      <c r="V30" s="34">
        <v>294</v>
      </c>
      <c r="W30" s="34">
        <v>339</v>
      </c>
      <c r="X30" s="34">
        <v>35</v>
      </c>
      <c r="Y30" s="34">
        <v>8</v>
      </c>
      <c r="Z30" s="34">
        <v>2366</v>
      </c>
      <c r="AA30" s="34">
        <v>2541</v>
      </c>
      <c r="AB30" s="34">
        <v>148</v>
      </c>
      <c r="AC30" s="34">
        <v>207</v>
      </c>
      <c r="AD30" s="36" t="s">
        <v>34</v>
      </c>
      <c r="AE30" s="36" t="s">
        <v>34</v>
      </c>
      <c r="AF30" s="36" t="s">
        <v>34</v>
      </c>
      <c r="AG30" s="36" t="s">
        <v>34</v>
      </c>
    </row>
    <row r="31" spans="1:34" ht="14.25" customHeight="1" x14ac:dyDescent="0.15">
      <c r="A31" s="49"/>
      <c r="B31" s="32"/>
      <c r="C31" s="50"/>
      <c r="D31" s="34"/>
      <c r="E31" s="34"/>
      <c r="F31" s="34"/>
      <c r="G31" s="34"/>
      <c r="H31" s="34"/>
      <c r="I31" s="34"/>
      <c r="J31" s="34"/>
      <c r="K31" s="34"/>
      <c r="L31" s="34"/>
      <c r="M31" s="34"/>
      <c r="N31" s="34"/>
      <c r="O31" s="34"/>
      <c r="P31" s="34"/>
      <c r="Q31" s="35"/>
      <c r="R31" s="16" t="s">
        <v>35</v>
      </c>
      <c r="S31" s="16"/>
      <c r="T31" s="43"/>
      <c r="U31" s="48">
        <v>4478</v>
      </c>
      <c r="V31" s="34">
        <v>197</v>
      </c>
      <c r="W31" s="34">
        <v>246</v>
      </c>
      <c r="X31" s="34">
        <v>4</v>
      </c>
      <c r="Y31" s="34">
        <v>50</v>
      </c>
      <c r="Z31" s="34">
        <v>1778</v>
      </c>
      <c r="AA31" s="34">
        <v>1915</v>
      </c>
      <c r="AB31" s="34">
        <v>141</v>
      </c>
      <c r="AC31" s="34">
        <v>147</v>
      </c>
      <c r="AD31" s="36" t="s">
        <v>34</v>
      </c>
      <c r="AE31" s="36" t="s">
        <v>34</v>
      </c>
      <c r="AF31" s="36" t="s">
        <v>34</v>
      </c>
      <c r="AG31" s="36" t="s">
        <v>34</v>
      </c>
    </row>
    <row r="32" spans="1:34" ht="14.25" customHeight="1" x14ac:dyDescent="0.15">
      <c r="A32" s="59" t="s">
        <v>54</v>
      </c>
      <c r="B32" s="59"/>
      <c r="C32" s="60"/>
      <c r="D32" s="34">
        <v>46775</v>
      </c>
      <c r="E32" s="34">
        <v>1999</v>
      </c>
      <c r="F32" s="34">
        <v>2751</v>
      </c>
      <c r="G32" s="34">
        <v>137</v>
      </c>
      <c r="H32" s="34">
        <v>114</v>
      </c>
      <c r="I32" s="34">
        <v>9763</v>
      </c>
      <c r="J32" s="34">
        <v>9754</v>
      </c>
      <c r="K32" s="34">
        <v>1226</v>
      </c>
      <c r="L32" s="34">
        <v>745</v>
      </c>
      <c r="M32" s="34">
        <v>4972</v>
      </c>
      <c r="N32" s="34">
        <v>15314</v>
      </c>
      <c r="O32" s="36" t="s">
        <v>34</v>
      </c>
      <c r="P32" s="36">
        <v>0</v>
      </c>
      <c r="Q32" s="35"/>
      <c r="R32" s="16"/>
      <c r="S32" s="16"/>
      <c r="T32" s="43"/>
      <c r="U32" s="34"/>
      <c r="V32" s="34"/>
      <c r="W32" s="34"/>
      <c r="X32" s="34"/>
      <c r="Y32" s="34"/>
      <c r="Z32" s="36"/>
      <c r="AA32" s="34"/>
      <c r="AB32" s="34"/>
      <c r="AC32" s="34"/>
      <c r="AD32" s="34"/>
      <c r="AE32" s="34"/>
      <c r="AF32" s="34"/>
      <c r="AG32" s="34"/>
    </row>
    <row r="33" spans="1:33" ht="14.25" customHeight="1" x14ac:dyDescent="0.15">
      <c r="A33" s="49"/>
      <c r="B33" s="32"/>
      <c r="C33" s="50"/>
      <c r="D33" s="34"/>
      <c r="E33" s="34"/>
      <c r="F33" s="34"/>
      <c r="G33" s="34"/>
      <c r="H33" s="34"/>
      <c r="I33" s="34"/>
      <c r="J33" s="34"/>
      <c r="K33" s="34"/>
      <c r="L33" s="34"/>
      <c r="M33" s="34"/>
      <c r="N33" s="34"/>
      <c r="O33" s="34"/>
      <c r="P33" s="34"/>
      <c r="Q33" s="35"/>
      <c r="R33" s="16" t="s">
        <v>55</v>
      </c>
      <c r="S33" s="16"/>
      <c r="T33" s="43"/>
      <c r="U33" s="48">
        <f>SUM(V33:AG33)</f>
        <v>0</v>
      </c>
      <c r="V33" s="34">
        <v>0</v>
      </c>
      <c r="W33" s="34">
        <v>0</v>
      </c>
      <c r="X33" s="34">
        <v>0</v>
      </c>
      <c r="Y33" s="34">
        <v>0</v>
      </c>
      <c r="Z33" s="34">
        <v>0</v>
      </c>
      <c r="AA33" s="34">
        <v>0</v>
      </c>
      <c r="AB33" s="34">
        <v>0</v>
      </c>
      <c r="AC33" s="34">
        <v>0</v>
      </c>
      <c r="AD33" s="34">
        <v>0</v>
      </c>
      <c r="AE33" s="34">
        <v>0</v>
      </c>
      <c r="AF33" s="36" t="s">
        <v>27</v>
      </c>
      <c r="AG33" s="34">
        <v>0</v>
      </c>
    </row>
    <row r="34" spans="1:33" ht="14.25" customHeight="1" x14ac:dyDescent="0.15">
      <c r="A34" s="59" t="s">
        <v>56</v>
      </c>
      <c r="B34" s="59"/>
      <c r="C34" s="60"/>
      <c r="D34" s="34">
        <v>103406</v>
      </c>
      <c r="E34" s="34">
        <v>2428</v>
      </c>
      <c r="F34" s="34">
        <v>3996</v>
      </c>
      <c r="G34" s="34">
        <v>103</v>
      </c>
      <c r="H34" s="34">
        <v>201</v>
      </c>
      <c r="I34" s="34">
        <v>21981</v>
      </c>
      <c r="J34" s="34">
        <v>22514</v>
      </c>
      <c r="K34" s="34">
        <v>1841</v>
      </c>
      <c r="L34" s="34">
        <v>2025</v>
      </c>
      <c r="M34" s="34">
        <v>14090</v>
      </c>
      <c r="N34" s="34">
        <v>34217</v>
      </c>
      <c r="O34" s="36" t="s">
        <v>34</v>
      </c>
      <c r="P34" s="34">
        <v>10</v>
      </c>
      <c r="Q34" s="35"/>
      <c r="R34" s="16"/>
      <c r="S34" s="16"/>
      <c r="T34" s="43"/>
      <c r="U34" s="34"/>
      <c r="V34" s="34"/>
      <c r="W34" s="34"/>
      <c r="X34" s="34"/>
      <c r="Y34" s="34"/>
      <c r="Z34" s="34"/>
      <c r="AA34" s="36"/>
      <c r="AB34" s="34"/>
      <c r="AC34" s="34"/>
      <c r="AD34" s="34"/>
      <c r="AE34" s="34"/>
      <c r="AF34" s="34"/>
      <c r="AG34" s="34"/>
    </row>
    <row r="35" spans="1:33" ht="14.25" customHeight="1" x14ac:dyDescent="0.15">
      <c r="A35" s="49"/>
      <c r="B35" s="32"/>
      <c r="C35" s="50"/>
      <c r="D35" s="34"/>
      <c r="E35" s="34"/>
      <c r="F35" s="34"/>
      <c r="G35" s="34"/>
      <c r="H35" s="34"/>
      <c r="I35" s="34"/>
      <c r="J35" s="34"/>
      <c r="K35" s="34"/>
      <c r="L35" s="34"/>
      <c r="M35" s="34"/>
      <c r="N35" s="34"/>
      <c r="O35" s="34"/>
      <c r="P35" s="34"/>
      <c r="Q35" s="35"/>
      <c r="R35" s="16" t="s">
        <v>36</v>
      </c>
      <c r="S35" s="16"/>
      <c r="T35" s="43"/>
      <c r="U35" s="48">
        <f>SUM(V35:AG35)</f>
        <v>2</v>
      </c>
      <c r="V35" s="34">
        <v>1</v>
      </c>
      <c r="W35" s="34">
        <v>0</v>
      </c>
      <c r="X35" s="34">
        <v>0</v>
      </c>
      <c r="Y35" s="34">
        <v>0</v>
      </c>
      <c r="Z35" s="34">
        <v>0</v>
      </c>
      <c r="AA35" s="36">
        <v>0</v>
      </c>
      <c r="AB35" s="34">
        <v>1</v>
      </c>
      <c r="AC35" s="34">
        <v>0</v>
      </c>
      <c r="AD35" s="34">
        <v>0</v>
      </c>
      <c r="AE35" s="34">
        <v>0</v>
      </c>
      <c r="AF35" s="36" t="s">
        <v>27</v>
      </c>
      <c r="AG35" s="34">
        <v>0</v>
      </c>
    </row>
    <row r="36" spans="1:33" ht="14.25" customHeight="1" x14ac:dyDescent="0.15">
      <c r="A36" s="59" t="s">
        <v>57</v>
      </c>
      <c r="B36" s="59"/>
      <c r="C36" s="60"/>
      <c r="D36" s="34">
        <v>37879</v>
      </c>
      <c r="E36" s="36">
        <v>626</v>
      </c>
      <c r="F36" s="34">
        <v>1103</v>
      </c>
      <c r="G36" s="34">
        <v>25</v>
      </c>
      <c r="H36" s="34">
        <v>73</v>
      </c>
      <c r="I36" s="34">
        <v>8288</v>
      </c>
      <c r="J36" s="34">
        <v>9210</v>
      </c>
      <c r="K36" s="34">
        <v>459</v>
      </c>
      <c r="L36" s="34">
        <v>636</v>
      </c>
      <c r="M36" s="34">
        <v>4012</v>
      </c>
      <c r="N36" s="34">
        <v>13447</v>
      </c>
      <c r="O36" s="36" t="s">
        <v>34</v>
      </c>
      <c r="P36" s="36">
        <v>0</v>
      </c>
      <c r="Q36" s="35"/>
      <c r="R36" s="16"/>
      <c r="S36" s="16"/>
      <c r="T36" s="43"/>
      <c r="U36" s="34"/>
      <c r="V36" s="34"/>
      <c r="W36" s="34"/>
      <c r="X36" s="36"/>
      <c r="Y36" s="34"/>
      <c r="Z36" s="34"/>
      <c r="AA36" s="34"/>
      <c r="AB36" s="34"/>
      <c r="AC36" s="34"/>
      <c r="AD36" s="34"/>
      <c r="AE36" s="34"/>
      <c r="AF36" s="34"/>
      <c r="AG36" s="34"/>
    </row>
    <row r="37" spans="1:33" ht="14.25" customHeight="1" x14ac:dyDescent="0.15">
      <c r="A37" s="49"/>
      <c r="B37" s="32"/>
      <c r="C37" s="50"/>
      <c r="D37" s="34"/>
      <c r="E37" s="34"/>
      <c r="F37" s="34"/>
      <c r="G37" s="34"/>
      <c r="H37" s="34"/>
      <c r="I37" s="34"/>
      <c r="J37" s="34"/>
      <c r="K37" s="34"/>
      <c r="L37" s="34"/>
      <c r="M37" s="34"/>
      <c r="N37" s="34"/>
      <c r="O37" s="34"/>
      <c r="P37" s="34"/>
      <c r="Q37" s="35"/>
      <c r="R37" s="16" t="s">
        <v>58</v>
      </c>
      <c r="S37" s="16"/>
      <c r="T37" s="43"/>
      <c r="U37" s="48">
        <f>SUM(V37:AG37)</f>
        <v>4</v>
      </c>
      <c r="V37" s="34">
        <v>0</v>
      </c>
      <c r="W37" s="34">
        <v>0</v>
      </c>
      <c r="X37" s="34">
        <v>0</v>
      </c>
      <c r="Y37" s="34">
        <v>0</v>
      </c>
      <c r="Z37" s="34">
        <v>0</v>
      </c>
      <c r="AA37" s="34">
        <v>0</v>
      </c>
      <c r="AB37" s="34">
        <v>4</v>
      </c>
      <c r="AC37" s="34">
        <v>0</v>
      </c>
      <c r="AD37" s="34">
        <v>0</v>
      </c>
      <c r="AE37" s="34">
        <v>0</v>
      </c>
      <c r="AF37" s="36" t="s">
        <v>27</v>
      </c>
      <c r="AG37" s="34">
        <v>0</v>
      </c>
    </row>
    <row r="38" spans="1:33" ht="14.25" customHeight="1" x14ac:dyDescent="0.15">
      <c r="A38" s="59" t="s">
        <v>59</v>
      </c>
      <c r="B38" s="59"/>
      <c r="C38" s="60"/>
      <c r="D38" s="34">
        <v>26617</v>
      </c>
      <c r="E38" s="34">
        <v>484</v>
      </c>
      <c r="F38" s="34">
        <v>626</v>
      </c>
      <c r="G38" s="34">
        <v>115</v>
      </c>
      <c r="H38" s="34">
        <v>72</v>
      </c>
      <c r="I38" s="34">
        <v>4608</v>
      </c>
      <c r="J38" s="34">
        <v>5647</v>
      </c>
      <c r="K38" s="34">
        <v>503</v>
      </c>
      <c r="L38" s="34">
        <v>283</v>
      </c>
      <c r="M38" s="34">
        <v>4881</v>
      </c>
      <c r="N38" s="34">
        <v>9398</v>
      </c>
      <c r="O38" s="36" t="s">
        <v>34</v>
      </c>
      <c r="P38" s="36">
        <v>0</v>
      </c>
      <c r="Q38" s="35"/>
      <c r="R38" s="16"/>
      <c r="S38" s="16"/>
      <c r="T38" s="43"/>
      <c r="U38" s="34"/>
      <c r="V38" s="34"/>
      <c r="W38" s="34"/>
      <c r="X38" s="34"/>
      <c r="Y38" s="34"/>
      <c r="Z38" s="34"/>
      <c r="AA38" s="34"/>
      <c r="AB38" s="34"/>
      <c r="AC38" s="34"/>
      <c r="AD38" s="34"/>
      <c r="AE38" s="34"/>
      <c r="AF38" s="34"/>
      <c r="AG38" s="34"/>
    </row>
    <row r="39" spans="1:33" ht="14.25" customHeight="1" x14ac:dyDescent="0.15">
      <c r="A39" s="49"/>
      <c r="B39" s="32"/>
      <c r="C39" s="50"/>
      <c r="D39" s="34"/>
      <c r="E39" s="34"/>
      <c r="F39" s="34"/>
      <c r="G39" s="34"/>
      <c r="H39" s="34"/>
      <c r="I39" s="34"/>
      <c r="J39" s="34"/>
      <c r="K39" s="34"/>
      <c r="L39" s="34"/>
      <c r="M39" s="34"/>
      <c r="N39" s="34"/>
      <c r="O39" s="34"/>
      <c r="P39" s="34"/>
      <c r="Q39" s="35"/>
      <c r="R39" s="16" t="s">
        <v>60</v>
      </c>
      <c r="S39" s="16"/>
      <c r="T39" s="43"/>
      <c r="U39" s="48">
        <f>SUM(V39:AG39)</f>
        <v>2</v>
      </c>
      <c r="V39" s="34">
        <v>0</v>
      </c>
      <c r="W39" s="34">
        <v>0</v>
      </c>
      <c r="X39" s="36">
        <v>0</v>
      </c>
      <c r="Y39" s="34">
        <v>0</v>
      </c>
      <c r="Z39" s="34">
        <v>0</v>
      </c>
      <c r="AA39" s="34">
        <v>0</v>
      </c>
      <c r="AB39" s="34">
        <v>2</v>
      </c>
      <c r="AC39" s="34">
        <v>0</v>
      </c>
      <c r="AD39" s="34">
        <v>0</v>
      </c>
      <c r="AE39" s="34">
        <v>0</v>
      </c>
      <c r="AF39" s="36" t="s">
        <v>27</v>
      </c>
      <c r="AG39" s="34">
        <v>0</v>
      </c>
    </row>
    <row r="40" spans="1:33" ht="14.25" customHeight="1" x14ac:dyDescent="0.15">
      <c r="A40" s="59" t="s">
        <v>37</v>
      </c>
      <c r="B40" s="59"/>
      <c r="C40" s="60"/>
      <c r="D40" s="34">
        <v>24613</v>
      </c>
      <c r="E40" s="34">
        <v>465</v>
      </c>
      <c r="F40" s="34">
        <v>933</v>
      </c>
      <c r="G40" s="34">
        <v>14</v>
      </c>
      <c r="H40" s="34">
        <v>58</v>
      </c>
      <c r="I40" s="34">
        <v>4538</v>
      </c>
      <c r="J40" s="34">
        <v>5322</v>
      </c>
      <c r="K40" s="34">
        <v>370</v>
      </c>
      <c r="L40" s="34">
        <v>341</v>
      </c>
      <c r="M40" s="34">
        <v>3935</v>
      </c>
      <c r="N40" s="34">
        <v>8635</v>
      </c>
      <c r="O40" s="36" t="s">
        <v>34</v>
      </c>
      <c r="P40" s="34">
        <v>2</v>
      </c>
      <c r="Q40" s="35"/>
      <c r="R40" s="16"/>
      <c r="S40" s="16"/>
      <c r="T40" s="43"/>
      <c r="U40" s="34"/>
      <c r="V40" s="34"/>
      <c r="W40" s="34"/>
      <c r="X40" s="34"/>
      <c r="Y40" s="34"/>
      <c r="Z40" s="34"/>
      <c r="AA40" s="34"/>
      <c r="AB40" s="34"/>
      <c r="AC40" s="34"/>
      <c r="AD40" s="34"/>
      <c r="AE40" s="34"/>
      <c r="AF40" s="34"/>
      <c r="AG40" s="34"/>
    </row>
    <row r="41" spans="1:33" ht="14.25" customHeight="1" x14ac:dyDescent="0.15">
      <c r="A41" s="49"/>
      <c r="B41" s="32"/>
      <c r="C41" s="50"/>
      <c r="D41" s="34"/>
      <c r="E41" s="34"/>
      <c r="F41" s="34"/>
      <c r="G41" s="34"/>
      <c r="H41" s="34"/>
      <c r="I41" s="34"/>
      <c r="J41" s="34"/>
      <c r="K41" s="34"/>
      <c r="L41" s="34"/>
      <c r="M41" s="34"/>
      <c r="N41" s="34"/>
      <c r="O41" s="34"/>
      <c r="P41" s="34"/>
      <c r="Q41" s="35"/>
      <c r="R41" s="16" t="s">
        <v>61</v>
      </c>
      <c r="S41" s="16"/>
      <c r="T41" s="43"/>
      <c r="U41" s="48">
        <v>2440</v>
      </c>
      <c r="V41" s="34">
        <v>38</v>
      </c>
      <c r="W41" s="34">
        <v>46</v>
      </c>
      <c r="X41" s="36">
        <v>0</v>
      </c>
      <c r="Y41" s="34">
        <v>5</v>
      </c>
      <c r="Z41" s="34">
        <v>337</v>
      </c>
      <c r="AA41" s="34">
        <v>495</v>
      </c>
      <c r="AB41" s="34">
        <v>43</v>
      </c>
      <c r="AC41" s="34">
        <v>22</v>
      </c>
      <c r="AD41" s="34">
        <v>582</v>
      </c>
      <c r="AE41" s="34">
        <v>872</v>
      </c>
      <c r="AF41" s="36" t="s">
        <v>34</v>
      </c>
      <c r="AG41" s="34">
        <v>0</v>
      </c>
    </row>
    <row r="42" spans="1:33" ht="14.25" customHeight="1" x14ac:dyDescent="0.15">
      <c r="A42" s="59" t="s">
        <v>62</v>
      </c>
      <c r="B42" s="59"/>
      <c r="C42" s="60"/>
      <c r="D42" s="34">
        <v>22669</v>
      </c>
      <c r="E42" s="34">
        <v>653</v>
      </c>
      <c r="F42" s="34">
        <v>735</v>
      </c>
      <c r="G42" s="34">
        <v>50</v>
      </c>
      <c r="H42" s="34">
        <v>36</v>
      </c>
      <c r="I42" s="34">
        <v>3752</v>
      </c>
      <c r="J42" s="34">
        <v>4614</v>
      </c>
      <c r="K42" s="34">
        <v>467</v>
      </c>
      <c r="L42" s="34">
        <v>296</v>
      </c>
      <c r="M42" s="34">
        <v>4480</v>
      </c>
      <c r="N42" s="34">
        <v>7585</v>
      </c>
      <c r="O42" s="36" t="s">
        <v>34</v>
      </c>
      <c r="P42" s="34">
        <v>1</v>
      </c>
      <c r="Q42" s="35"/>
      <c r="R42" s="16" t="s">
        <v>63</v>
      </c>
      <c r="S42" s="16"/>
      <c r="T42" s="43"/>
      <c r="U42" s="48">
        <v>985</v>
      </c>
      <c r="V42" s="34">
        <v>38</v>
      </c>
      <c r="W42" s="34">
        <v>46</v>
      </c>
      <c r="X42" s="34">
        <v>0</v>
      </c>
      <c r="Y42" s="34">
        <v>5</v>
      </c>
      <c r="Z42" s="34">
        <v>337</v>
      </c>
      <c r="AA42" s="34">
        <v>495</v>
      </c>
      <c r="AB42" s="34">
        <v>42</v>
      </c>
      <c r="AC42" s="34">
        <v>22</v>
      </c>
      <c r="AD42" s="36" t="s">
        <v>34</v>
      </c>
      <c r="AE42" s="36" t="s">
        <v>34</v>
      </c>
      <c r="AF42" s="36" t="s">
        <v>34</v>
      </c>
      <c r="AG42" s="36" t="s">
        <v>34</v>
      </c>
    </row>
    <row r="43" spans="1:33" ht="14.25" customHeight="1" x14ac:dyDescent="0.15">
      <c r="A43" s="49"/>
      <c r="B43" s="32"/>
      <c r="C43" s="50"/>
      <c r="D43" s="34"/>
      <c r="E43" s="34"/>
      <c r="F43" s="34"/>
      <c r="G43" s="34"/>
      <c r="H43" s="34"/>
      <c r="I43" s="34"/>
      <c r="J43" s="34"/>
      <c r="K43" s="34"/>
      <c r="L43" s="34"/>
      <c r="M43" s="34"/>
      <c r="N43" s="34"/>
      <c r="O43" s="34"/>
      <c r="P43" s="34"/>
      <c r="Q43" s="35"/>
      <c r="R43" s="16"/>
      <c r="S43" s="16"/>
      <c r="T43" s="43"/>
      <c r="U43" s="34"/>
      <c r="V43" s="34"/>
      <c r="W43" s="34"/>
      <c r="X43" s="34"/>
      <c r="Y43" s="34"/>
      <c r="Z43" s="34"/>
      <c r="AA43" s="34"/>
      <c r="AB43" s="34"/>
      <c r="AC43" s="34"/>
      <c r="AD43" s="34"/>
      <c r="AE43" s="34"/>
      <c r="AF43" s="34"/>
      <c r="AG43" s="34"/>
    </row>
    <row r="44" spans="1:33" ht="14.25" customHeight="1" x14ac:dyDescent="0.15">
      <c r="A44" s="59" t="s">
        <v>64</v>
      </c>
      <c r="B44" s="59"/>
      <c r="C44" s="60"/>
      <c r="D44" s="34">
        <v>109072</v>
      </c>
      <c r="E44" s="34">
        <v>2765</v>
      </c>
      <c r="F44" s="34">
        <v>5590</v>
      </c>
      <c r="G44" s="34">
        <v>299</v>
      </c>
      <c r="H44" s="34">
        <v>122</v>
      </c>
      <c r="I44" s="34">
        <v>24315</v>
      </c>
      <c r="J44" s="34">
        <v>24831</v>
      </c>
      <c r="K44" s="34">
        <v>2121</v>
      </c>
      <c r="L44" s="34">
        <v>2124</v>
      </c>
      <c r="M44" s="34">
        <v>12726</v>
      </c>
      <c r="N44" s="34">
        <v>34177</v>
      </c>
      <c r="O44" s="36" t="s">
        <v>34</v>
      </c>
      <c r="P44" s="34">
        <v>2</v>
      </c>
      <c r="Q44" s="35"/>
      <c r="R44" s="16"/>
      <c r="S44" s="16"/>
      <c r="T44" s="43"/>
      <c r="U44" s="34"/>
      <c r="V44" s="34"/>
      <c r="W44" s="34"/>
      <c r="X44" s="34"/>
      <c r="Y44" s="34"/>
      <c r="Z44" s="34"/>
      <c r="AA44" s="34"/>
      <c r="AB44" s="34"/>
      <c r="AC44" s="34"/>
      <c r="AD44" s="34"/>
      <c r="AE44" s="34"/>
      <c r="AF44" s="34"/>
      <c r="AG44" s="34"/>
    </row>
    <row r="45" spans="1:33" ht="14.25" customHeight="1" x14ac:dyDescent="0.15">
      <c r="A45" s="49"/>
      <c r="B45" s="32"/>
      <c r="C45" s="50"/>
      <c r="D45" s="34"/>
      <c r="E45" s="34"/>
      <c r="F45" s="34"/>
      <c r="G45" s="34"/>
      <c r="H45" s="34"/>
      <c r="I45" s="34"/>
      <c r="J45" s="34"/>
      <c r="K45" s="34"/>
      <c r="L45" s="34"/>
      <c r="M45" s="34"/>
      <c r="N45" s="34"/>
      <c r="O45" s="34"/>
      <c r="P45" s="34"/>
      <c r="Q45" s="35"/>
      <c r="R45" s="16" t="s">
        <v>38</v>
      </c>
      <c r="S45" s="16"/>
      <c r="T45" s="43"/>
      <c r="U45" s="48">
        <v>900</v>
      </c>
      <c r="V45" s="34">
        <v>0</v>
      </c>
      <c r="W45" s="34">
        <v>0</v>
      </c>
      <c r="X45" s="34">
        <v>0</v>
      </c>
      <c r="Y45" s="34">
        <v>0</v>
      </c>
      <c r="Z45" s="34">
        <v>0</v>
      </c>
      <c r="AA45" s="34">
        <v>0</v>
      </c>
      <c r="AB45" s="34">
        <v>0</v>
      </c>
      <c r="AC45" s="34">
        <v>0</v>
      </c>
      <c r="AD45" s="34">
        <v>160</v>
      </c>
      <c r="AE45" s="34">
        <v>740</v>
      </c>
      <c r="AF45" s="36" t="s">
        <v>34</v>
      </c>
      <c r="AG45" s="34">
        <v>0</v>
      </c>
    </row>
    <row r="46" spans="1:33" ht="14.25" customHeight="1" x14ac:dyDescent="0.15">
      <c r="A46" s="59" t="s">
        <v>65</v>
      </c>
      <c r="B46" s="59"/>
      <c r="C46" s="60"/>
      <c r="D46" s="34">
        <v>47076</v>
      </c>
      <c r="E46" s="34">
        <v>1084</v>
      </c>
      <c r="F46" s="34">
        <v>1398</v>
      </c>
      <c r="G46" s="34">
        <v>70</v>
      </c>
      <c r="H46" s="34">
        <v>52</v>
      </c>
      <c r="I46" s="34">
        <v>10327</v>
      </c>
      <c r="J46" s="34">
        <v>10493</v>
      </c>
      <c r="K46" s="34">
        <v>721</v>
      </c>
      <c r="L46" s="34">
        <v>786</v>
      </c>
      <c r="M46" s="34">
        <v>4883</v>
      </c>
      <c r="N46" s="34">
        <v>17262</v>
      </c>
      <c r="O46" s="36" t="s">
        <v>34</v>
      </c>
      <c r="P46" s="36">
        <v>0</v>
      </c>
      <c r="Q46" s="35"/>
      <c r="R46" s="16"/>
      <c r="S46" s="16"/>
      <c r="T46" s="43"/>
      <c r="U46" s="51"/>
      <c r="V46" s="51"/>
      <c r="W46" s="51"/>
      <c r="X46" s="51"/>
      <c r="Y46" s="51"/>
      <c r="Z46" s="51"/>
      <c r="AA46" s="51"/>
      <c r="AB46" s="51"/>
      <c r="AC46" s="51"/>
      <c r="AD46" s="51" t="s">
        <v>66</v>
      </c>
      <c r="AE46" s="51" t="s">
        <v>66</v>
      </c>
      <c r="AF46" s="51"/>
      <c r="AG46" s="51"/>
    </row>
    <row r="47" spans="1:33" ht="14.25" customHeight="1" x14ac:dyDescent="0.15">
      <c r="A47" s="52"/>
      <c r="B47" s="19"/>
      <c r="C47" s="20"/>
      <c r="D47" s="53"/>
      <c r="E47" s="53"/>
      <c r="F47" s="53"/>
      <c r="G47" s="53"/>
      <c r="H47" s="53"/>
      <c r="I47" s="53"/>
      <c r="J47" s="53"/>
      <c r="K47" s="53"/>
      <c r="L47" s="53"/>
      <c r="M47" s="53"/>
      <c r="N47" s="53"/>
      <c r="O47" s="53"/>
      <c r="P47" s="53"/>
      <c r="R47" s="54"/>
      <c r="S47" s="54"/>
      <c r="T47" s="55"/>
      <c r="U47" s="56"/>
      <c r="V47" s="56"/>
      <c r="W47" s="56"/>
      <c r="X47" s="56"/>
      <c r="Y47" s="56"/>
      <c r="Z47" s="56"/>
      <c r="AA47" s="56"/>
      <c r="AB47" s="56"/>
      <c r="AC47" s="56"/>
      <c r="AD47" s="56"/>
      <c r="AE47" s="56"/>
      <c r="AF47" s="56" t="s">
        <v>66</v>
      </c>
      <c r="AG47" s="56" t="s">
        <v>66</v>
      </c>
    </row>
    <row r="48" spans="1:33" ht="14.25" customHeight="1" x14ac:dyDescent="0.15">
      <c r="A48" s="57" t="s">
        <v>39</v>
      </c>
      <c r="B48" s="2"/>
      <c r="C48" s="1"/>
      <c r="D48" s="28"/>
      <c r="E48" s="28"/>
      <c r="F48" s="28"/>
      <c r="G48" s="28"/>
      <c r="H48" s="28"/>
      <c r="I48" s="28"/>
      <c r="J48" s="28"/>
      <c r="K48" s="28"/>
      <c r="L48" s="28"/>
      <c r="M48" s="28"/>
      <c r="N48" s="28"/>
      <c r="O48" s="28"/>
      <c r="P48" s="28"/>
    </row>
    <row r="50" spans="4:33" x14ac:dyDescent="0.15">
      <c r="D50" s="35">
        <f>D19+U19+U45</f>
        <v>1051578</v>
      </c>
      <c r="E50" s="35">
        <f>E19+V19+V45</f>
        <v>25435</v>
      </c>
      <c r="F50" s="35">
        <f t="shared" ref="F50:P50" si="2">F19+W19+W45</f>
        <v>38966</v>
      </c>
      <c r="G50" s="35">
        <f t="shared" si="2"/>
        <v>2007</v>
      </c>
      <c r="H50" s="35">
        <f t="shared" si="2"/>
        <v>2294</v>
      </c>
      <c r="I50" s="35">
        <f t="shared" si="2"/>
        <v>220412</v>
      </c>
      <c r="J50" s="35">
        <f>J19+AA19+AA45</f>
        <v>235799</v>
      </c>
      <c r="K50" s="35">
        <f t="shared" si="2"/>
        <v>17972</v>
      </c>
      <c r="L50" s="35">
        <f t="shared" si="2"/>
        <v>17180</v>
      </c>
      <c r="M50" s="35">
        <f t="shared" si="2"/>
        <v>128992</v>
      </c>
      <c r="N50" s="35">
        <f t="shared" si="2"/>
        <v>362490</v>
      </c>
      <c r="O50" s="35" t="e">
        <f t="shared" si="2"/>
        <v>#VALUE!</v>
      </c>
      <c r="P50" s="35">
        <f t="shared" si="2"/>
        <v>31</v>
      </c>
    </row>
    <row r="51" spans="4:33" x14ac:dyDescent="0.15">
      <c r="U51" t="s">
        <v>67</v>
      </c>
    </row>
    <row r="52" spans="4:33" x14ac:dyDescent="0.15">
      <c r="D52" s="35">
        <f>SUM(D22:D46)</f>
        <v>1008748</v>
      </c>
      <c r="E52" s="35">
        <f t="shared" ref="E52:P52" si="3">SUM(E22:E46)</f>
        <v>24662</v>
      </c>
      <c r="F52" s="35">
        <f t="shared" si="3"/>
        <v>37925</v>
      </c>
      <c r="G52" s="35">
        <f t="shared" si="3"/>
        <v>1965</v>
      </c>
      <c r="H52" s="35">
        <f t="shared" si="3"/>
        <v>2155</v>
      </c>
      <c r="I52" s="35">
        <f t="shared" si="3"/>
        <v>213088</v>
      </c>
      <c r="J52" s="35">
        <f>SUM(J22:J46)</f>
        <v>227428</v>
      </c>
      <c r="K52" s="35">
        <f t="shared" si="3"/>
        <v>17242</v>
      </c>
      <c r="L52" s="35">
        <f t="shared" si="3"/>
        <v>16604</v>
      </c>
      <c r="M52" s="35">
        <f t="shared" si="3"/>
        <v>121233</v>
      </c>
      <c r="N52" s="35">
        <f t="shared" si="3"/>
        <v>346415</v>
      </c>
      <c r="O52" s="35">
        <f t="shared" si="3"/>
        <v>0</v>
      </c>
      <c r="P52" s="35">
        <f t="shared" si="3"/>
        <v>31</v>
      </c>
      <c r="U52" s="35">
        <f>SUM(U22:U42)-U23-U26-U29-U30-U31-U42</f>
        <v>41930</v>
      </c>
      <c r="V52" s="35">
        <f t="shared" ref="V52:AC52" si="4">SUM(V22:V42)-V23-V26-V29-V30-V31-V42</f>
        <v>773</v>
      </c>
      <c r="W52" s="35">
        <f t="shared" si="4"/>
        <v>1041</v>
      </c>
      <c r="X52" s="35">
        <f>X25+X28+X41</f>
        <v>39</v>
      </c>
      <c r="Y52" s="35">
        <f t="shared" si="4"/>
        <v>139</v>
      </c>
      <c r="Z52" s="35">
        <f t="shared" si="4"/>
        <v>7324</v>
      </c>
      <c r="AA52" s="35">
        <f t="shared" si="4"/>
        <v>8371</v>
      </c>
      <c r="AB52" s="35">
        <f t="shared" si="4"/>
        <v>730</v>
      </c>
      <c r="AC52" s="35">
        <f t="shared" si="4"/>
        <v>576</v>
      </c>
      <c r="AD52" s="35">
        <f>AD22+AD25+AD28+AD41</f>
        <v>7599</v>
      </c>
      <c r="AE52" s="35">
        <f>AE22+AE25+AE28+AE41</f>
        <v>15335</v>
      </c>
      <c r="AF52" s="35" t="e">
        <f>AF22+AF25+AF28+AF41</f>
        <v>#VALUE!</v>
      </c>
      <c r="AG52" s="35">
        <f>AG22</f>
        <v>0</v>
      </c>
    </row>
  </sheetData>
  <mergeCells count="29">
    <mergeCell ref="A44:C44"/>
    <mergeCell ref="A46:C46"/>
    <mergeCell ref="A32:C32"/>
    <mergeCell ref="A34:C34"/>
    <mergeCell ref="A36:C36"/>
    <mergeCell ref="A38:C38"/>
    <mergeCell ref="A40:C40"/>
    <mergeCell ref="A42:C42"/>
    <mergeCell ref="A19:C19"/>
    <mergeCell ref="A22:C22"/>
    <mergeCell ref="A24:C24"/>
    <mergeCell ref="A26:C26"/>
    <mergeCell ref="A28:C28"/>
    <mergeCell ref="A30:C30"/>
    <mergeCell ref="A5:C5"/>
    <mergeCell ref="E5:K5"/>
    <mergeCell ref="V5:AB5"/>
    <mergeCell ref="A6:C6"/>
    <mergeCell ref="E6:G6"/>
    <mergeCell ref="I6:J6"/>
    <mergeCell ref="R6:T6"/>
    <mergeCell ref="V6:X6"/>
    <mergeCell ref="Z6:AA6"/>
    <mergeCell ref="D4:D7"/>
    <mergeCell ref="E4:L4"/>
    <mergeCell ref="M4:P4"/>
    <mergeCell ref="U4:U7"/>
    <mergeCell ref="V4:AC4"/>
    <mergeCell ref="AD4:AG4"/>
  </mergeCells>
  <phoneticPr fontId="3"/>
  <printOptions horizontalCentered="1"/>
  <pageMargins left="0.70866141732283472" right="0.70866141732283472" top="0.74803149606299213" bottom="0.74803149606299213" header="0.31496062992125984" footer="0.31496062992125984"/>
  <pageSetup paperSize="8" scale="64" pageOrder="overThenDown"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091</vt:lpstr>
      <vt:lpstr>'091'!Print_Area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2020-11-12T06:03:12Z</dcterms:created>
  <dcterms:modified xsi:type="dcterms:W3CDTF">2022-11-18T05:13:56Z</dcterms:modified>
</cp:coreProperties>
</file>