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9567831B-2400-4417-BA10-31D33463B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0-1" sheetId="5" r:id="rId1"/>
    <sheet name="160-2" sheetId="6" r:id="rId2"/>
  </sheets>
  <definedNames>
    <definedName name="_xlnm.Print_Area" localSheetId="0">'160-1'!$A$1:$V$40</definedName>
    <definedName name="_xlnm.Print_Area" localSheetId="1">'160-2'!$A$1:$V$39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6" l="1"/>
  <c r="S11" i="6" s="1"/>
  <c r="R31" i="6"/>
  <c r="Q31" i="6"/>
  <c r="P31" i="6"/>
  <c r="O31" i="6"/>
  <c r="N31" i="6"/>
  <c r="M31" i="6"/>
  <c r="L31" i="6"/>
  <c r="K31" i="6"/>
  <c r="J31" i="6"/>
  <c r="I31" i="6"/>
  <c r="I11" i="6" s="1"/>
  <c r="H31" i="6"/>
  <c r="H11" i="6" s="1"/>
  <c r="G31" i="6"/>
  <c r="G11" i="6" s="1"/>
  <c r="F31" i="6"/>
  <c r="E31" i="6"/>
  <c r="S13" i="6"/>
  <c r="R13" i="6"/>
  <c r="Q13" i="6"/>
  <c r="P13" i="6"/>
  <c r="O13" i="6"/>
  <c r="N13" i="6"/>
  <c r="M13" i="6"/>
  <c r="L13" i="6"/>
  <c r="L11" i="6" s="1"/>
  <c r="K13" i="6"/>
  <c r="K11" i="6" s="1"/>
  <c r="J13" i="6"/>
  <c r="J11" i="6" s="1"/>
  <c r="I13" i="6"/>
  <c r="H13" i="6"/>
  <c r="G13" i="6"/>
  <c r="F13" i="6"/>
  <c r="E13" i="6"/>
  <c r="R11" i="6"/>
  <c r="Q11" i="6"/>
  <c r="P11" i="6"/>
  <c r="O11" i="6"/>
  <c r="N11" i="6"/>
  <c r="M11" i="6"/>
  <c r="F11" i="6"/>
  <c r="E11" i="6"/>
  <c r="S32" i="5"/>
  <c r="R32" i="5"/>
  <c r="Q32" i="5"/>
  <c r="P32" i="5"/>
  <c r="O32" i="5"/>
  <c r="N32" i="5"/>
  <c r="M32" i="5"/>
  <c r="L32" i="5"/>
  <c r="K32" i="5"/>
  <c r="J32" i="5"/>
  <c r="J12" i="5" s="1"/>
  <c r="I32" i="5"/>
  <c r="I12" i="5" s="1"/>
  <c r="H32" i="5"/>
  <c r="H12" i="5" s="1"/>
  <c r="G32" i="5"/>
  <c r="F32" i="5"/>
  <c r="E32" i="5"/>
  <c r="S14" i="5"/>
  <c r="R14" i="5"/>
  <c r="Q14" i="5"/>
  <c r="P14" i="5"/>
  <c r="O14" i="5"/>
  <c r="O12" i="5" s="1"/>
  <c r="N14" i="5"/>
  <c r="M14" i="5"/>
  <c r="M12" i="5" s="1"/>
  <c r="L14" i="5"/>
  <c r="L12" i="5" s="1"/>
  <c r="K14" i="5"/>
  <c r="K12" i="5" s="1"/>
  <c r="J14" i="5"/>
  <c r="I14" i="5"/>
  <c r="H14" i="5"/>
  <c r="G14" i="5"/>
  <c r="F14" i="5"/>
  <c r="E14" i="5"/>
  <c r="S12" i="5"/>
  <c r="R12" i="5"/>
  <c r="Q12" i="5"/>
  <c r="P12" i="5"/>
  <c r="N12" i="5"/>
  <c r="G12" i="5"/>
  <c r="F12" i="5"/>
  <c r="E12" i="5"/>
</calcChain>
</file>

<file path=xl/sharedStrings.xml><?xml version="1.0" encoding="utf-8"?>
<sst xmlns="http://schemas.openxmlformats.org/spreadsheetml/2006/main" count="120" uniqueCount="68">
  <si>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</si>
  <si>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</si>
  <si>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</si>
  <si>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</si>
  <si>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</si>
  <si>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</si>
  <si>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</si>
  <si>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</si>
  <si>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</si>
  <si>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</si>
  <si>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</si>
  <si>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</si>
  <si>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</si>
  <si>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</si>
  <si>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</si>
  <si>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</si>
  <si>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</si>
  <si>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</si>
  <si>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</si>
  <si>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</si>
  <si>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</si>
  <si>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</si>
  <si>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</si>
  <si>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  <phoneticPr fontId="3"/>
  </si>
  <si>
    <t xml:space="preserve"> </t>
  </si>
  <si>
    <t>下松市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</si>
  <si>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</si>
  <si>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</si>
  <si>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4">
      <t>オオシマ</t>
    </rPh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</si>
  <si>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</si>
  <si>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</si>
  <si>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</si>
  <si>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</si>
  <si>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</si>
  <si>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</si>
  <si>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</si>
  <si>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</si>
  <si>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</si>
  <si>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</si>
  <si>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</si>
  <si>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</si>
  <si>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</si>
  <si>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</si>
  <si>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 xml:space="preserve"> 事 業 費</t>
  </si>
  <si>
    <t>事 業 費</t>
    <phoneticPr fontId="3"/>
  </si>
  <si>
    <t>出 資 金</t>
  </si>
  <si>
    <t>１６０　市町普通会計歳出決算額　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</si>
  <si>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</si>
  <si>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</si>
  <si>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</si>
  <si>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</si>
  <si>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</si>
  <si>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</si>
  <si>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</si>
  <si>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</si>
  <si>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</si>
  <si>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</si>
  <si>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</si>
  <si>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</si>
  <si>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</si>
  <si>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 xml:space="preserve">  </t>
    <phoneticPr fontId="3"/>
  </si>
  <si>
    <t>町計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</si>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</sst>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;\-###\ ###\ ##0;&quot;－&quot;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distributed" indent="2"/>
    </xf>
    <xf numFmtId="0" fontId="2" fillId="3" borderId="0" xfId="0" applyFont="1" applyFill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Alignment="1">
      <alignment horizontal="distributed" inden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Alignment="1"/>
    <xf numFmtId="0" fontId="2" fillId="3" borderId="0" xfId="0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Alignment="1"/>
    <xf numFmtId="3" fontId="0" fillId="3" borderId="8" xfId="0" applyNumberFormat="1" applyFill="1" applyBorder="1" applyAlignment="1"/>
    <xf numFmtId="176" fontId="0" fillId="0" borderId="0" xfId="0" applyNumberFormat="1">
      <alignment vertical="center"/>
    </xf>
    <xf numFmtId="3" fontId="0" fillId="3" borderId="0" xfId="0" applyNumberFormat="1" applyFill="1" applyAlignment="1"/>
    <xf numFmtId="3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Alignment="1">
      <alignment horizontal="right"/>
    </xf>
    <xf numFmtId="0" fontId="0" fillId="3" borderId="12" xfId="0" applyFill="1" applyBorder="1" applyAlignment="1"/>
    <xf numFmtId="0" fontId="0" fillId="3" borderId="0" xfId="0" applyFill="1" applyAlignment="1"/>
    <xf numFmtId="0" fontId="0" fillId="3" borderId="8" xfId="0" applyFill="1" applyBorder="1" applyAlignment="1"/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>
      <alignment vertical="center"/>
    </xf>
    <xf numFmtId="0" fontId="2" fillId="3" borderId="8" xfId="0" applyFont="1" applyFill="1" applyBorder="1" applyAlignment="1"/>
    <xf numFmtId="3" fontId="0" fillId="3" borderId="19" xfId="0" applyNumberFormat="1" applyFill="1" applyBorder="1" applyAlignment="1"/>
    <xf numFmtId="0" fontId="0" fillId="3" borderId="19" xfId="0" applyFill="1" applyBorder="1" applyAlignment="1"/>
    <xf numFmtId="0" fontId="0" fillId="3" borderId="22" xfId="0" applyFill="1" applyBorder="1" applyAlignment="1"/>
    <xf numFmtId="176" fontId="0" fillId="0" borderId="19" xfId="0" applyNumberFormat="1" applyBorder="1" applyAlignment="1">
      <alignment horizontal="right"/>
    </xf>
    <xf numFmtId="0" fontId="0" fillId="3" borderId="18" xfId="0" applyFill="1" applyBorder="1" applyAlignment="1"/>
    <xf numFmtId="3" fontId="5" fillId="2" borderId="0" xfId="0" quotePrefix="1" applyNumberFormat="1" applyFont="1" applyFill="1" applyAlignment="1"/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Border="1" applyAlignment="1"/>
    <xf numFmtId="177" fontId="0" fillId="0" borderId="0" xfId="0" applyNumberFormat="1" applyAlignment="1"/>
    <xf numFmtId="177" fontId="6" fillId="0" borderId="12" xfId="0" applyNumberFormat="1" applyFont="1" applyBorder="1" applyAlignment="1"/>
    <xf numFmtId="177" fontId="6" fillId="0" borderId="0" xfId="0" applyNumberFormat="1" applyFont="1" applyAlignment="1"/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7" fontId="0" fillId="0" borderId="18" xfId="0" applyNumberFormat="1" applyBorder="1" applyAlignment="1"/>
    <xf numFmtId="177" fontId="0" fillId="0" borderId="19" xfId="0" applyNumberFormat="1" applyBorder="1" applyAlignment="1"/>
    <xf numFmtId="177" fontId="0" fillId="0" borderId="19" xfId="0" applyNumberFormat="1" applyBorder="1" applyAlignment="1">
      <alignment horizontal="right"/>
    </xf>
    <xf numFmtId="0" fontId="1" fillId="3" borderId="18" xfId="0" applyFont="1" applyFill="1" applyBorder="1" applyAlignment="1"/>
    <xf numFmtId="0" fontId="7" fillId="3" borderId="12" xfId="0" applyFont="1" applyFill="1" applyBorder="1" applyAlignment="1"/>
    <xf numFmtId="0" fontId="7" fillId="3" borderId="0" xfId="0" applyFont="1" applyFill="1" applyAlignment="1"/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Alignment="1">
      <alignment horizontal="distributed" indent="1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96B5-B7E3-4953-A01A-C1E5B1CEC1B7}">
  <sheetPr>
    <tabColor theme="0"/>
    <pageSetUpPr fitToPage="1"/>
  </sheetPr>
  <dimension ref="A1:W41"/>
  <sheetViews>
    <sheetView showGridLines="0" tabSelected="1" zoomScale="90" zoomScaleNormal="9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L10" sqref="L10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.125" customWidth="1"/>
    <col min="261" max="275" width="13.7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.125" customWidth="1"/>
    <col min="517" max="531" width="13.7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.125" customWidth="1"/>
    <col min="773" max="787" width="13.7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.125" customWidth="1"/>
    <col min="1029" max="1043" width="13.7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.125" customWidth="1"/>
    <col min="1285" max="1299" width="13.7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.125" customWidth="1"/>
    <col min="1541" max="1555" width="13.7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.125" customWidth="1"/>
    <col min="1797" max="1811" width="13.7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.125" customWidth="1"/>
    <col min="2053" max="2067" width="13.7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.125" customWidth="1"/>
    <col min="2309" max="2323" width="13.7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.125" customWidth="1"/>
    <col min="2565" max="2579" width="13.7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.125" customWidth="1"/>
    <col min="2821" max="2835" width="13.7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.125" customWidth="1"/>
    <col min="3077" max="3091" width="13.7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.125" customWidth="1"/>
    <col min="3333" max="3347" width="13.7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.125" customWidth="1"/>
    <col min="3589" max="3603" width="13.7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.125" customWidth="1"/>
    <col min="3845" max="3859" width="13.7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.125" customWidth="1"/>
    <col min="4101" max="4115" width="13.7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.125" customWidth="1"/>
    <col min="4357" max="4371" width="13.7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.125" customWidth="1"/>
    <col min="4613" max="4627" width="13.7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.125" customWidth="1"/>
    <col min="4869" max="4883" width="13.7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.125" customWidth="1"/>
    <col min="5125" max="5139" width="13.7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.125" customWidth="1"/>
    <col min="5381" max="5395" width="13.7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.125" customWidth="1"/>
    <col min="5637" max="5651" width="13.7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.125" customWidth="1"/>
    <col min="5893" max="5907" width="13.7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.125" customWidth="1"/>
    <col min="6149" max="6163" width="13.7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.125" customWidth="1"/>
    <col min="6405" max="6419" width="13.7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.125" customWidth="1"/>
    <col min="6661" max="6675" width="13.7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.125" customWidth="1"/>
    <col min="6917" max="6931" width="13.7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.125" customWidth="1"/>
    <col min="7173" max="7187" width="13.7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.125" customWidth="1"/>
    <col min="7429" max="7443" width="13.7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.125" customWidth="1"/>
    <col min="7685" max="7699" width="13.7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.125" customWidth="1"/>
    <col min="7941" max="7955" width="13.7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.125" customWidth="1"/>
    <col min="8197" max="8211" width="13.7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.125" customWidth="1"/>
    <col min="8453" max="8467" width="13.7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.125" customWidth="1"/>
    <col min="8709" max="8723" width="13.7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.125" customWidth="1"/>
    <col min="8965" max="8979" width="13.7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.125" customWidth="1"/>
    <col min="9221" max="9235" width="13.7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.125" customWidth="1"/>
    <col min="9477" max="9491" width="13.7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.125" customWidth="1"/>
    <col min="9733" max="9747" width="13.7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.125" customWidth="1"/>
    <col min="9989" max="10003" width="13.7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.125" customWidth="1"/>
    <col min="10245" max="10259" width="13.7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.125" customWidth="1"/>
    <col min="10501" max="10515" width="13.7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.125" customWidth="1"/>
    <col min="10757" max="10771" width="13.7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.125" customWidth="1"/>
    <col min="11013" max="11027" width="13.7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.125" customWidth="1"/>
    <col min="11269" max="11283" width="13.7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.125" customWidth="1"/>
    <col min="11525" max="11539" width="13.7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.125" customWidth="1"/>
    <col min="11781" max="11795" width="13.7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.125" customWidth="1"/>
    <col min="12037" max="12051" width="13.7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.125" customWidth="1"/>
    <col min="12293" max="12307" width="13.7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.125" customWidth="1"/>
    <col min="12549" max="12563" width="13.7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.125" customWidth="1"/>
    <col min="12805" max="12819" width="13.7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.125" customWidth="1"/>
    <col min="13061" max="13075" width="13.7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.125" customWidth="1"/>
    <col min="13317" max="13331" width="13.7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.125" customWidth="1"/>
    <col min="13573" max="13587" width="13.7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.125" customWidth="1"/>
    <col min="13829" max="13843" width="13.7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.125" customWidth="1"/>
    <col min="14085" max="14099" width="13.7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.125" customWidth="1"/>
    <col min="14341" max="14355" width="13.7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.125" customWidth="1"/>
    <col min="14597" max="14611" width="13.7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.125" customWidth="1"/>
    <col min="14853" max="14867" width="13.7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.125" customWidth="1"/>
    <col min="15109" max="15123" width="13.7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.125" customWidth="1"/>
    <col min="15365" max="15379" width="13.7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.125" customWidth="1"/>
    <col min="15621" max="15635" width="13.7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.125" customWidth="1"/>
    <col min="15877" max="15891" width="13.7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.125" customWidth="1"/>
    <col min="16133" max="16147" width="13.7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7.25" x14ac:dyDescent="0.2">
      <c r="A1" s="1"/>
      <c r="B1" s="1"/>
      <c r="C1" s="1"/>
      <c r="D1" s="2"/>
      <c r="E1" s="3" t="s">
        <v>46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</row>
    <row r="2" spans="1:23" ht="14.25" x14ac:dyDescent="0.15">
      <c r="A2" s="1"/>
      <c r="B2" s="1"/>
      <c r="C2" s="1"/>
      <c r="D2" s="2"/>
      <c r="E2" s="5" t="s">
        <v>0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</row>
    <row r="3" spans="1:23" ht="14.25" thickBot="1" x14ac:dyDescent="0.2">
      <c r="A3" s="2" t="s">
        <v>1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6"/>
      <c r="T3" s="1"/>
      <c r="U3" s="1"/>
      <c r="V3" s="6" t="s">
        <v>2</v>
      </c>
    </row>
    <row r="4" spans="1:23" ht="15.75" customHeight="1" thickTop="1" x14ac:dyDescent="0.15">
      <c r="A4" s="89" t="s">
        <v>3</v>
      </c>
      <c r="B4" s="89"/>
      <c r="C4" s="89"/>
      <c r="D4" s="90"/>
      <c r="E4" s="7"/>
      <c r="F4" s="8"/>
      <c r="G4" s="8"/>
      <c r="H4" s="8"/>
      <c r="I4" s="8"/>
      <c r="J4" s="8"/>
      <c r="K4" s="9"/>
      <c r="L4" s="8"/>
      <c r="M4" s="8"/>
      <c r="N4" s="8"/>
      <c r="O4" s="8"/>
      <c r="P4" s="8"/>
      <c r="Q4" s="8"/>
      <c r="R4" s="8"/>
      <c r="S4" s="10" t="s">
        <v>4</v>
      </c>
      <c r="T4" s="91" t="s">
        <v>3</v>
      </c>
      <c r="U4" s="92"/>
      <c r="V4" s="92"/>
    </row>
    <row r="5" spans="1:23" x14ac:dyDescent="0.15">
      <c r="A5" s="11"/>
      <c r="B5" s="11"/>
      <c r="C5" s="12"/>
      <c r="D5" s="13"/>
      <c r="E5" s="14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18</v>
      </c>
      <c r="S5" s="16"/>
      <c r="T5" s="17"/>
      <c r="U5" s="18"/>
      <c r="V5" s="18"/>
    </row>
    <row r="6" spans="1:23" x14ac:dyDescent="0.15">
      <c r="A6" s="93" t="s">
        <v>19</v>
      </c>
      <c r="B6" s="93"/>
      <c r="C6" s="93"/>
      <c r="D6" s="94"/>
      <c r="E6" s="19"/>
      <c r="F6" s="20"/>
      <c r="G6" s="20"/>
      <c r="H6" s="20"/>
      <c r="I6" s="20"/>
      <c r="J6" s="20"/>
      <c r="K6" s="21"/>
      <c r="L6" s="20"/>
      <c r="M6" s="20"/>
      <c r="N6" s="20"/>
      <c r="O6" s="20"/>
      <c r="P6" s="20"/>
      <c r="Q6" s="20"/>
      <c r="R6" s="20"/>
      <c r="S6" s="22" t="s">
        <v>20</v>
      </c>
      <c r="T6" s="95" t="s">
        <v>19</v>
      </c>
      <c r="U6" s="96"/>
      <c r="V6" s="96"/>
    </row>
    <row r="7" spans="1:23" ht="10.5" customHeight="1" x14ac:dyDescent="0.15">
      <c r="A7" s="23"/>
      <c r="B7" s="23"/>
      <c r="C7" s="24"/>
      <c r="D7" s="25"/>
      <c r="E7" s="26"/>
      <c r="F7" s="27"/>
      <c r="G7" s="27"/>
      <c r="H7" s="27"/>
      <c r="I7" s="27"/>
      <c r="J7" s="27"/>
      <c r="K7" s="27"/>
      <c r="L7" s="26"/>
      <c r="M7" s="27"/>
      <c r="N7" s="27"/>
      <c r="O7" s="27"/>
      <c r="P7" s="27"/>
      <c r="Q7" s="27"/>
      <c r="R7" s="27"/>
      <c r="S7" s="27"/>
      <c r="T7" s="28"/>
      <c r="U7" s="29"/>
      <c r="V7" s="29"/>
    </row>
    <row r="8" spans="1:23" ht="21" customHeight="1" x14ac:dyDescent="0.15">
      <c r="A8" s="97" t="s">
        <v>21</v>
      </c>
      <c r="B8" s="97"/>
      <c r="C8" s="30">
        <v>29</v>
      </c>
      <c r="D8" s="31" t="s">
        <v>22</v>
      </c>
      <c r="E8" s="32">
        <v>644968364</v>
      </c>
      <c r="F8" s="32">
        <v>4148202</v>
      </c>
      <c r="G8" s="32">
        <v>80985717</v>
      </c>
      <c r="H8" s="32">
        <v>217606045</v>
      </c>
      <c r="I8" s="32">
        <v>62009316</v>
      </c>
      <c r="J8" s="32">
        <v>958230</v>
      </c>
      <c r="K8" s="32">
        <v>23452038</v>
      </c>
      <c r="L8" s="32">
        <v>16873315</v>
      </c>
      <c r="M8" s="32">
        <v>71935141</v>
      </c>
      <c r="N8" s="32">
        <v>23028222</v>
      </c>
      <c r="O8" s="32">
        <v>69017969</v>
      </c>
      <c r="P8" s="32">
        <v>1033542</v>
      </c>
      <c r="Q8" s="32">
        <v>73040331</v>
      </c>
      <c r="R8" s="32">
        <v>880296</v>
      </c>
      <c r="S8" s="32">
        <v>0</v>
      </c>
      <c r="T8" s="33" t="s">
        <v>21</v>
      </c>
      <c r="U8" s="30">
        <v>29</v>
      </c>
      <c r="V8" s="34" t="s">
        <v>22</v>
      </c>
    </row>
    <row r="9" spans="1:23" ht="21" customHeight="1" x14ac:dyDescent="0.15">
      <c r="A9" s="35"/>
      <c r="B9" s="35"/>
      <c r="C9" s="30">
        <v>30</v>
      </c>
      <c r="D9" s="31"/>
      <c r="E9" s="32">
        <v>639285486</v>
      </c>
      <c r="F9" s="32">
        <v>4156039</v>
      </c>
      <c r="G9" s="32">
        <v>80175072</v>
      </c>
      <c r="H9" s="32">
        <v>214392427</v>
      </c>
      <c r="I9" s="32">
        <v>65595914</v>
      </c>
      <c r="J9" s="32">
        <v>952060</v>
      </c>
      <c r="K9" s="32">
        <v>21967969</v>
      </c>
      <c r="L9" s="32">
        <v>16061070</v>
      </c>
      <c r="M9" s="32">
        <v>63709873</v>
      </c>
      <c r="N9" s="32">
        <v>23483271</v>
      </c>
      <c r="O9" s="32">
        <v>69590032</v>
      </c>
      <c r="P9" s="32">
        <v>6434009</v>
      </c>
      <c r="Q9" s="32">
        <v>71739732</v>
      </c>
      <c r="R9" s="32">
        <v>1028018</v>
      </c>
      <c r="S9" s="32">
        <v>0</v>
      </c>
      <c r="T9" s="36"/>
      <c r="U9" s="30">
        <v>30</v>
      </c>
      <c r="V9" s="37"/>
    </row>
    <row r="10" spans="1:23" ht="21" customHeight="1" x14ac:dyDescent="0.15">
      <c r="A10" s="97" t="s">
        <v>47</v>
      </c>
      <c r="B10" s="97"/>
      <c r="C10" s="30" t="s">
        <v>48</v>
      </c>
      <c r="D10" s="43"/>
      <c r="E10" s="32">
        <v>647164413</v>
      </c>
      <c r="F10" s="32">
        <v>4140673</v>
      </c>
      <c r="G10" s="32">
        <v>86108767</v>
      </c>
      <c r="H10" s="32">
        <v>219601645</v>
      </c>
      <c r="I10" s="32">
        <v>56923974</v>
      </c>
      <c r="J10" s="32">
        <v>875046</v>
      </c>
      <c r="K10" s="32">
        <v>22540147</v>
      </c>
      <c r="L10" s="32">
        <v>17840034</v>
      </c>
      <c r="M10" s="32">
        <v>64577307</v>
      </c>
      <c r="N10" s="32">
        <v>23321982</v>
      </c>
      <c r="O10" s="32">
        <v>73428363</v>
      </c>
      <c r="P10" s="32">
        <v>7173349</v>
      </c>
      <c r="Q10" s="32">
        <v>70327791</v>
      </c>
      <c r="R10" s="32">
        <v>305335</v>
      </c>
      <c r="S10" s="32">
        <v>0</v>
      </c>
      <c r="T10" s="33" t="s">
        <v>47</v>
      </c>
      <c r="U10" s="30" t="s">
        <v>48</v>
      </c>
      <c r="V10" s="37"/>
      <c r="W10" s="39"/>
    </row>
    <row r="11" spans="1:23" ht="21" customHeight="1" x14ac:dyDescent="0.15">
      <c r="A11" s="40"/>
      <c r="B11" s="40"/>
      <c r="C11" s="41"/>
      <c r="D11" s="3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6"/>
      <c r="U11" s="41"/>
      <c r="V11" s="37"/>
      <c r="W11" s="39"/>
    </row>
    <row r="12" spans="1:23" ht="21" customHeight="1" x14ac:dyDescent="0.15">
      <c r="A12" s="98"/>
      <c r="B12" s="98"/>
      <c r="C12" s="42">
        <v>2</v>
      </c>
      <c r="D12" s="43"/>
      <c r="E12" s="44">
        <f t="shared" ref="E12:S12" si="0">E14+E32</f>
        <v>798602707</v>
      </c>
      <c r="F12" s="44">
        <f t="shared" si="0"/>
        <v>4009198</v>
      </c>
      <c r="G12" s="44">
        <f t="shared" si="0"/>
        <v>222883673</v>
      </c>
      <c r="H12" s="44">
        <f t="shared" si="0"/>
        <v>223917785</v>
      </c>
      <c r="I12" s="44">
        <f t="shared" si="0"/>
        <v>52400782</v>
      </c>
      <c r="J12" s="44">
        <f t="shared" si="0"/>
        <v>1262902</v>
      </c>
      <c r="K12" s="44">
        <f t="shared" si="0"/>
        <v>22094825</v>
      </c>
      <c r="L12" s="44">
        <f t="shared" si="0"/>
        <v>26865501</v>
      </c>
      <c r="M12" s="44">
        <f t="shared" si="0"/>
        <v>68812213</v>
      </c>
      <c r="N12" s="44">
        <f t="shared" si="0"/>
        <v>25147500</v>
      </c>
      <c r="O12" s="44">
        <f t="shared" si="0"/>
        <v>75280676</v>
      </c>
      <c r="P12" s="44">
        <f t="shared" si="0"/>
        <v>5320955</v>
      </c>
      <c r="Q12" s="44">
        <f t="shared" si="0"/>
        <v>70323275</v>
      </c>
      <c r="R12" s="44">
        <f t="shared" si="0"/>
        <v>283422</v>
      </c>
      <c r="S12" s="44">
        <f t="shared" si="0"/>
        <v>0</v>
      </c>
      <c r="T12" s="81"/>
      <c r="U12" s="42">
        <v>2</v>
      </c>
      <c r="V12" s="82"/>
      <c r="W12" s="39"/>
    </row>
    <row r="13" spans="1:23" ht="21" customHeight="1" x14ac:dyDescent="0.15">
      <c r="A13" s="40"/>
      <c r="B13" s="40"/>
      <c r="C13" s="40"/>
      <c r="D13" s="38"/>
      <c r="E13" s="32"/>
      <c r="F13" s="32"/>
      <c r="G13" s="32"/>
      <c r="H13" s="32"/>
      <c r="I13" s="32" t="s">
        <v>23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45"/>
      <c r="U13" s="46"/>
      <c r="V13" s="46"/>
    </row>
    <row r="14" spans="1:23" ht="21" customHeight="1" x14ac:dyDescent="0.15">
      <c r="A14" s="85" t="s">
        <v>49</v>
      </c>
      <c r="B14" s="85"/>
      <c r="C14" s="85"/>
      <c r="D14" s="86"/>
      <c r="E14" s="44">
        <f>SUM(E16:E29)</f>
        <v>755978182</v>
      </c>
      <c r="F14" s="44">
        <f t="shared" ref="F14:S14" si="1">SUM(F16:F29)</f>
        <v>3620643</v>
      </c>
      <c r="G14" s="44">
        <f t="shared" si="1"/>
        <v>210925619</v>
      </c>
      <c r="H14" s="44">
        <f t="shared" si="1"/>
        <v>214443614</v>
      </c>
      <c r="I14" s="44">
        <f t="shared" si="1"/>
        <v>48061444</v>
      </c>
      <c r="J14" s="44">
        <f t="shared" si="1"/>
        <v>1255498</v>
      </c>
      <c r="K14" s="44">
        <f t="shared" si="1"/>
        <v>19966764</v>
      </c>
      <c r="L14" s="44">
        <f t="shared" si="1"/>
        <v>25659899</v>
      </c>
      <c r="M14" s="44">
        <f t="shared" si="1"/>
        <v>65480937</v>
      </c>
      <c r="N14" s="44">
        <f t="shared" si="1"/>
        <v>23634608</v>
      </c>
      <c r="O14" s="44">
        <f t="shared" si="1"/>
        <v>71608558</v>
      </c>
      <c r="P14" s="44">
        <f t="shared" si="1"/>
        <v>4753789</v>
      </c>
      <c r="Q14" s="44">
        <f t="shared" si="1"/>
        <v>66316893</v>
      </c>
      <c r="R14" s="44">
        <f t="shared" si="1"/>
        <v>249916</v>
      </c>
      <c r="S14" s="44">
        <f t="shared" si="1"/>
        <v>0</v>
      </c>
      <c r="T14" s="87" t="s">
        <v>49</v>
      </c>
      <c r="U14" s="88"/>
      <c r="V14" s="88"/>
    </row>
    <row r="15" spans="1:23" ht="21" customHeight="1" x14ac:dyDescent="0.15">
      <c r="A15" s="40"/>
      <c r="B15" s="40"/>
      <c r="C15" s="46"/>
      <c r="D15" s="4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 t="s">
        <v>24</v>
      </c>
      <c r="S15" s="32"/>
      <c r="T15" s="45"/>
      <c r="U15" s="46"/>
      <c r="V15" s="46"/>
    </row>
    <row r="16" spans="1:23" ht="21" customHeight="1" x14ac:dyDescent="0.15">
      <c r="A16" s="35">
        <v>1</v>
      </c>
      <c r="B16" s="83" t="s">
        <v>50</v>
      </c>
      <c r="C16" s="83"/>
      <c r="D16" s="84"/>
      <c r="E16" s="32">
        <v>147487605</v>
      </c>
      <c r="F16" s="32">
        <v>547837</v>
      </c>
      <c r="G16" s="32">
        <v>37342225</v>
      </c>
      <c r="H16" s="32">
        <v>45890488</v>
      </c>
      <c r="I16" s="32">
        <v>9756095</v>
      </c>
      <c r="J16" s="32">
        <v>443557</v>
      </c>
      <c r="K16" s="32">
        <v>4292906</v>
      </c>
      <c r="L16" s="32">
        <v>4393396</v>
      </c>
      <c r="M16" s="32">
        <v>12034544</v>
      </c>
      <c r="N16" s="32">
        <v>3453359</v>
      </c>
      <c r="O16" s="32">
        <v>11999832</v>
      </c>
      <c r="P16" s="32">
        <v>541886</v>
      </c>
      <c r="Q16" s="32">
        <v>16758689</v>
      </c>
      <c r="R16" s="32">
        <v>32791</v>
      </c>
      <c r="S16" s="32">
        <v>0</v>
      </c>
      <c r="T16" s="45"/>
      <c r="U16" s="37">
        <v>1</v>
      </c>
      <c r="V16" s="46"/>
    </row>
    <row r="17" spans="1:22" ht="21" customHeight="1" x14ac:dyDescent="0.15">
      <c r="A17" s="35">
        <v>2</v>
      </c>
      <c r="B17" s="83" t="s">
        <v>51</v>
      </c>
      <c r="C17" s="83"/>
      <c r="D17" s="84"/>
      <c r="E17" s="32">
        <v>85275019</v>
      </c>
      <c r="F17" s="32">
        <v>379015</v>
      </c>
      <c r="G17" s="32">
        <v>26109848</v>
      </c>
      <c r="H17" s="32">
        <v>28024368</v>
      </c>
      <c r="I17" s="32">
        <v>4755977</v>
      </c>
      <c r="J17" s="32">
        <v>78210</v>
      </c>
      <c r="K17" s="32">
        <v>1105506</v>
      </c>
      <c r="L17" s="32">
        <v>2233269</v>
      </c>
      <c r="M17" s="32">
        <v>6916015</v>
      </c>
      <c r="N17" s="32">
        <v>2011705</v>
      </c>
      <c r="O17" s="32">
        <v>7309685</v>
      </c>
      <c r="P17" s="32">
        <v>87170</v>
      </c>
      <c r="Q17" s="32">
        <v>6048556</v>
      </c>
      <c r="R17" s="32">
        <v>215695</v>
      </c>
      <c r="S17" s="32">
        <v>0</v>
      </c>
      <c r="T17" s="45"/>
      <c r="U17" s="37">
        <v>2</v>
      </c>
      <c r="V17" s="46"/>
    </row>
    <row r="18" spans="1:22" ht="21" customHeight="1" x14ac:dyDescent="0.15">
      <c r="A18" s="35">
        <v>3</v>
      </c>
      <c r="B18" s="83" t="s">
        <v>52</v>
      </c>
      <c r="C18" s="83"/>
      <c r="D18" s="84"/>
      <c r="E18" s="32">
        <v>110918714</v>
      </c>
      <c r="F18" s="32">
        <v>430541</v>
      </c>
      <c r="G18" s="32">
        <v>28949772</v>
      </c>
      <c r="H18" s="32">
        <v>29956707</v>
      </c>
      <c r="I18" s="32">
        <v>5646164</v>
      </c>
      <c r="J18" s="32">
        <v>115275</v>
      </c>
      <c r="K18" s="32">
        <v>3278216</v>
      </c>
      <c r="L18" s="32">
        <v>4262098</v>
      </c>
      <c r="M18" s="32">
        <v>15323785</v>
      </c>
      <c r="N18" s="32">
        <v>3508726</v>
      </c>
      <c r="O18" s="32">
        <v>9515095</v>
      </c>
      <c r="P18" s="32">
        <v>117988</v>
      </c>
      <c r="Q18" s="32">
        <v>9814347</v>
      </c>
      <c r="R18" s="32">
        <v>0</v>
      </c>
      <c r="S18" s="32">
        <v>0</v>
      </c>
      <c r="T18" s="45"/>
      <c r="U18" s="37">
        <v>3</v>
      </c>
      <c r="V18" s="46"/>
    </row>
    <row r="19" spans="1:22" ht="21" customHeight="1" x14ac:dyDescent="0.15">
      <c r="A19" s="35">
        <v>4</v>
      </c>
      <c r="B19" s="83" t="s">
        <v>53</v>
      </c>
      <c r="C19" s="83"/>
      <c r="D19" s="84"/>
      <c r="E19" s="32">
        <v>34285409</v>
      </c>
      <c r="F19" s="32">
        <v>172812</v>
      </c>
      <c r="G19" s="32">
        <v>9282165</v>
      </c>
      <c r="H19" s="32">
        <v>8800581</v>
      </c>
      <c r="I19" s="32">
        <v>2538154</v>
      </c>
      <c r="J19" s="32">
        <v>30200</v>
      </c>
      <c r="K19" s="32">
        <v>2020837</v>
      </c>
      <c r="L19" s="32">
        <v>1958184</v>
      </c>
      <c r="M19" s="32">
        <v>1666683</v>
      </c>
      <c r="N19" s="32">
        <v>1377805</v>
      </c>
      <c r="O19" s="32">
        <v>2925096</v>
      </c>
      <c r="P19" s="32">
        <v>256221</v>
      </c>
      <c r="Q19" s="32">
        <v>3256671</v>
      </c>
      <c r="R19" s="32">
        <v>0</v>
      </c>
      <c r="S19" s="32">
        <v>0</v>
      </c>
      <c r="T19" s="45"/>
      <c r="U19" s="37">
        <v>4</v>
      </c>
      <c r="V19" s="46"/>
    </row>
    <row r="20" spans="1:22" ht="21" customHeight="1" x14ac:dyDescent="0.15">
      <c r="A20" s="35">
        <v>5</v>
      </c>
      <c r="B20" s="83" t="s">
        <v>54</v>
      </c>
      <c r="C20" s="83"/>
      <c r="D20" s="84"/>
      <c r="E20" s="32">
        <v>54338720</v>
      </c>
      <c r="F20" s="32">
        <v>303841</v>
      </c>
      <c r="G20" s="32">
        <v>16755291</v>
      </c>
      <c r="H20" s="32">
        <v>17075207</v>
      </c>
      <c r="I20" s="32">
        <v>3074868</v>
      </c>
      <c r="J20" s="32">
        <v>177265</v>
      </c>
      <c r="K20" s="32">
        <v>1023018</v>
      </c>
      <c r="L20" s="32">
        <v>1833872</v>
      </c>
      <c r="M20" s="32">
        <v>3816640</v>
      </c>
      <c r="N20" s="32">
        <v>1584115</v>
      </c>
      <c r="O20" s="32">
        <v>4937145</v>
      </c>
      <c r="P20" s="32">
        <v>20747</v>
      </c>
      <c r="Q20" s="32">
        <v>3736711</v>
      </c>
      <c r="R20" s="32">
        <v>0</v>
      </c>
      <c r="S20" s="32">
        <v>0</v>
      </c>
      <c r="T20" s="45"/>
      <c r="U20" s="37">
        <v>5</v>
      </c>
      <c r="V20" s="46"/>
    </row>
    <row r="21" spans="1:22" ht="21" customHeight="1" x14ac:dyDescent="0.15">
      <c r="A21" s="35">
        <v>6</v>
      </c>
      <c r="B21" s="83" t="s">
        <v>25</v>
      </c>
      <c r="C21" s="83"/>
      <c r="D21" s="84"/>
      <c r="E21" s="32">
        <v>28172605</v>
      </c>
      <c r="F21" s="32">
        <v>200200</v>
      </c>
      <c r="G21" s="32">
        <v>8172599</v>
      </c>
      <c r="H21" s="32">
        <v>8032934</v>
      </c>
      <c r="I21" s="32">
        <v>1844530</v>
      </c>
      <c r="J21" s="32">
        <v>73939</v>
      </c>
      <c r="K21" s="32">
        <v>507804</v>
      </c>
      <c r="L21" s="32">
        <v>1026461</v>
      </c>
      <c r="M21" s="32">
        <v>2087246</v>
      </c>
      <c r="N21" s="32">
        <v>594480</v>
      </c>
      <c r="O21" s="32">
        <v>3728436</v>
      </c>
      <c r="P21" s="32">
        <v>97823</v>
      </c>
      <c r="Q21" s="32">
        <v>1806153</v>
      </c>
      <c r="R21" s="32">
        <v>0</v>
      </c>
      <c r="S21" s="32">
        <v>0</v>
      </c>
      <c r="T21" s="45"/>
      <c r="U21" s="37">
        <v>6</v>
      </c>
      <c r="V21" s="46"/>
    </row>
    <row r="22" spans="1:22" ht="21" customHeight="1" x14ac:dyDescent="0.15">
      <c r="A22" s="35">
        <v>7</v>
      </c>
      <c r="B22" s="83" t="s">
        <v>55</v>
      </c>
      <c r="C22" s="83"/>
      <c r="D22" s="84"/>
      <c r="E22" s="32">
        <v>87766572</v>
      </c>
      <c r="F22" s="32">
        <v>366329</v>
      </c>
      <c r="G22" s="32">
        <v>24696857</v>
      </c>
      <c r="H22" s="32">
        <v>23042649</v>
      </c>
      <c r="I22" s="32">
        <v>5444780</v>
      </c>
      <c r="J22" s="32">
        <v>108874</v>
      </c>
      <c r="K22" s="32">
        <v>1681438</v>
      </c>
      <c r="L22" s="32">
        <v>1911385</v>
      </c>
      <c r="M22" s="32">
        <v>9504148</v>
      </c>
      <c r="N22" s="32">
        <v>2570331</v>
      </c>
      <c r="O22" s="32">
        <v>10905106</v>
      </c>
      <c r="P22" s="32">
        <v>2374606</v>
      </c>
      <c r="Q22" s="32">
        <v>5160069</v>
      </c>
      <c r="R22" s="32">
        <v>0</v>
      </c>
      <c r="S22" s="32">
        <v>0</v>
      </c>
      <c r="T22" s="45"/>
      <c r="U22" s="37">
        <v>7</v>
      </c>
      <c r="V22" s="46"/>
    </row>
    <row r="23" spans="1:22" ht="21" customHeight="1" x14ac:dyDescent="0.15">
      <c r="A23" s="35">
        <v>8</v>
      </c>
      <c r="B23" s="83" t="s">
        <v>56</v>
      </c>
      <c r="C23" s="83"/>
      <c r="D23" s="84"/>
      <c r="E23" s="32">
        <v>26368176</v>
      </c>
      <c r="F23" s="32">
        <v>181005</v>
      </c>
      <c r="G23" s="32">
        <v>8276010</v>
      </c>
      <c r="H23" s="32">
        <v>7370685</v>
      </c>
      <c r="I23" s="32">
        <v>2440594</v>
      </c>
      <c r="J23" s="32">
        <v>19354</v>
      </c>
      <c r="K23" s="32">
        <v>465264</v>
      </c>
      <c r="L23" s="32">
        <v>795930</v>
      </c>
      <c r="M23" s="32">
        <v>1812971</v>
      </c>
      <c r="N23" s="32">
        <v>796415</v>
      </c>
      <c r="O23" s="32">
        <v>1756625</v>
      </c>
      <c r="P23" s="32">
        <v>285680</v>
      </c>
      <c r="Q23" s="32">
        <v>2167643</v>
      </c>
      <c r="R23" s="32">
        <v>0</v>
      </c>
      <c r="S23" s="32">
        <v>0</v>
      </c>
      <c r="T23" s="45"/>
      <c r="U23" s="37">
        <v>8</v>
      </c>
      <c r="V23" s="46"/>
    </row>
    <row r="24" spans="1:22" ht="21" customHeight="1" x14ac:dyDescent="0.15">
      <c r="A24" s="35">
        <v>9</v>
      </c>
      <c r="B24" s="83" t="s">
        <v>57</v>
      </c>
      <c r="C24" s="83"/>
      <c r="D24" s="84"/>
      <c r="E24" s="32">
        <v>24447047</v>
      </c>
      <c r="F24" s="32">
        <v>157673</v>
      </c>
      <c r="G24" s="32">
        <v>7720681</v>
      </c>
      <c r="H24" s="32">
        <v>5841257</v>
      </c>
      <c r="I24" s="32">
        <v>1126931</v>
      </c>
      <c r="J24" s="32">
        <v>12862</v>
      </c>
      <c r="K24" s="32">
        <v>1610973</v>
      </c>
      <c r="L24" s="32">
        <v>1618112</v>
      </c>
      <c r="M24" s="32">
        <v>1266569</v>
      </c>
      <c r="N24" s="32">
        <v>633019</v>
      </c>
      <c r="O24" s="32">
        <v>1770235</v>
      </c>
      <c r="P24" s="32">
        <v>108706</v>
      </c>
      <c r="Q24" s="32">
        <v>2578599</v>
      </c>
      <c r="R24" s="32">
        <v>1430</v>
      </c>
      <c r="S24" s="32">
        <v>0</v>
      </c>
      <c r="T24" s="45"/>
      <c r="U24" s="37">
        <v>9</v>
      </c>
      <c r="V24" s="46"/>
    </row>
    <row r="25" spans="1:22" ht="21" customHeight="1" x14ac:dyDescent="0.15">
      <c r="A25" s="35">
        <v>10</v>
      </c>
      <c r="B25" s="83" t="s">
        <v>58</v>
      </c>
      <c r="C25" s="83"/>
      <c r="D25" s="84"/>
      <c r="E25" s="32">
        <v>20984698</v>
      </c>
      <c r="F25" s="32">
        <v>167531</v>
      </c>
      <c r="G25" s="32">
        <v>5159208</v>
      </c>
      <c r="H25" s="32">
        <v>5410704</v>
      </c>
      <c r="I25" s="32">
        <v>1357270</v>
      </c>
      <c r="J25" s="32">
        <v>37024</v>
      </c>
      <c r="K25" s="32">
        <v>981603</v>
      </c>
      <c r="L25" s="32">
        <v>1195745</v>
      </c>
      <c r="M25" s="32">
        <v>1668478</v>
      </c>
      <c r="N25" s="32">
        <v>745599</v>
      </c>
      <c r="O25" s="32">
        <v>2041787</v>
      </c>
      <c r="P25" s="32">
        <v>352697</v>
      </c>
      <c r="Q25" s="32">
        <v>1867052</v>
      </c>
      <c r="R25" s="32">
        <v>0</v>
      </c>
      <c r="S25" s="32">
        <v>0</v>
      </c>
      <c r="T25" s="45"/>
      <c r="U25" s="37">
        <v>10</v>
      </c>
      <c r="V25" s="46"/>
    </row>
    <row r="26" spans="1:22" ht="21" customHeight="1" x14ac:dyDescent="0.15">
      <c r="A26" s="35"/>
      <c r="B26" s="48"/>
      <c r="C26" s="49"/>
      <c r="D26" s="50"/>
      <c r="E26" s="51"/>
      <c r="F26" s="51"/>
      <c r="G26" s="32"/>
      <c r="H26" s="51"/>
      <c r="I26" s="51"/>
      <c r="J26" s="51"/>
      <c r="K26" s="51"/>
      <c r="L26" s="51"/>
      <c r="M26" s="51"/>
      <c r="N26" s="51"/>
      <c r="O26" s="51"/>
      <c r="P26" s="51"/>
      <c r="Q26" s="32"/>
      <c r="R26" s="51"/>
      <c r="S26" s="32"/>
      <c r="T26" s="45"/>
      <c r="U26" s="37"/>
      <c r="V26" s="46"/>
    </row>
    <row r="27" spans="1:22" ht="21" customHeight="1" x14ac:dyDescent="0.15">
      <c r="A27" s="35">
        <v>11</v>
      </c>
      <c r="B27" s="83" t="s">
        <v>59</v>
      </c>
      <c r="C27" s="83"/>
      <c r="D27" s="84"/>
      <c r="E27" s="32">
        <v>19447055</v>
      </c>
      <c r="F27" s="32">
        <v>128373</v>
      </c>
      <c r="G27" s="32">
        <v>4453602</v>
      </c>
      <c r="H27" s="32">
        <v>4450925</v>
      </c>
      <c r="I27" s="32">
        <v>2248099</v>
      </c>
      <c r="J27" s="32">
        <v>51968</v>
      </c>
      <c r="K27" s="32">
        <v>1042111</v>
      </c>
      <c r="L27" s="32">
        <v>794584</v>
      </c>
      <c r="M27" s="32">
        <v>1051454</v>
      </c>
      <c r="N27" s="32">
        <v>1829222</v>
      </c>
      <c r="O27" s="32">
        <v>1564891</v>
      </c>
      <c r="P27" s="32">
        <v>138925</v>
      </c>
      <c r="Q27" s="32">
        <v>1692901</v>
      </c>
      <c r="R27" s="32">
        <v>0</v>
      </c>
      <c r="S27" s="32">
        <v>0</v>
      </c>
      <c r="T27" s="45"/>
      <c r="U27" s="37">
        <v>11</v>
      </c>
      <c r="V27" s="46"/>
    </row>
    <row r="28" spans="1:22" ht="21" customHeight="1" x14ac:dyDescent="0.15">
      <c r="A28" s="35">
        <v>12</v>
      </c>
      <c r="B28" s="83" t="s">
        <v>26</v>
      </c>
      <c r="C28" s="83"/>
      <c r="D28" s="84"/>
      <c r="E28" s="32">
        <v>80975609</v>
      </c>
      <c r="F28" s="32">
        <v>355704</v>
      </c>
      <c r="G28" s="32">
        <v>24381389</v>
      </c>
      <c r="H28" s="32">
        <v>20172581</v>
      </c>
      <c r="I28" s="32">
        <v>5703356</v>
      </c>
      <c r="J28" s="32">
        <v>54251</v>
      </c>
      <c r="K28" s="32">
        <v>1507732</v>
      </c>
      <c r="L28" s="32">
        <v>2234003</v>
      </c>
      <c r="M28" s="32">
        <v>5949855</v>
      </c>
      <c r="N28" s="32">
        <v>3551538</v>
      </c>
      <c r="O28" s="32">
        <v>8428949</v>
      </c>
      <c r="P28" s="32">
        <v>363211</v>
      </c>
      <c r="Q28" s="32">
        <v>8273040</v>
      </c>
      <c r="R28" s="32">
        <v>0</v>
      </c>
      <c r="S28" s="32">
        <v>0</v>
      </c>
      <c r="T28" s="45"/>
      <c r="U28" s="37">
        <v>12</v>
      </c>
      <c r="V28" s="46"/>
    </row>
    <row r="29" spans="1:22" ht="21" customHeight="1" x14ac:dyDescent="0.15">
      <c r="A29" s="35">
        <v>13</v>
      </c>
      <c r="B29" s="83" t="s">
        <v>27</v>
      </c>
      <c r="C29" s="83"/>
      <c r="D29" s="84"/>
      <c r="E29" s="32">
        <v>35510953</v>
      </c>
      <c r="F29" s="32">
        <v>229782</v>
      </c>
      <c r="G29" s="32">
        <v>9625972</v>
      </c>
      <c r="H29" s="32">
        <v>10374528</v>
      </c>
      <c r="I29" s="32">
        <v>2124626</v>
      </c>
      <c r="J29" s="32">
        <v>52719</v>
      </c>
      <c r="K29" s="32">
        <v>449356</v>
      </c>
      <c r="L29" s="32">
        <v>1402860</v>
      </c>
      <c r="M29" s="32">
        <v>2382549</v>
      </c>
      <c r="N29" s="32">
        <v>978294</v>
      </c>
      <c r="O29" s="32">
        <v>4725676</v>
      </c>
      <c r="P29" s="32">
        <v>8129</v>
      </c>
      <c r="Q29" s="32">
        <v>3156462</v>
      </c>
      <c r="R29" s="32">
        <v>0</v>
      </c>
      <c r="S29" s="32">
        <v>0</v>
      </c>
      <c r="T29" s="45"/>
      <c r="U29" s="37">
        <v>13</v>
      </c>
      <c r="V29" s="46"/>
    </row>
    <row r="30" spans="1:22" ht="21" customHeight="1" x14ac:dyDescent="0.15">
      <c r="A30" s="35"/>
      <c r="B30" s="35"/>
      <c r="C30" s="37"/>
      <c r="D30" s="52"/>
      <c r="E30" s="32"/>
      <c r="F30" s="32"/>
      <c r="G30" s="32"/>
      <c r="H30" s="32"/>
      <c r="I30" s="32"/>
      <c r="J30" s="32"/>
      <c r="K30" s="32"/>
      <c r="L30" s="32"/>
      <c r="M30" s="32" t="s">
        <v>60</v>
      </c>
      <c r="N30" s="32"/>
      <c r="O30" s="32"/>
      <c r="P30" s="32"/>
      <c r="Q30" s="32"/>
      <c r="R30" s="32"/>
      <c r="S30" s="32"/>
      <c r="T30" s="45"/>
      <c r="U30" s="46"/>
      <c r="V30" s="46"/>
    </row>
    <row r="31" spans="1:22" ht="21" customHeight="1" x14ac:dyDescent="0.15">
      <c r="A31" s="40"/>
      <c r="B31" s="40"/>
      <c r="C31" s="46"/>
      <c r="D31" s="47"/>
      <c r="E31" s="32"/>
      <c r="F31" s="32"/>
      <c r="G31" s="32"/>
      <c r="H31" s="32"/>
      <c r="I31" s="32"/>
      <c r="J31" s="32"/>
      <c r="K31" s="32"/>
      <c r="L31" s="32"/>
      <c r="M31" s="32" t="s">
        <v>23</v>
      </c>
      <c r="N31" s="32"/>
      <c r="O31" s="32"/>
      <c r="P31" s="32"/>
      <c r="Q31" s="32"/>
      <c r="R31" s="32"/>
      <c r="S31" s="32"/>
      <c r="T31" s="45"/>
      <c r="U31" s="46"/>
      <c r="V31" s="46"/>
    </row>
    <row r="32" spans="1:22" ht="21" customHeight="1" x14ac:dyDescent="0.15">
      <c r="A32" s="85" t="s">
        <v>61</v>
      </c>
      <c r="B32" s="85"/>
      <c r="C32" s="85"/>
      <c r="D32" s="86"/>
      <c r="E32" s="44">
        <f>SUM(E34:E39)</f>
        <v>42624525</v>
      </c>
      <c r="F32" s="44">
        <f>SUM(F34:F39)</f>
        <v>388555</v>
      </c>
      <c r="G32" s="44">
        <f t="shared" ref="G32:S32" si="2">SUM(G34:G39)</f>
        <v>11958054</v>
      </c>
      <c r="H32" s="44">
        <f t="shared" si="2"/>
        <v>9474171</v>
      </c>
      <c r="I32" s="44">
        <f t="shared" si="2"/>
        <v>4339338</v>
      </c>
      <c r="J32" s="44">
        <f t="shared" si="2"/>
        <v>7404</v>
      </c>
      <c r="K32" s="44">
        <f t="shared" si="2"/>
        <v>2128061</v>
      </c>
      <c r="L32" s="44">
        <f t="shared" si="2"/>
        <v>1205602</v>
      </c>
      <c r="M32" s="44">
        <f t="shared" si="2"/>
        <v>3331276</v>
      </c>
      <c r="N32" s="44">
        <f t="shared" si="2"/>
        <v>1512892</v>
      </c>
      <c r="O32" s="44">
        <f t="shared" si="2"/>
        <v>3672118</v>
      </c>
      <c r="P32" s="44">
        <f t="shared" si="2"/>
        <v>567166</v>
      </c>
      <c r="Q32" s="44">
        <f t="shared" si="2"/>
        <v>4006382</v>
      </c>
      <c r="R32" s="44">
        <f t="shared" si="2"/>
        <v>33506</v>
      </c>
      <c r="S32" s="44">
        <f t="shared" si="2"/>
        <v>0</v>
      </c>
      <c r="T32" s="87" t="s">
        <v>61</v>
      </c>
      <c r="U32" s="88"/>
      <c r="V32" s="88"/>
    </row>
    <row r="33" spans="1:22" ht="21" customHeight="1" x14ac:dyDescent="0.15">
      <c r="A33" s="40"/>
      <c r="B33" s="40"/>
      <c r="C33" s="46"/>
      <c r="D33" s="47"/>
      <c r="E33" s="32"/>
      <c r="F33" s="32"/>
      <c r="G33" s="32"/>
      <c r="H33" s="32"/>
      <c r="I33" s="32"/>
      <c r="J33" s="32"/>
      <c r="K33" s="32"/>
      <c r="L33" s="32"/>
      <c r="M33" s="32" t="s">
        <v>23</v>
      </c>
      <c r="N33" s="32"/>
      <c r="O33" s="32" t="s">
        <v>23</v>
      </c>
      <c r="P33" s="32"/>
      <c r="Q33" s="32"/>
      <c r="R33" s="32"/>
      <c r="S33" s="32"/>
      <c r="T33" s="45"/>
      <c r="U33" s="46"/>
      <c r="V33" s="46"/>
    </row>
    <row r="34" spans="1:22" ht="21" customHeight="1" x14ac:dyDescent="0.15">
      <c r="A34" s="35">
        <v>14</v>
      </c>
      <c r="B34" s="83" t="s">
        <v>28</v>
      </c>
      <c r="C34" s="83"/>
      <c r="D34" s="84"/>
      <c r="E34" s="32">
        <v>15967784</v>
      </c>
      <c r="F34" s="32">
        <v>89794</v>
      </c>
      <c r="G34" s="32">
        <v>3158070</v>
      </c>
      <c r="H34" s="32">
        <v>3510574</v>
      </c>
      <c r="I34" s="32">
        <v>2715269</v>
      </c>
      <c r="J34" s="32">
        <v>0</v>
      </c>
      <c r="K34" s="32">
        <v>1011326</v>
      </c>
      <c r="L34" s="32">
        <v>748176</v>
      </c>
      <c r="M34" s="32">
        <v>923840</v>
      </c>
      <c r="N34" s="32">
        <v>449263</v>
      </c>
      <c r="O34" s="32">
        <v>1056624</v>
      </c>
      <c r="P34" s="32">
        <v>443046</v>
      </c>
      <c r="Q34" s="32">
        <v>1854368</v>
      </c>
      <c r="R34" s="32">
        <v>7434</v>
      </c>
      <c r="S34" s="32">
        <v>0</v>
      </c>
      <c r="T34" s="45"/>
      <c r="U34" s="37">
        <v>14</v>
      </c>
      <c r="V34" s="46"/>
    </row>
    <row r="35" spans="1:22" ht="21" customHeight="1" x14ac:dyDescent="0.15">
      <c r="A35" s="35">
        <v>15</v>
      </c>
      <c r="B35" s="83" t="s">
        <v>62</v>
      </c>
      <c r="C35" s="83"/>
      <c r="D35" s="84"/>
      <c r="E35" s="32">
        <v>4651580</v>
      </c>
      <c r="F35" s="32">
        <v>66655</v>
      </c>
      <c r="G35" s="32">
        <v>1360721</v>
      </c>
      <c r="H35" s="32">
        <v>1017876</v>
      </c>
      <c r="I35" s="32">
        <v>248687</v>
      </c>
      <c r="J35" s="32">
        <v>0</v>
      </c>
      <c r="K35" s="32">
        <v>12179</v>
      </c>
      <c r="L35" s="32">
        <v>34576</v>
      </c>
      <c r="M35" s="32">
        <v>666249</v>
      </c>
      <c r="N35" s="32">
        <v>200327</v>
      </c>
      <c r="O35" s="32">
        <v>628797</v>
      </c>
      <c r="P35" s="32">
        <v>0</v>
      </c>
      <c r="Q35" s="32">
        <v>415513</v>
      </c>
      <c r="R35" s="32">
        <v>0</v>
      </c>
      <c r="S35" s="32">
        <v>0</v>
      </c>
      <c r="T35" s="45"/>
      <c r="U35" s="37">
        <v>15</v>
      </c>
      <c r="V35" s="46"/>
    </row>
    <row r="36" spans="1:22" ht="21" customHeight="1" x14ac:dyDescent="0.15">
      <c r="A36" s="35">
        <v>16</v>
      </c>
      <c r="B36" s="83" t="s">
        <v>63</v>
      </c>
      <c r="C36" s="83"/>
      <c r="D36" s="84"/>
      <c r="E36" s="32">
        <v>3964853</v>
      </c>
      <c r="F36" s="32">
        <v>57336</v>
      </c>
      <c r="G36" s="32">
        <v>1344938</v>
      </c>
      <c r="H36" s="32">
        <v>729026</v>
      </c>
      <c r="I36" s="32">
        <v>390306</v>
      </c>
      <c r="J36" s="32">
        <v>24</v>
      </c>
      <c r="K36" s="32">
        <v>233672</v>
      </c>
      <c r="L36" s="32">
        <v>115870</v>
      </c>
      <c r="M36" s="32">
        <v>222275</v>
      </c>
      <c r="N36" s="32">
        <v>146600</v>
      </c>
      <c r="O36" s="32">
        <v>323791</v>
      </c>
      <c r="P36" s="32">
        <v>16199</v>
      </c>
      <c r="Q36" s="32">
        <v>382333</v>
      </c>
      <c r="R36" s="32">
        <v>2483</v>
      </c>
      <c r="S36" s="32">
        <v>0</v>
      </c>
      <c r="T36" s="45"/>
      <c r="U36" s="37">
        <v>16</v>
      </c>
      <c r="V36" s="46"/>
    </row>
    <row r="37" spans="1:22" ht="21" customHeight="1" x14ac:dyDescent="0.15">
      <c r="A37" s="35">
        <v>17</v>
      </c>
      <c r="B37" s="83" t="s">
        <v>64</v>
      </c>
      <c r="C37" s="83"/>
      <c r="D37" s="84"/>
      <c r="E37" s="32">
        <v>8086444</v>
      </c>
      <c r="F37" s="32">
        <v>73025</v>
      </c>
      <c r="G37" s="32">
        <v>2605073</v>
      </c>
      <c r="H37" s="32">
        <v>1961973</v>
      </c>
      <c r="I37" s="32">
        <v>426513</v>
      </c>
      <c r="J37" s="32">
        <v>3408</v>
      </c>
      <c r="K37" s="32">
        <v>300570</v>
      </c>
      <c r="L37" s="32">
        <v>98606</v>
      </c>
      <c r="M37" s="32">
        <v>655074</v>
      </c>
      <c r="N37" s="32">
        <v>288205</v>
      </c>
      <c r="O37" s="32">
        <v>1005846</v>
      </c>
      <c r="P37" s="32">
        <v>38515</v>
      </c>
      <c r="Q37" s="32">
        <v>622692</v>
      </c>
      <c r="R37" s="32">
        <v>6944</v>
      </c>
      <c r="S37" s="32">
        <v>0</v>
      </c>
      <c r="T37" s="45"/>
      <c r="U37" s="37">
        <v>17</v>
      </c>
      <c r="V37" s="46"/>
    </row>
    <row r="38" spans="1:22" ht="21" customHeight="1" x14ac:dyDescent="0.15">
      <c r="A38" s="35">
        <v>18</v>
      </c>
      <c r="B38" s="83" t="s">
        <v>65</v>
      </c>
      <c r="C38" s="83"/>
      <c r="D38" s="84"/>
      <c r="E38" s="32">
        <v>6556654</v>
      </c>
      <c r="F38" s="32">
        <v>61661</v>
      </c>
      <c r="G38" s="32">
        <v>2232881</v>
      </c>
      <c r="H38" s="32">
        <v>1604260</v>
      </c>
      <c r="I38" s="32">
        <v>414353</v>
      </c>
      <c r="J38" s="32">
        <v>2660</v>
      </c>
      <c r="K38" s="32">
        <v>250817</v>
      </c>
      <c r="L38" s="32">
        <v>77723</v>
      </c>
      <c r="M38" s="32">
        <v>596663</v>
      </c>
      <c r="N38" s="32">
        <v>281234</v>
      </c>
      <c r="O38" s="32">
        <v>456605</v>
      </c>
      <c r="P38" s="32">
        <v>59309</v>
      </c>
      <c r="Q38" s="32">
        <v>501843</v>
      </c>
      <c r="R38" s="32">
        <v>16645</v>
      </c>
      <c r="S38" s="32">
        <v>0</v>
      </c>
      <c r="T38" s="45"/>
      <c r="U38" s="37">
        <v>18</v>
      </c>
      <c r="V38" s="46"/>
    </row>
    <row r="39" spans="1:22" ht="21" customHeight="1" x14ac:dyDescent="0.15">
      <c r="A39" s="35">
        <v>19</v>
      </c>
      <c r="B39" s="83" t="s">
        <v>66</v>
      </c>
      <c r="C39" s="83"/>
      <c r="D39" s="84"/>
      <c r="E39" s="32">
        <v>3397210</v>
      </c>
      <c r="F39" s="32">
        <v>40084</v>
      </c>
      <c r="G39" s="32">
        <v>1256371</v>
      </c>
      <c r="H39" s="32">
        <v>650462</v>
      </c>
      <c r="I39" s="32">
        <v>144210</v>
      </c>
      <c r="J39" s="32">
        <v>1312</v>
      </c>
      <c r="K39" s="32">
        <v>319497</v>
      </c>
      <c r="L39" s="32">
        <v>130651</v>
      </c>
      <c r="M39" s="32">
        <v>267175</v>
      </c>
      <c r="N39" s="32">
        <v>147263</v>
      </c>
      <c r="O39" s="32">
        <v>200455</v>
      </c>
      <c r="P39" s="32">
        <v>10097</v>
      </c>
      <c r="Q39" s="32">
        <v>229633</v>
      </c>
      <c r="R39" s="32" t="s">
        <v>67</v>
      </c>
      <c r="S39" s="32">
        <v>0</v>
      </c>
      <c r="T39" s="45"/>
      <c r="U39" s="37">
        <v>19</v>
      </c>
      <c r="V39" s="46"/>
    </row>
    <row r="40" spans="1:22" ht="21" customHeight="1" x14ac:dyDescent="0.15">
      <c r="A40" s="53"/>
      <c r="B40" s="53"/>
      <c r="C40" s="54"/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7"/>
      <c r="U40" s="54"/>
      <c r="V40" s="54"/>
    </row>
    <row r="41" spans="1:22" x14ac:dyDescent="0.15">
      <c r="P41" s="99"/>
    </row>
  </sheetData>
  <mergeCells count="30">
    <mergeCell ref="B34:D34"/>
    <mergeCell ref="B35:D35"/>
    <mergeCell ref="B36:D36"/>
    <mergeCell ref="B37:D37"/>
    <mergeCell ref="B38:D38"/>
    <mergeCell ref="B39:D39"/>
    <mergeCell ref="B25:D25"/>
    <mergeCell ref="B27:D27"/>
    <mergeCell ref="B28:D28"/>
    <mergeCell ref="B29:D29"/>
    <mergeCell ref="A32:D32"/>
    <mergeCell ref="T32:V32"/>
    <mergeCell ref="B19:D19"/>
    <mergeCell ref="B20:D20"/>
    <mergeCell ref="B21:D21"/>
    <mergeCell ref="B22:D22"/>
    <mergeCell ref="B23:D23"/>
    <mergeCell ref="B24:D24"/>
    <mergeCell ref="A12:B12"/>
    <mergeCell ref="A14:D14"/>
    <mergeCell ref="T14:V14"/>
    <mergeCell ref="B16:D16"/>
    <mergeCell ref="B17:D17"/>
    <mergeCell ref="B18:D18"/>
    <mergeCell ref="A4:D4"/>
    <mergeCell ref="T4:V4"/>
    <mergeCell ref="A6:D6"/>
    <mergeCell ref="T6:V6"/>
    <mergeCell ref="A8:B8"/>
    <mergeCell ref="A10:B10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E634-9FF4-408B-8588-59FD2EA06BB0}">
  <sheetPr>
    <tabColor theme="0"/>
    <pageSetUpPr fitToPage="1"/>
  </sheetPr>
  <dimension ref="A1:W39"/>
  <sheetViews>
    <sheetView showGridLines="0" zoomScale="90" zoomScaleNormal="9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F11" sqref="F11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" customWidth="1"/>
    <col min="261" max="275" width="13.2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" customWidth="1"/>
    <col min="517" max="531" width="13.2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" customWidth="1"/>
    <col min="773" max="787" width="13.2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" customWidth="1"/>
    <col min="1029" max="1043" width="13.2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" customWidth="1"/>
    <col min="1285" max="1299" width="13.2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" customWidth="1"/>
    <col min="1541" max="1555" width="13.2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" customWidth="1"/>
    <col min="1797" max="1811" width="13.2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" customWidth="1"/>
    <col min="2053" max="2067" width="13.2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" customWidth="1"/>
    <col min="2309" max="2323" width="13.2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" customWidth="1"/>
    <col min="2565" max="2579" width="13.2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" customWidth="1"/>
    <col min="2821" max="2835" width="13.2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" customWidth="1"/>
    <col min="3077" max="3091" width="13.2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" customWidth="1"/>
    <col min="3333" max="3347" width="13.2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" customWidth="1"/>
    <col min="3589" max="3603" width="13.2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" customWidth="1"/>
    <col min="3845" max="3859" width="13.2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" customWidth="1"/>
    <col min="4101" max="4115" width="13.2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" customWidth="1"/>
    <col min="4357" max="4371" width="13.2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" customWidth="1"/>
    <col min="4613" max="4627" width="13.2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" customWidth="1"/>
    <col min="4869" max="4883" width="13.2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" customWidth="1"/>
    <col min="5125" max="5139" width="13.2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" customWidth="1"/>
    <col min="5381" max="5395" width="13.2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" customWidth="1"/>
    <col min="5637" max="5651" width="13.2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" customWidth="1"/>
    <col min="5893" max="5907" width="13.2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" customWidth="1"/>
    <col min="6149" max="6163" width="13.2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" customWidth="1"/>
    <col min="6405" max="6419" width="13.2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" customWidth="1"/>
    <col min="6661" max="6675" width="13.2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" customWidth="1"/>
    <col min="6917" max="6931" width="13.2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" customWidth="1"/>
    <col min="7173" max="7187" width="13.2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" customWidth="1"/>
    <col min="7429" max="7443" width="13.2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" customWidth="1"/>
    <col min="7685" max="7699" width="13.2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" customWidth="1"/>
    <col min="7941" max="7955" width="13.2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" customWidth="1"/>
    <col min="8197" max="8211" width="13.2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" customWidth="1"/>
    <col min="8453" max="8467" width="13.2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" customWidth="1"/>
    <col min="8709" max="8723" width="13.2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" customWidth="1"/>
    <col min="8965" max="8979" width="13.2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" customWidth="1"/>
    <col min="9221" max="9235" width="13.2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" customWidth="1"/>
    <col min="9477" max="9491" width="13.2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" customWidth="1"/>
    <col min="9733" max="9747" width="13.2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" customWidth="1"/>
    <col min="9989" max="10003" width="13.2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" customWidth="1"/>
    <col min="10245" max="10259" width="13.2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" customWidth="1"/>
    <col min="10501" max="10515" width="13.2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" customWidth="1"/>
    <col min="10757" max="10771" width="13.2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" customWidth="1"/>
    <col min="11013" max="11027" width="13.2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" customWidth="1"/>
    <col min="11269" max="11283" width="13.2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" customWidth="1"/>
    <col min="11525" max="11539" width="13.2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" customWidth="1"/>
    <col min="11781" max="11795" width="13.2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" customWidth="1"/>
    <col min="12037" max="12051" width="13.2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" customWidth="1"/>
    <col min="12293" max="12307" width="13.2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" customWidth="1"/>
    <col min="12549" max="12563" width="13.2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" customWidth="1"/>
    <col min="12805" max="12819" width="13.2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" customWidth="1"/>
    <col min="13061" max="13075" width="13.2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" customWidth="1"/>
    <col min="13317" max="13331" width="13.2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" customWidth="1"/>
    <col min="13573" max="13587" width="13.2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" customWidth="1"/>
    <col min="13829" max="13843" width="13.2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" customWidth="1"/>
    <col min="14085" max="14099" width="13.2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" customWidth="1"/>
    <col min="14341" max="14355" width="13.2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" customWidth="1"/>
    <col min="14597" max="14611" width="13.2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" customWidth="1"/>
    <col min="14853" max="14867" width="13.2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" customWidth="1"/>
    <col min="15109" max="15123" width="13.2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" customWidth="1"/>
    <col min="15365" max="15379" width="13.2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" customWidth="1"/>
    <col min="15621" max="15635" width="13.2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" customWidth="1"/>
    <col min="15877" max="15891" width="13.2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" customWidth="1"/>
    <col min="16133" max="16147" width="13.2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4.25" x14ac:dyDescent="0.15">
      <c r="A1" s="1"/>
      <c r="B1" s="1"/>
      <c r="C1" s="1"/>
      <c r="D1" s="2"/>
      <c r="E1" s="58" t="s">
        <v>29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</row>
    <row r="2" spans="1:23" ht="14.25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6"/>
    </row>
    <row r="3" spans="1:23" ht="14.25" thickTop="1" x14ac:dyDescent="0.15">
      <c r="A3" s="89" t="s">
        <v>3</v>
      </c>
      <c r="B3" s="89"/>
      <c r="C3" s="89"/>
      <c r="D3" s="90"/>
      <c r="E3" s="59"/>
      <c r="F3" s="59"/>
      <c r="G3" s="59"/>
      <c r="H3" s="59"/>
      <c r="I3" s="59"/>
      <c r="J3" s="59"/>
      <c r="K3" s="60" t="s">
        <v>30</v>
      </c>
      <c r="L3" s="60" t="s">
        <v>31</v>
      </c>
      <c r="M3" s="60" t="s">
        <v>32</v>
      </c>
      <c r="N3" s="59"/>
      <c r="O3" s="59"/>
      <c r="P3" s="60" t="s">
        <v>33</v>
      </c>
      <c r="Q3" s="59"/>
      <c r="R3" s="59"/>
      <c r="S3" s="61" t="s">
        <v>4</v>
      </c>
      <c r="T3" s="91" t="s">
        <v>3</v>
      </c>
      <c r="U3" s="92"/>
      <c r="V3" s="92"/>
    </row>
    <row r="4" spans="1:23" x14ac:dyDescent="0.15">
      <c r="A4" s="11"/>
      <c r="B4" s="11"/>
      <c r="C4" s="12"/>
      <c r="D4" s="13"/>
      <c r="E4" s="62" t="s">
        <v>34</v>
      </c>
      <c r="F4" s="62" t="s">
        <v>35</v>
      </c>
      <c r="G4" s="62" t="s">
        <v>36</v>
      </c>
      <c r="H4" s="62" t="s">
        <v>37</v>
      </c>
      <c r="I4" s="62" t="s">
        <v>38</v>
      </c>
      <c r="J4" s="62" t="s">
        <v>39</v>
      </c>
      <c r="K4" s="63"/>
      <c r="L4" s="63"/>
      <c r="M4" s="63"/>
      <c r="N4" s="62" t="s">
        <v>17</v>
      </c>
      <c r="O4" s="62" t="s">
        <v>40</v>
      </c>
      <c r="P4" s="63"/>
      <c r="Q4" s="62" t="s">
        <v>41</v>
      </c>
      <c r="R4" s="62" t="s">
        <v>42</v>
      </c>
      <c r="S4" s="64"/>
      <c r="T4" s="17"/>
      <c r="U4" s="18"/>
      <c r="V4" s="18"/>
    </row>
    <row r="5" spans="1:23" x14ac:dyDescent="0.15">
      <c r="A5" s="93" t="s">
        <v>19</v>
      </c>
      <c r="B5" s="93"/>
      <c r="C5" s="93"/>
      <c r="D5" s="94"/>
      <c r="E5" s="65"/>
      <c r="F5" s="65"/>
      <c r="G5" s="65"/>
      <c r="H5" s="65"/>
      <c r="I5" s="65"/>
      <c r="J5" s="65"/>
      <c r="K5" s="66" t="s">
        <v>43</v>
      </c>
      <c r="L5" s="66" t="s">
        <v>43</v>
      </c>
      <c r="M5" s="66" t="s">
        <v>44</v>
      </c>
      <c r="N5" s="65"/>
      <c r="O5" s="65"/>
      <c r="P5" s="66" t="s">
        <v>45</v>
      </c>
      <c r="Q5" s="65"/>
      <c r="R5" s="65"/>
      <c r="S5" s="67" t="s">
        <v>20</v>
      </c>
      <c r="T5" s="95" t="s">
        <v>19</v>
      </c>
      <c r="U5" s="96"/>
      <c r="V5" s="96"/>
    </row>
    <row r="6" spans="1:23" ht="10.5" customHeight="1" x14ac:dyDescent="0.15">
      <c r="A6" s="23"/>
      <c r="B6" s="23"/>
      <c r="C6" s="24"/>
      <c r="D6" s="25"/>
      <c r="E6" s="68"/>
      <c r="F6" s="69"/>
      <c r="G6" s="69"/>
      <c r="H6" s="69"/>
      <c r="I6" s="69"/>
      <c r="J6" s="69"/>
      <c r="K6" s="69"/>
      <c r="L6" s="26"/>
      <c r="M6" s="27"/>
      <c r="N6" s="27"/>
      <c r="O6" s="27"/>
      <c r="P6" s="27"/>
      <c r="Q6" s="27"/>
      <c r="R6" s="27"/>
      <c r="S6" s="27"/>
      <c r="T6" s="28"/>
      <c r="U6" s="29"/>
      <c r="V6" s="29"/>
    </row>
    <row r="7" spans="1:23" ht="21.75" customHeight="1" x14ac:dyDescent="0.15">
      <c r="A7" s="97" t="s">
        <v>21</v>
      </c>
      <c r="B7" s="97"/>
      <c r="C7" s="30">
        <v>29</v>
      </c>
      <c r="D7" s="31" t="s">
        <v>22</v>
      </c>
      <c r="E7" s="70">
        <v>644968364</v>
      </c>
      <c r="F7" s="71">
        <v>100953620</v>
      </c>
      <c r="G7" s="71">
        <v>77126558</v>
      </c>
      <c r="H7" s="71">
        <v>6066745</v>
      </c>
      <c r="I7" s="71">
        <v>129081540</v>
      </c>
      <c r="J7" s="71">
        <v>62159967</v>
      </c>
      <c r="K7" s="71">
        <v>102243488</v>
      </c>
      <c r="L7" s="32">
        <v>1033117</v>
      </c>
      <c r="M7" s="32">
        <v>0</v>
      </c>
      <c r="N7" s="32">
        <v>73039849</v>
      </c>
      <c r="O7" s="32">
        <v>14963890</v>
      </c>
      <c r="P7" s="32">
        <v>2766795</v>
      </c>
      <c r="Q7" s="32">
        <v>8147189</v>
      </c>
      <c r="R7" s="32">
        <v>67385606</v>
      </c>
      <c r="S7" s="32">
        <v>0</v>
      </c>
      <c r="T7" s="33" t="s">
        <v>21</v>
      </c>
      <c r="U7" s="30">
        <v>29</v>
      </c>
      <c r="V7" s="34" t="s">
        <v>22</v>
      </c>
    </row>
    <row r="8" spans="1:23" ht="21.75" customHeight="1" x14ac:dyDescent="0.15">
      <c r="A8" s="35"/>
      <c r="B8" s="35"/>
      <c r="C8" s="30">
        <v>30</v>
      </c>
      <c r="D8" s="31"/>
      <c r="E8" s="70">
        <v>639285486</v>
      </c>
      <c r="F8" s="71">
        <v>102023566</v>
      </c>
      <c r="G8" s="71">
        <v>77145319</v>
      </c>
      <c r="H8" s="71">
        <v>6299055</v>
      </c>
      <c r="I8" s="71">
        <v>127412387</v>
      </c>
      <c r="J8" s="71">
        <v>62513674</v>
      </c>
      <c r="K8" s="71">
        <v>92772267</v>
      </c>
      <c r="L8" s="32">
        <v>6429654</v>
      </c>
      <c r="M8" s="32">
        <v>0</v>
      </c>
      <c r="N8" s="32">
        <v>71738970</v>
      </c>
      <c r="O8" s="32">
        <v>16263104</v>
      </c>
      <c r="P8" s="32">
        <v>3882025</v>
      </c>
      <c r="Q8" s="32">
        <v>5869425</v>
      </c>
      <c r="R8" s="32">
        <v>66936040</v>
      </c>
      <c r="S8" s="32">
        <v>0</v>
      </c>
      <c r="T8" s="36"/>
      <c r="U8" s="30">
        <v>30</v>
      </c>
      <c r="V8" s="37"/>
    </row>
    <row r="9" spans="1:23" ht="21.75" customHeight="1" x14ac:dyDescent="0.15">
      <c r="A9" s="97" t="s">
        <v>47</v>
      </c>
      <c r="B9" s="97"/>
      <c r="C9" s="30" t="s">
        <v>48</v>
      </c>
      <c r="D9" s="38"/>
      <c r="E9" s="70">
        <v>647164413</v>
      </c>
      <c r="F9" s="71">
        <v>100976015</v>
      </c>
      <c r="G9" s="71">
        <v>81282100</v>
      </c>
      <c r="H9" s="71">
        <v>6144355</v>
      </c>
      <c r="I9" s="71">
        <v>131363111</v>
      </c>
      <c r="J9" s="71">
        <v>64842623</v>
      </c>
      <c r="K9" s="71">
        <v>94307913</v>
      </c>
      <c r="L9" s="32">
        <v>7173349</v>
      </c>
      <c r="M9" s="32">
        <v>0</v>
      </c>
      <c r="N9" s="32">
        <v>70326861</v>
      </c>
      <c r="O9" s="32">
        <v>15935147</v>
      </c>
      <c r="P9" s="32">
        <v>2522626</v>
      </c>
      <c r="Q9" s="32">
        <v>6401913</v>
      </c>
      <c r="R9" s="32">
        <v>65888400</v>
      </c>
      <c r="S9" s="32">
        <v>0</v>
      </c>
      <c r="T9" s="33" t="s">
        <v>47</v>
      </c>
      <c r="U9" s="30" t="s">
        <v>48</v>
      </c>
      <c r="V9" s="37"/>
    </row>
    <row r="10" spans="1:23" ht="21.75" customHeight="1" x14ac:dyDescent="0.15">
      <c r="A10" s="40"/>
      <c r="B10" s="40"/>
      <c r="C10" s="41"/>
      <c r="D10" s="38"/>
      <c r="E10" s="72"/>
      <c r="F10" s="73"/>
      <c r="G10" s="73"/>
      <c r="H10" s="73"/>
      <c r="I10" s="73"/>
      <c r="J10" s="73"/>
      <c r="K10" s="73"/>
      <c r="L10" s="44"/>
      <c r="M10" s="44"/>
      <c r="N10" s="44"/>
      <c r="O10" s="44"/>
      <c r="P10" s="44"/>
      <c r="Q10" s="44"/>
      <c r="R10" s="44"/>
      <c r="S10" s="44"/>
      <c r="T10" s="36"/>
      <c r="U10" s="41"/>
      <c r="V10" s="37"/>
    </row>
    <row r="11" spans="1:23" ht="21.75" customHeight="1" x14ac:dyDescent="0.15">
      <c r="A11" s="98"/>
      <c r="B11" s="98"/>
      <c r="C11" s="42">
        <v>2</v>
      </c>
      <c r="D11" s="43"/>
      <c r="E11" s="72">
        <f>E13+E31</f>
        <v>798602707</v>
      </c>
      <c r="F11" s="73">
        <f t="shared" ref="F11:R11" si="0">F13+F31</f>
        <v>107351323</v>
      </c>
      <c r="G11" s="73">
        <f t="shared" si="0"/>
        <v>84893415</v>
      </c>
      <c r="H11" s="73">
        <f t="shared" si="0"/>
        <v>6477219</v>
      </c>
      <c r="I11" s="73">
        <f t="shared" si="0"/>
        <v>133495841</v>
      </c>
      <c r="J11" s="73">
        <f t="shared" si="0"/>
        <v>217520884</v>
      </c>
      <c r="K11" s="73">
        <f t="shared" si="0"/>
        <v>83060718</v>
      </c>
      <c r="L11" s="73">
        <f t="shared" si="0"/>
        <v>5320955</v>
      </c>
      <c r="M11" s="73">
        <f t="shared" si="0"/>
        <v>0</v>
      </c>
      <c r="N11" s="73">
        <f t="shared" si="0"/>
        <v>70321470</v>
      </c>
      <c r="O11" s="73">
        <f t="shared" si="0"/>
        <v>15963568</v>
      </c>
      <c r="P11" s="73">
        <f t="shared" si="0"/>
        <v>2858856</v>
      </c>
      <c r="Q11" s="73">
        <f t="shared" si="0"/>
        <v>6842304</v>
      </c>
      <c r="R11" s="73">
        <f t="shared" si="0"/>
        <v>64496154</v>
      </c>
      <c r="S11" s="73">
        <f>S13+S31</f>
        <v>0</v>
      </c>
      <c r="T11" s="81"/>
      <c r="U11" s="42">
        <v>2</v>
      </c>
      <c r="V11" s="82"/>
      <c r="W11" s="39"/>
    </row>
    <row r="12" spans="1:23" ht="21.75" customHeight="1" x14ac:dyDescent="0.15">
      <c r="A12" s="40"/>
      <c r="B12" s="40"/>
      <c r="C12" s="40"/>
      <c r="D12" s="38"/>
      <c r="E12" s="70"/>
      <c r="F12" s="71"/>
      <c r="G12" s="71"/>
      <c r="H12" s="71"/>
      <c r="I12" s="71"/>
      <c r="J12" s="71"/>
      <c r="K12" s="71"/>
      <c r="L12" s="32"/>
      <c r="M12" s="32"/>
      <c r="N12" s="32"/>
      <c r="O12" s="32"/>
      <c r="P12" s="32"/>
      <c r="Q12" s="32"/>
      <c r="R12" s="32"/>
      <c r="S12" s="32"/>
      <c r="T12" s="45"/>
      <c r="U12" s="40"/>
      <c r="V12" s="46"/>
    </row>
    <row r="13" spans="1:23" ht="21.75" customHeight="1" x14ac:dyDescent="0.15">
      <c r="A13" s="85" t="s">
        <v>49</v>
      </c>
      <c r="B13" s="85"/>
      <c r="C13" s="85"/>
      <c r="D13" s="86"/>
      <c r="E13" s="72">
        <f>SUM(E15:E28)</f>
        <v>755978182</v>
      </c>
      <c r="F13" s="73">
        <f t="shared" ref="F13:S13" si="1">SUM(F15:F28)</f>
        <v>101462558</v>
      </c>
      <c r="G13" s="73">
        <f t="shared" si="1"/>
        <v>79617749</v>
      </c>
      <c r="H13" s="73">
        <f>SUM(H15:H28)</f>
        <v>6239095</v>
      </c>
      <c r="I13" s="73">
        <f t="shared" si="1"/>
        <v>129131198</v>
      </c>
      <c r="J13" s="73">
        <f t="shared" si="1"/>
        <v>205775171</v>
      </c>
      <c r="K13" s="73">
        <f>SUM(K15:K28)</f>
        <v>78356140</v>
      </c>
      <c r="L13" s="44">
        <f>SUM(L15:L28)</f>
        <v>4753789</v>
      </c>
      <c r="M13" s="44">
        <f t="shared" si="1"/>
        <v>0</v>
      </c>
      <c r="N13" s="44">
        <f t="shared" si="1"/>
        <v>66315245</v>
      </c>
      <c r="O13" s="44">
        <f t="shared" si="1"/>
        <v>14833165</v>
      </c>
      <c r="P13" s="44">
        <f t="shared" si="1"/>
        <v>2798085</v>
      </c>
      <c r="Q13" s="44">
        <f t="shared" si="1"/>
        <v>6603804</v>
      </c>
      <c r="R13" s="44">
        <f t="shared" si="1"/>
        <v>60092183</v>
      </c>
      <c r="S13" s="44">
        <f t="shared" si="1"/>
        <v>0</v>
      </c>
      <c r="T13" s="87" t="s">
        <v>49</v>
      </c>
      <c r="U13" s="88"/>
      <c r="V13" s="88"/>
    </row>
    <row r="14" spans="1:23" ht="21.75" customHeight="1" x14ac:dyDescent="0.15">
      <c r="A14" s="40"/>
      <c r="B14" s="40"/>
      <c r="C14" s="46"/>
      <c r="D14" s="47"/>
      <c r="E14" s="70"/>
      <c r="F14" s="71"/>
      <c r="G14" s="71"/>
      <c r="H14" s="71"/>
      <c r="I14" s="71"/>
      <c r="J14" s="71"/>
      <c r="K14" s="71"/>
      <c r="L14" s="32"/>
      <c r="M14" s="32"/>
      <c r="N14" s="32"/>
      <c r="O14" s="32"/>
      <c r="P14" s="32"/>
      <c r="Q14" s="32"/>
      <c r="R14" s="32"/>
      <c r="S14" s="32"/>
      <c r="T14" s="45"/>
      <c r="U14" s="46"/>
      <c r="V14" s="46"/>
    </row>
    <row r="15" spans="1:23" ht="21.75" customHeight="1" x14ac:dyDescent="0.15">
      <c r="A15" s="35">
        <v>1</v>
      </c>
      <c r="B15" s="83" t="s">
        <v>50</v>
      </c>
      <c r="C15" s="83"/>
      <c r="D15" s="84"/>
      <c r="E15" s="70">
        <v>147487605</v>
      </c>
      <c r="F15" s="71">
        <v>21424199</v>
      </c>
      <c r="G15" s="71">
        <v>16207847</v>
      </c>
      <c r="H15" s="71">
        <v>1339075</v>
      </c>
      <c r="I15" s="71">
        <v>27839727</v>
      </c>
      <c r="J15" s="71">
        <v>34980396</v>
      </c>
      <c r="K15" s="71">
        <v>9953811</v>
      </c>
      <c r="L15" s="32">
        <v>541886</v>
      </c>
      <c r="M15" s="32">
        <v>0</v>
      </c>
      <c r="N15" s="32">
        <v>16758548</v>
      </c>
      <c r="O15" s="32">
        <v>2609087</v>
      </c>
      <c r="P15" s="32">
        <v>235520</v>
      </c>
      <c r="Q15" s="32">
        <v>2119613</v>
      </c>
      <c r="R15" s="32">
        <v>13477896</v>
      </c>
      <c r="S15" s="32">
        <v>0</v>
      </c>
      <c r="T15" s="45"/>
      <c r="U15" s="37">
        <v>1</v>
      </c>
      <c r="V15" s="46"/>
    </row>
    <row r="16" spans="1:23" ht="21.75" customHeight="1" x14ac:dyDescent="0.15">
      <c r="A16" s="35">
        <v>2</v>
      </c>
      <c r="B16" s="83" t="s">
        <v>51</v>
      </c>
      <c r="C16" s="83"/>
      <c r="D16" s="84"/>
      <c r="E16" s="70">
        <v>85275019</v>
      </c>
      <c r="F16" s="71">
        <v>9503024</v>
      </c>
      <c r="G16" s="71">
        <v>8651409</v>
      </c>
      <c r="H16" s="71">
        <v>641939</v>
      </c>
      <c r="I16" s="71">
        <v>18378744</v>
      </c>
      <c r="J16" s="71">
        <v>24395357</v>
      </c>
      <c r="K16" s="71">
        <v>7195182</v>
      </c>
      <c r="L16" s="32">
        <v>87170</v>
      </c>
      <c r="M16" s="32">
        <v>0</v>
      </c>
      <c r="N16" s="32">
        <v>6048556</v>
      </c>
      <c r="O16" s="32">
        <v>1725679</v>
      </c>
      <c r="P16" s="32">
        <v>1500</v>
      </c>
      <c r="Q16" s="32">
        <v>720966</v>
      </c>
      <c r="R16" s="32">
        <v>7925493</v>
      </c>
      <c r="S16" s="32">
        <v>0</v>
      </c>
      <c r="T16" s="45"/>
      <c r="U16" s="37">
        <v>2</v>
      </c>
      <c r="V16" s="46"/>
    </row>
    <row r="17" spans="1:22" ht="21.75" customHeight="1" x14ac:dyDescent="0.15">
      <c r="A17" s="35">
        <v>3</v>
      </c>
      <c r="B17" s="83" t="s">
        <v>52</v>
      </c>
      <c r="C17" s="83"/>
      <c r="D17" s="84"/>
      <c r="E17" s="70">
        <v>110918714</v>
      </c>
      <c r="F17" s="71">
        <v>14716285</v>
      </c>
      <c r="G17" s="71">
        <v>10815417</v>
      </c>
      <c r="H17" s="71">
        <v>612555</v>
      </c>
      <c r="I17" s="71">
        <v>17551686</v>
      </c>
      <c r="J17" s="71">
        <v>28141624</v>
      </c>
      <c r="K17" s="71">
        <v>20621791</v>
      </c>
      <c r="L17" s="32">
        <v>117988</v>
      </c>
      <c r="M17" s="32">
        <v>0</v>
      </c>
      <c r="N17" s="32">
        <v>9813327</v>
      </c>
      <c r="O17" s="32">
        <v>467063</v>
      </c>
      <c r="P17" s="32">
        <v>39878</v>
      </c>
      <c r="Q17" s="32">
        <v>821137</v>
      </c>
      <c r="R17" s="32">
        <v>7199963</v>
      </c>
      <c r="S17" s="32">
        <v>0</v>
      </c>
      <c r="T17" s="45"/>
      <c r="U17" s="37">
        <v>3</v>
      </c>
      <c r="V17" s="46"/>
    </row>
    <row r="18" spans="1:22" ht="21.75" customHeight="1" x14ac:dyDescent="0.15">
      <c r="A18" s="35">
        <v>4</v>
      </c>
      <c r="B18" s="83" t="s">
        <v>53</v>
      </c>
      <c r="C18" s="83"/>
      <c r="D18" s="84"/>
      <c r="E18" s="70">
        <v>34285409</v>
      </c>
      <c r="F18" s="71">
        <v>6014387</v>
      </c>
      <c r="G18" s="71">
        <v>3915326</v>
      </c>
      <c r="H18" s="71">
        <v>156941</v>
      </c>
      <c r="I18" s="71">
        <v>4320420</v>
      </c>
      <c r="J18" s="71">
        <v>9013923</v>
      </c>
      <c r="K18" s="71">
        <v>2811160</v>
      </c>
      <c r="L18" s="32">
        <v>256221</v>
      </c>
      <c r="M18" s="32">
        <v>0</v>
      </c>
      <c r="N18" s="32">
        <v>3256671</v>
      </c>
      <c r="O18" s="32">
        <v>525563</v>
      </c>
      <c r="P18" s="32">
        <v>468042</v>
      </c>
      <c r="Q18" s="32">
        <v>483278</v>
      </c>
      <c r="R18" s="32">
        <v>3063477</v>
      </c>
      <c r="S18" s="32">
        <v>0</v>
      </c>
      <c r="T18" s="45"/>
      <c r="U18" s="37">
        <v>4</v>
      </c>
      <c r="V18" s="46"/>
    </row>
    <row r="19" spans="1:22" ht="21.75" customHeight="1" x14ac:dyDescent="0.15">
      <c r="A19" s="35">
        <v>5</v>
      </c>
      <c r="B19" s="83" t="s">
        <v>54</v>
      </c>
      <c r="C19" s="83"/>
      <c r="D19" s="84"/>
      <c r="E19" s="70">
        <v>54338720</v>
      </c>
      <c r="F19" s="71">
        <v>7352916</v>
      </c>
      <c r="G19" s="71">
        <v>5560486</v>
      </c>
      <c r="H19" s="71">
        <v>645790</v>
      </c>
      <c r="I19" s="71">
        <v>11408181</v>
      </c>
      <c r="J19" s="71">
        <v>16121665</v>
      </c>
      <c r="K19" s="71">
        <v>3381766</v>
      </c>
      <c r="L19" s="32">
        <v>20747</v>
      </c>
      <c r="M19" s="32">
        <v>0</v>
      </c>
      <c r="N19" s="32">
        <v>3736711</v>
      </c>
      <c r="O19" s="32">
        <v>821727</v>
      </c>
      <c r="P19" s="32">
        <v>78605</v>
      </c>
      <c r="Q19" s="32">
        <v>506971</v>
      </c>
      <c r="R19" s="32">
        <v>4703155</v>
      </c>
      <c r="S19" s="32">
        <v>0</v>
      </c>
      <c r="T19" s="45"/>
      <c r="U19" s="37">
        <v>5</v>
      </c>
      <c r="V19" s="46"/>
    </row>
    <row r="20" spans="1:22" ht="21.75" customHeight="1" x14ac:dyDescent="0.15">
      <c r="A20" s="35">
        <v>6</v>
      </c>
      <c r="B20" s="83" t="s">
        <v>25</v>
      </c>
      <c r="C20" s="83"/>
      <c r="D20" s="84"/>
      <c r="E20" s="70">
        <v>28172605</v>
      </c>
      <c r="F20" s="71">
        <v>3505359</v>
      </c>
      <c r="G20" s="71">
        <v>3602570</v>
      </c>
      <c r="H20" s="71">
        <v>135142</v>
      </c>
      <c r="I20" s="71">
        <v>5202964</v>
      </c>
      <c r="J20" s="71">
        <v>8403179</v>
      </c>
      <c r="K20" s="71">
        <v>2738271</v>
      </c>
      <c r="L20" s="32">
        <v>97823</v>
      </c>
      <c r="M20" s="32">
        <v>0</v>
      </c>
      <c r="N20" s="32">
        <v>1806153</v>
      </c>
      <c r="O20" s="32">
        <v>438706</v>
      </c>
      <c r="P20" s="32">
        <v>0</v>
      </c>
      <c r="Q20" s="32">
        <v>250000</v>
      </c>
      <c r="R20" s="32">
        <v>1992438</v>
      </c>
      <c r="S20" s="32">
        <v>0</v>
      </c>
      <c r="T20" s="45"/>
      <c r="U20" s="37">
        <v>6</v>
      </c>
      <c r="V20" s="46"/>
    </row>
    <row r="21" spans="1:22" ht="21.75" customHeight="1" x14ac:dyDescent="0.15">
      <c r="A21" s="35">
        <v>7</v>
      </c>
      <c r="B21" s="83" t="s">
        <v>55</v>
      </c>
      <c r="C21" s="83"/>
      <c r="D21" s="84"/>
      <c r="E21" s="70">
        <v>87766572</v>
      </c>
      <c r="F21" s="71">
        <v>10699719</v>
      </c>
      <c r="G21" s="71">
        <v>8878130</v>
      </c>
      <c r="H21" s="71">
        <v>1432865</v>
      </c>
      <c r="I21" s="71">
        <v>13763559</v>
      </c>
      <c r="J21" s="71">
        <v>24371250</v>
      </c>
      <c r="K21" s="71">
        <v>11775636</v>
      </c>
      <c r="L21" s="32">
        <v>2374606</v>
      </c>
      <c r="M21" s="32">
        <v>0</v>
      </c>
      <c r="N21" s="32">
        <v>5160069</v>
      </c>
      <c r="O21" s="32">
        <v>2815716</v>
      </c>
      <c r="P21" s="32">
        <v>262</v>
      </c>
      <c r="Q21" s="32">
        <v>21587</v>
      </c>
      <c r="R21" s="32">
        <v>6473173</v>
      </c>
      <c r="S21" s="32">
        <v>0</v>
      </c>
      <c r="T21" s="45"/>
      <c r="U21" s="37">
        <v>7</v>
      </c>
      <c r="V21" s="46"/>
    </row>
    <row r="22" spans="1:22" ht="21.75" customHeight="1" x14ac:dyDescent="0.15">
      <c r="A22" s="35">
        <v>8</v>
      </c>
      <c r="B22" s="83" t="s">
        <v>56</v>
      </c>
      <c r="C22" s="83"/>
      <c r="D22" s="84"/>
      <c r="E22" s="70">
        <v>26368176</v>
      </c>
      <c r="F22" s="71">
        <v>3372004</v>
      </c>
      <c r="G22" s="71">
        <v>2716782</v>
      </c>
      <c r="H22" s="71">
        <v>166881</v>
      </c>
      <c r="I22" s="71">
        <v>4314254</v>
      </c>
      <c r="J22" s="71">
        <v>8969074</v>
      </c>
      <c r="K22" s="71">
        <v>1515037</v>
      </c>
      <c r="L22" s="32">
        <v>285680</v>
      </c>
      <c r="M22" s="32">
        <v>0</v>
      </c>
      <c r="N22" s="32">
        <v>2167643</v>
      </c>
      <c r="O22" s="32">
        <v>682443</v>
      </c>
      <c r="P22" s="32">
        <v>22098</v>
      </c>
      <c r="Q22" s="32">
        <v>176155</v>
      </c>
      <c r="R22" s="32">
        <v>1980125</v>
      </c>
      <c r="S22" s="32">
        <v>0</v>
      </c>
      <c r="T22" s="45"/>
      <c r="U22" s="37">
        <v>8</v>
      </c>
      <c r="V22" s="46"/>
    </row>
    <row r="23" spans="1:22" ht="21.75" customHeight="1" x14ac:dyDescent="0.15">
      <c r="A23" s="35">
        <v>9</v>
      </c>
      <c r="B23" s="83" t="s">
        <v>57</v>
      </c>
      <c r="C23" s="83"/>
      <c r="D23" s="84"/>
      <c r="E23" s="70">
        <v>24447047</v>
      </c>
      <c r="F23" s="71">
        <v>3983608</v>
      </c>
      <c r="G23" s="71">
        <v>2614910</v>
      </c>
      <c r="H23" s="71">
        <v>249096</v>
      </c>
      <c r="I23" s="71">
        <v>3008427</v>
      </c>
      <c r="J23" s="71">
        <v>6108234</v>
      </c>
      <c r="K23" s="71">
        <v>3202471</v>
      </c>
      <c r="L23" s="32">
        <v>108706</v>
      </c>
      <c r="M23" s="32">
        <v>0</v>
      </c>
      <c r="N23" s="32">
        <v>2578599</v>
      </c>
      <c r="O23" s="32">
        <v>380547</v>
      </c>
      <c r="P23" s="32">
        <v>167480</v>
      </c>
      <c r="Q23" s="32">
        <v>74350</v>
      </c>
      <c r="R23" s="32">
        <v>1970619</v>
      </c>
      <c r="S23" s="32">
        <v>0</v>
      </c>
      <c r="T23" s="45"/>
      <c r="U23" s="37">
        <v>9</v>
      </c>
      <c r="V23" s="46"/>
    </row>
    <row r="24" spans="1:22" ht="21.75" customHeight="1" x14ac:dyDescent="0.15">
      <c r="A24" s="35">
        <v>10</v>
      </c>
      <c r="B24" s="83" t="s">
        <v>58</v>
      </c>
      <c r="C24" s="83"/>
      <c r="D24" s="84"/>
      <c r="E24" s="70">
        <v>20984698</v>
      </c>
      <c r="F24" s="71">
        <v>2678097</v>
      </c>
      <c r="G24" s="71">
        <v>1781441</v>
      </c>
      <c r="H24" s="71">
        <v>95173</v>
      </c>
      <c r="I24" s="71">
        <v>3267396</v>
      </c>
      <c r="J24" s="71">
        <v>6529641</v>
      </c>
      <c r="K24" s="71">
        <v>1986143</v>
      </c>
      <c r="L24" s="32">
        <v>352697</v>
      </c>
      <c r="M24" s="32">
        <v>0</v>
      </c>
      <c r="N24" s="32">
        <v>1867052</v>
      </c>
      <c r="O24" s="32">
        <v>216628</v>
      </c>
      <c r="P24" s="32">
        <v>251155</v>
      </c>
      <c r="Q24" s="32">
        <v>396400</v>
      </c>
      <c r="R24" s="32">
        <v>1562875</v>
      </c>
      <c r="S24" s="32">
        <v>0</v>
      </c>
      <c r="T24" s="45"/>
      <c r="U24" s="37">
        <v>10</v>
      </c>
      <c r="V24" s="46"/>
    </row>
    <row r="25" spans="1:22" ht="21.75" customHeight="1" x14ac:dyDescent="0.15">
      <c r="A25" s="35"/>
      <c r="B25" s="48"/>
      <c r="C25" s="49"/>
      <c r="D25" s="50"/>
      <c r="E25" s="70"/>
      <c r="F25" s="51"/>
      <c r="G25" s="51"/>
      <c r="H25" s="51"/>
      <c r="I25" s="51"/>
      <c r="J25" s="51"/>
      <c r="K25" s="51"/>
      <c r="M25" s="32"/>
      <c r="N25" s="32"/>
      <c r="O25" s="32"/>
      <c r="P25" s="32"/>
      <c r="Q25" s="32"/>
      <c r="R25" s="32"/>
      <c r="S25" s="32"/>
      <c r="T25" s="45"/>
      <c r="U25" s="37"/>
      <c r="V25" s="46"/>
    </row>
    <row r="26" spans="1:22" ht="21.75" customHeight="1" x14ac:dyDescent="0.15">
      <c r="A26" s="35">
        <v>11</v>
      </c>
      <c r="B26" s="83" t="s">
        <v>59</v>
      </c>
      <c r="C26" s="83"/>
      <c r="D26" s="84"/>
      <c r="E26" s="70">
        <v>19447055</v>
      </c>
      <c r="F26" s="71">
        <v>3093365</v>
      </c>
      <c r="G26" s="71">
        <v>2355298</v>
      </c>
      <c r="H26" s="71">
        <v>131802</v>
      </c>
      <c r="I26" s="71">
        <v>2183291</v>
      </c>
      <c r="J26" s="71">
        <v>5396503</v>
      </c>
      <c r="K26" s="71">
        <v>2444068</v>
      </c>
      <c r="L26" s="32">
        <v>138925</v>
      </c>
      <c r="M26" s="32">
        <v>0</v>
      </c>
      <c r="N26" s="32">
        <v>1692901</v>
      </c>
      <c r="O26" s="32">
        <v>111796</v>
      </c>
      <c r="P26" s="32">
        <v>392194</v>
      </c>
      <c r="Q26" s="32">
        <v>65825</v>
      </c>
      <c r="R26" s="32">
        <v>1441087</v>
      </c>
      <c r="S26" s="32">
        <v>0</v>
      </c>
      <c r="T26" s="45"/>
      <c r="U26" s="37">
        <v>11</v>
      </c>
      <c r="V26" s="46"/>
    </row>
    <row r="27" spans="1:22" ht="21.75" customHeight="1" x14ac:dyDescent="0.15">
      <c r="A27" s="35">
        <v>12</v>
      </c>
      <c r="B27" s="83" t="s">
        <v>26</v>
      </c>
      <c r="C27" s="83"/>
      <c r="D27" s="84"/>
      <c r="E27" s="70">
        <v>80975609</v>
      </c>
      <c r="F27" s="71">
        <v>10942892</v>
      </c>
      <c r="G27" s="71">
        <v>9242166</v>
      </c>
      <c r="H27" s="71">
        <v>431702</v>
      </c>
      <c r="I27" s="71">
        <v>11721239</v>
      </c>
      <c r="J27" s="71">
        <v>21063139</v>
      </c>
      <c r="K27" s="71">
        <v>8329278</v>
      </c>
      <c r="L27" s="32">
        <v>363211</v>
      </c>
      <c r="M27" s="32">
        <v>0</v>
      </c>
      <c r="N27" s="32">
        <v>8272553</v>
      </c>
      <c r="O27" s="32">
        <v>3505258</v>
      </c>
      <c r="P27" s="32">
        <v>746902</v>
      </c>
      <c r="Q27" s="32">
        <v>802194</v>
      </c>
      <c r="R27" s="32">
        <v>5555075</v>
      </c>
      <c r="S27" s="32">
        <v>0</v>
      </c>
      <c r="T27" s="45"/>
      <c r="U27" s="37">
        <v>12</v>
      </c>
      <c r="V27" s="46"/>
    </row>
    <row r="28" spans="1:22" ht="21.75" customHeight="1" x14ac:dyDescent="0.15">
      <c r="A28" s="35">
        <v>13</v>
      </c>
      <c r="B28" s="83" t="s">
        <v>27</v>
      </c>
      <c r="C28" s="83"/>
      <c r="D28" s="84"/>
      <c r="E28" s="70">
        <v>35510953</v>
      </c>
      <c r="F28" s="71">
        <v>4176703</v>
      </c>
      <c r="G28" s="71">
        <v>3275967</v>
      </c>
      <c r="H28" s="71">
        <v>200134</v>
      </c>
      <c r="I28" s="71">
        <v>6171310</v>
      </c>
      <c r="J28" s="71">
        <v>12281186</v>
      </c>
      <c r="K28" s="71">
        <v>2401526</v>
      </c>
      <c r="L28" s="32">
        <v>8129</v>
      </c>
      <c r="M28" s="32">
        <v>0</v>
      </c>
      <c r="N28" s="32">
        <v>3156462</v>
      </c>
      <c r="O28" s="32">
        <v>532952</v>
      </c>
      <c r="P28" s="32">
        <v>394449</v>
      </c>
      <c r="Q28" s="32">
        <v>165328</v>
      </c>
      <c r="R28" s="32">
        <v>2746807</v>
      </c>
      <c r="S28" s="32">
        <v>0</v>
      </c>
      <c r="T28" s="45"/>
      <c r="U28" s="37">
        <v>13</v>
      </c>
      <c r="V28" s="46"/>
    </row>
    <row r="29" spans="1:22" ht="21.75" customHeight="1" x14ac:dyDescent="0.15">
      <c r="A29" s="35"/>
      <c r="B29" s="35"/>
      <c r="C29" s="37"/>
      <c r="D29" s="52"/>
      <c r="E29" s="70"/>
      <c r="F29" s="71"/>
      <c r="G29" s="71"/>
      <c r="H29" s="71"/>
      <c r="I29" s="71"/>
      <c r="J29" s="71"/>
      <c r="K29" s="71"/>
      <c r="L29" s="32"/>
      <c r="M29" s="32"/>
      <c r="N29" s="32"/>
      <c r="O29" s="32"/>
      <c r="P29" s="32"/>
      <c r="Q29" s="32"/>
      <c r="R29" s="32"/>
      <c r="S29" s="32"/>
      <c r="T29" s="45"/>
      <c r="U29" s="46"/>
      <c r="V29" s="46"/>
    </row>
    <row r="30" spans="1:22" ht="21.75" customHeight="1" x14ac:dyDescent="0.15">
      <c r="A30" s="40"/>
      <c r="B30" s="40"/>
      <c r="C30" s="46"/>
      <c r="D30" s="47"/>
      <c r="E30" s="70"/>
      <c r="F30" s="71"/>
      <c r="G30" s="71"/>
      <c r="H30" s="71"/>
      <c r="I30" s="71"/>
      <c r="J30" s="71"/>
      <c r="K30" s="71"/>
      <c r="L30" s="32"/>
      <c r="M30" s="32"/>
      <c r="N30" s="32"/>
      <c r="O30" s="32"/>
      <c r="P30" s="32"/>
      <c r="Q30" s="32"/>
      <c r="R30" s="32"/>
      <c r="S30" s="32"/>
      <c r="T30" s="45"/>
      <c r="U30" s="46"/>
      <c r="V30" s="46"/>
    </row>
    <row r="31" spans="1:22" ht="21.75" customHeight="1" x14ac:dyDescent="0.15">
      <c r="A31" s="85" t="s">
        <v>61</v>
      </c>
      <c r="B31" s="85"/>
      <c r="C31" s="85"/>
      <c r="D31" s="86"/>
      <c r="E31" s="72">
        <f>SUM(E33:E38)</f>
        <v>42624525</v>
      </c>
      <c r="F31" s="73">
        <f t="shared" ref="F31:S31" si="2">SUM(F33:F38)</f>
        <v>5888765</v>
      </c>
      <c r="G31" s="73">
        <f t="shared" si="2"/>
        <v>5275666</v>
      </c>
      <c r="H31" s="73">
        <f t="shared" si="2"/>
        <v>238124</v>
      </c>
      <c r="I31" s="73">
        <f t="shared" si="2"/>
        <v>4364643</v>
      </c>
      <c r="J31" s="73">
        <f t="shared" si="2"/>
        <v>11745713</v>
      </c>
      <c r="K31" s="73">
        <f t="shared" si="2"/>
        <v>4704578</v>
      </c>
      <c r="L31" s="44">
        <f>SUM(L33:L38)</f>
        <v>567166</v>
      </c>
      <c r="M31" s="44">
        <f t="shared" si="2"/>
        <v>0</v>
      </c>
      <c r="N31" s="44">
        <f t="shared" si="2"/>
        <v>4006225</v>
      </c>
      <c r="O31" s="44">
        <f t="shared" si="2"/>
        <v>1130403</v>
      </c>
      <c r="P31" s="44">
        <f t="shared" si="2"/>
        <v>60771</v>
      </c>
      <c r="Q31" s="44">
        <f t="shared" si="2"/>
        <v>238500</v>
      </c>
      <c r="R31" s="44">
        <f t="shared" si="2"/>
        <v>4403971</v>
      </c>
      <c r="S31" s="44">
        <f t="shared" si="2"/>
        <v>0</v>
      </c>
      <c r="T31" s="87" t="s">
        <v>61</v>
      </c>
      <c r="U31" s="88"/>
      <c r="V31" s="88"/>
    </row>
    <row r="32" spans="1:22" ht="21.75" customHeight="1" x14ac:dyDescent="0.15">
      <c r="A32" s="40"/>
      <c r="B32" s="40"/>
      <c r="C32" s="46"/>
      <c r="D32" s="47"/>
      <c r="E32" s="70"/>
      <c r="F32" s="71"/>
      <c r="G32" s="71"/>
      <c r="H32" s="71"/>
      <c r="I32" s="71"/>
      <c r="J32" s="71"/>
      <c r="K32" s="71" t="s">
        <v>23</v>
      </c>
      <c r="L32" s="32"/>
      <c r="M32" s="32"/>
      <c r="N32" s="32"/>
      <c r="O32" s="32"/>
      <c r="P32" s="32"/>
      <c r="Q32" s="32"/>
      <c r="R32" s="32"/>
      <c r="S32" s="32"/>
      <c r="T32" s="45"/>
      <c r="U32" s="46"/>
      <c r="V32" s="46"/>
    </row>
    <row r="33" spans="1:22" ht="21.75" customHeight="1" x14ac:dyDescent="0.15">
      <c r="A33" s="35">
        <v>14</v>
      </c>
      <c r="B33" s="83" t="s">
        <v>28</v>
      </c>
      <c r="C33" s="83"/>
      <c r="D33" s="84"/>
      <c r="E33" s="70">
        <v>15967784</v>
      </c>
      <c r="F33" s="71">
        <v>1744877</v>
      </c>
      <c r="G33" s="71">
        <v>1985206</v>
      </c>
      <c r="H33" s="71">
        <v>129939</v>
      </c>
      <c r="I33" s="71">
        <v>1597311</v>
      </c>
      <c r="J33" s="71">
        <v>5089663</v>
      </c>
      <c r="K33" s="71">
        <v>1350091</v>
      </c>
      <c r="L33" s="71">
        <v>443046</v>
      </c>
      <c r="M33" s="32">
        <v>0</v>
      </c>
      <c r="N33" s="32">
        <v>1854332</v>
      </c>
      <c r="O33" s="32">
        <v>382034</v>
      </c>
      <c r="P33" s="32">
        <v>102</v>
      </c>
      <c r="Q33" s="32">
        <v>0</v>
      </c>
      <c r="R33" s="32">
        <v>1391183</v>
      </c>
      <c r="S33" s="32">
        <v>0</v>
      </c>
      <c r="T33" s="45"/>
      <c r="U33" s="37">
        <v>14</v>
      </c>
      <c r="V33" s="46"/>
    </row>
    <row r="34" spans="1:22" ht="21.75" customHeight="1" x14ac:dyDescent="0.15">
      <c r="A34" s="35">
        <v>15</v>
      </c>
      <c r="B34" s="83" t="s">
        <v>62</v>
      </c>
      <c r="C34" s="83"/>
      <c r="D34" s="84"/>
      <c r="E34" s="70">
        <v>4651580</v>
      </c>
      <c r="F34" s="71">
        <v>758035</v>
      </c>
      <c r="G34" s="71">
        <v>716019</v>
      </c>
      <c r="H34" s="71">
        <v>17352</v>
      </c>
      <c r="I34" s="71">
        <v>389015</v>
      </c>
      <c r="J34" s="71">
        <v>1057642</v>
      </c>
      <c r="K34" s="71">
        <v>466944</v>
      </c>
      <c r="L34" s="32">
        <v>0</v>
      </c>
      <c r="M34" s="32">
        <v>0</v>
      </c>
      <c r="N34" s="32">
        <v>415513</v>
      </c>
      <c r="O34" s="32">
        <v>278911</v>
      </c>
      <c r="P34" s="32">
        <v>0</v>
      </c>
      <c r="Q34" s="32">
        <v>238500</v>
      </c>
      <c r="R34" s="32">
        <v>313649</v>
      </c>
      <c r="S34" s="32">
        <v>0</v>
      </c>
      <c r="T34" s="45"/>
      <c r="U34" s="37">
        <v>15</v>
      </c>
      <c r="V34" s="46"/>
    </row>
    <row r="35" spans="1:22" ht="21.75" customHeight="1" x14ac:dyDescent="0.15">
      <c r="A35" s="35">
        <v>16</v>
      </c>
      <c r="B35" s="83" t="s">
        <v>63</v>
      </c>
      <c r="C35" s="83"/>
      <c r="D35" s="84"/>
      <c r="E35" s="70">
        <v>3964853</v>
      </c>
      <c r="F35" s="71">
        <v>609072</v>
      </c>
      <c r="G35" s="71">
        <v>516681</v>
      </c>
      <c r="H35" s="71">
        <v>15390</v>
      </c>
      <c r="I35" s="71">
        <v>245839</v>
      </c>
      <c r="J35" s="71">
        <v>727881</v>
      </c>
      <c r="K35" s="71">
        <v>874362</v>
      </c>
      <c r="L35" s="32">
        <v>16199</v>
      </c>
      <c r="M35" s="32">
        <v>0</v>
      </c>
      <c r="N35" s="32">
        <v>382333</v>
      </c>
      <c r="O35" s="32">
        <v>192165</v>
      </c>
      <c r="P35" s="32">
        <v>16</v>
      </c>
      <c r="Q35" s="32">
        <v>0</v>
      </c>
      <c r="R35" s="32">
        <v>384915</v>
      </c>
      <c r="S35" s="32">
        <v>0</v>
      </c>
      <c r="T35" s="45"/>
      <c r="U35" s="37">
        <v>16</v>
      </c>
      <c r="V35" s="46"/>
    </row>
    <row r="36" spans="1:22" ht="21.75" customHeight="1" x14ac:dyDescent="0.15">
      <c r="A36" s="35">
        <v>17</v>
      </c>
      <c r="B36" s="83" t="s">
        <v>64</v>
      </c>
      <c r="C36" s="83"/>
      <c r="D36" s="84"/>
      <c r="E36" s="70">
        <v>8086444</v>
      </c>
      <c r="F36" s="71">
        <v>1165719</v>
      </c>
      <c r="G36" s="71">
        <v>750666</v>
      </c>
      <c r="H36" s="71">
        <v>35330</v>
      </c>
      <c r="I36" s="71">
        <v>1024551</v>
      </c>
      <c r="J36" s="71">
        <v>2336593</v>
      </c>
      <c r="K36" s="71">
        <v>970832</v>
      </c>
      <c r="L36" s="32">
        <v>38515</v>
      </c>
      <c r="M36" s="32">
        <v>0</v>
      </c>
      <c r="N36" s="32">
        <v>622571</v>
      </c>
      <c r="O36" s="32">
        <v>65286</v>
      </c>
      <c r="P36" s="32">
        <v>26428</v>
      </c>
      <c r="Q36" s="32">
        <v>0</v>
      </c>
      <c r="R36" s="32">
        <v>1049953</v>
      </c>
      <c r="S36" s="32">
        <v>0</v>
      </c>
      <c r="T36" s="45"/>
      <c r="U36" s="37">
        <v>17</v>
      </c>
      <c r="V36" s="46"/>
    </row>
    <row r="37" spans="1:22" ht="21.75" customHeight="1" x14ac:dyDescent="0.15">
      <c r="A37" s="35">
        <v>18</v>
      </c>
      <c r="B37" s="83" t="s">
        <v>65</v>
      </c>
      <c r="C37" s="83"/>
      <c r="D37" s="84"/>
      <c r="E37" s="70">
        <v>6556654</v>
      </c>
      <c r="F37" s="71">
        <v>1049033</v>
      </c>
      <c r="G37" s="71">
        <v>608220</v>
      </c>
      <c r="H37" s="71">
        <v>36147</v>
      </c>
      <c r="I37" s="71">
        <v>866185</v>
      </c>
      <c r="J37" s="71">
        <v>1911428</v>
      </c>
      <c r="K37" s="71">
        <v>336413</v>
      </c>
      <c r="L37" s="32">
        <v>59309</v>
      </c>
      <c r="M37" s="32">
        <v>0</v>
      </c>
      <c r="N37" s="32">
        <v>501843</v>
      </c>
      <c r="O37" s="32">
        <v>204226</v>
      </c>
      <c r="P37" s="32">
        <v>34225</v>
      </c>
      <c r="Q37" s="32">
        <v>0</v>
      </c>
      <c r="R37" s="32">
        <v>949625</v>
      </c>
      <c r="S37" s="32">
        <v>0</v>
      </c>
      <c r="T37" s="45"/>
      <c r="U37" s="37">
        <v>18</v>
      </c>
      <c r="V37" s="46"/>
    </row>
    <row r="38" spans="1:22" ht="21.75" customHeight="1" x14ac:dyDescent="0.15">
      <c r="A38" s="35">
        <v>19</v>
      </c>
      <c r="B38" s="83" t="s">
        <v>66</v>
      </c>
      <c r="C38" s="83"/>
      <c r="D38" s="84"/>
      <c r="E38" s="70">
        <v>3397210</v>
      </c>
      <c r="F38" s="71">
        <v>562029</v>
      </c>
      <c r="G38" s="71">
        <v>698874</v>
      </c>
      <c r="H38" s="71">
        <v>3966</v>
      </c>
      <c r="I38" s="71">
        <v>241742</v>
      </c>
      <c r="J38" s="71">
        <v>622506</v>
      </c>
      <c r="K38" s="71">
        <v>705936</v>
      </c>
      <c r="L38" s="32">
        <v>10097</v>
      </c>
      <c r="M38" s="32">
        <v>0</v>
      </c>
      <c r="N38" s="32">
        <v>229633</v>
      </c>
      <c r="O38" s="32">
        <v>7781</v>
      </c>
      <c r="P38" s="32">
        <v>0</v>
      </c>
      <c r="Q38" s="32">
        <v>0</v>
      </c>
      <c r="R38" s="32">
        <v>314646</v>
      </c>
      <c r="S38" s="32">
        <v>0</v>
      </c>
      <c r="T38" s="45"/>
      <c r="U38" s="37">
        <v>19</v>
      </c>
      <c r="V38" s="46"/>
    </row>
    <row r="39" spans="1:22" x14ac:dyDescent="0.15">
      <c r="A39" s="74"/>
      <c r="B39" s="74"/>
      <c r="C39" s="75"/>
      <c r="D39" s="76"/>
      <c r="E39" s="77"/>
      <c r="F39" s="78"/>
      <c r="G39" s="78"/>
      <c r="H39" s="78"/>
      <c r="I39" s="78"/>
      <c r="J39" s="78"/>
      <c r="K39" s="78"/>
      <c r="L39" s="79"/>
      <c r="M39" s="79"/>
      <c r="N39" s="79"/>
      <c r="O39" s="79"/>
      <c r="P39" s="79"/>
      <c r="Q39" s="79"/>
      <c r="R39" s="79"/>
      <c r="S39" s="79"/>
      <c r="T39" s="80"/>
      <c r="U39" s="75"/>
      <c r="V39" s="75"/>
    </row>
  </sheetData>
  <mergeCells count="30">
    <mergeCell ref="B33:D33"/>
    <mergeCell ref="B34:D34"/>
    <mergeCell ref="B35:D35"/>
    <mergeCell ref="B36:D36"/>
    <mergeCell ref="B37:D37"/>
    <mergeCell ref="B38:D38"/>
    <mergeCell ref="B24:D24"/>
    <mergeCell ref="B26:D26"/>
    <mergeCell ref="B27:D27"/>
    <mergeCell ref="B28:D28"/>
    <mergeCell ref="A31:D31"/>
    <mergeCell ref="T31:V31"/>
    <mergeCell ref="B18:D18"/>
    <mergeCell ref="B19:D19"/>
    <mergeCell ref="B20:D20"/>
    <mergeCell ref="B21:D21"/>
    <mergeCell ref="B22:D22"/>
    <mergeCell ref="B23:D23"/>
    <mergeCell ref="A11:B11"/>
    <mergeCell ref="A13:D13"/>
    <mergeCell ref="T13:V13"/>
    <mergeCell ref="B15:D15"/>
    <mergeCell ref="B16:D16"/>
    <mergeCell ref="B17:D17"/>
    <mergeCell ref="A3:D3"/>
    <mergeCell ref="T3:V3"/>
    <mergeCell ref="A5:D5"/>
    <mergeCell ref="T5:V5"/>
    <mergeCell ref="A7:B7"/>
    <mergeCell ref="A9:B9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160-1</vt:lpstr>
      <vt:lpstr>160-2</vt:lpstr>
      <vt:lpstr>'160-1'!Print_Area</vt:lpstr>
      <vt:lpstr>'160-2'!Print_Area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2020-11-13T07:38:36Z</dcterms:created>
  <dcterms:modified xsi:type="dcterms:W3CDTF">2022-11-22T06:50:26Z</dcterms:modified>
</cp:coreProperties>
</file>