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8EFDC58-BC4D-476C-8147-EF5D40F3F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3" sheetId="3" r:id="rId1"/>
  </sheets>
  <externalReferences>
    <externalReference r:id="rId2"/>
    <externalReference r:id="rId3"/>
    <externalReference r:id="rId4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_xlnm.Print_Area" localSheetId="0">'193'!$A$1:$I$38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web用範囲" localSheetId="0">'[2]19800000'!$A$2:$A$44,'[2]19800000'!$C$2:$K$44</definedName>
    <definedName name="web用範囲">'[3]18500000'!$A$3:$C$36,'[3]18500000'!$E$3:$G$36,'[3]18500000'!$I$3:$J$36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D26" i="3"/>
  <c r="C26" i="3"/>
  <c r="B26" i="3"/>
  <c r="I8" i="3"/>
  <c r="H8" i="3"/>
  <c r="G8" i="3"/>
  <c r="F8" i="3"/>
  <c r="E8" i="3"/>
  <c r="D8" i="3"/>
  <c r="C8" i="3"/>
  <c r="B8" i="3"/>
  <c r="F6" i="3"/>
  <c r="E6" i="3"/>
  <c r="D6" i="3"/>
  <c r="C6" i="3"/>
  <c r="H6" i="3" l="1"/>
  <c r="G6" i="3"/>
  <c r="I6" i="3"/>
  <c r="B6" i="3"/>
</calcChain>
</file>

<file path=xl/sharedStrings.xml><?xml version="1.0" encoding="utf-8"?>
<sst xmlns="http://schemas.openxmlformats.org/spreadsheetml/2006/main" count="37" uniqueCount="34">
  <si>
    <t>無施設の入所児童数については管外保育である。へき地保育所は含まない。</t>
    <rPh sb="4" eb="6">
      <t>ニュウショ</t>
    </rPh>
    <rPh sb="25" eb="28">
      <t>ホイクショ</t>
    </rPh>
    <phoneticPr fontId="2"/>
  </si>
  <si>
    <t>県こども政策課</t>
    <rPh sb="4" eb="6">
      <t>セイサク</t>
    </rPh>
    <rPh sb="6" eb="7">
      <t>カ</t>
    </rPh>
    <phoneticPr fontId="2"/>
  </si>
  <si>
    <t xml:space="preserve">市     町 </t>
    <phoneticPr fontId="2"/>
  </si>
  <si>
    <t>施        設        数</t>
  </si>
  <si>
    <t>現  在  入　所  児  童  数</t>
    <rPh sb="6" eb="9">
      <t>ニュウショ</t>
    </rPh>
    <phoneticPr fontId="2"/>
  </si>
  <si>
    <t>認可外保育施設（届出施設）数</t>
    <rPh sb="0" eb="2">
      <t>ニンカ</t>
    </rPh>
    <rPh sb="2" eb="3">
      <t>ガイ</t>
    </rPh>
    <rPh sb="3" eb="5">
      <t>ホイク</t>
    </rPh>
    <rPh sb="5" eb="7">
      <t>シセツ</t>
    </rPh>
    <rPh sb="8" eb="9">
      <t>トド</t>
    </rPh>
    <rPh sb="9" eb="10">
      <t>デ</t>
    </rPh>
    <rPh sb="10" eb="12">
      <t>シセツ</t>
    </rPh>
    <rPh sb="13" eb="14">
      <t>スウ</t>
    </rPh>
    <phoneticPr fontId="2"/>
  </si>
  <si>
    <t>総    数</t>
  </si>
  <si>
    <t>公    立</t>
  </si>
  <si>
    <t>私    立</t>
  </si>
  <si>
    <t>施設数</t>
    <rPh sb="0" eb="2">
      <t>シセツ</t>
    </rPh>
    <rPh sb="2" eb="3">
      <t>スウ</t>
    </rPh>
    <phoneticPr fontId="2"/>
  </si>
  <si>
    <t>定員</t>
    <rPh sb="0" eb="2">
      <t>テイイン</t>
    </rPh>
    <phoneticPr fontId="2"/>
  </si>
  <si>
    <t xml:space="preserve"> 総    数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</si>
  <si>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</si>
  <si>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</si>
  <si>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</si>
  <si>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</si>
  <si>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萩     市</t>
    <phoneticPr fontId="2"/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</si>
  <si>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</si>
  <si>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</si>
  <si>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</si>
  <si>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</si>
  <si>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</si>
  <si>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  <phoneticPr fontId="2"/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</si>
  <si>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</si>
  <si>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</si>
  <si>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計</t>
  </si>
  <si>
    <t xml:space="preserve"> 周防大島町</t>
    <rPh sb="1" eb="3">
      <t>スオウ</t>
    </rPh>
    <rPh sb="3" eb="5">
      <t>オオシマ</t>
    </rPh>
    <rPh sb="5" eb="6">
      <t>チョウ</t>
    </rPh>
    <phoneticPr fontId="2"/>
  </si>
  <si>
    <t xml:space="preserve"> 田布施町</t>
  </si>
  <si>
    <t xml:space="preserve"> 平 生 町</t>
    <phoneticPr fontId="2"/>
  </si>
  <si>
    <t xml:space="preserve"> 光     市</t>
    <phoneticPr fontId="2"/>
  </si>
  <si>
    <t xml:space="preserve"> 和 木 町</t>
    <phoneticPr fontId="2"/>
  </si>
  <si>
    <t xml:space="preserve"> 上 関 町</t>
    <phoneticPr fontId="2"/>
  </si>
  <si>
    <t xml:space="preserve"> 阿 武 町</t>
    <phoneticPr fontId="2"/>
  </si>
  <si>
    <t>１９３　市町別保育所等数（令和3年4月1日）</t>
    <rPh sb="10" eb="11">
      <t>トウ</t>
    </rPh>
    <rPh sb="13" eb="15">
      <t>レイワ</t>
    </rPh>
    <rPh sb="16" eb="1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</si>
</sst>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;;&quot;－&quot;"/>
    <numFmt numFmtId="177" formatCode="###\ ###\ ###\ ##0"/>
  </numFmts>
  <fonts count="9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28">
    <xf numFmtId="3" fontId="0" fillId="0" borderId="0" xfId="0"/>
    <xf numFmtId="3" fontId="1" fillId="0" borderId="0" xfId="0" applyFont="1" applyAlignment="1">
      <alignment vertical="center"/>
    </xf>
    <xf numFmtId="3" fontId="3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5" fillId="0" borderId="0" xfId="0" applyFont="1" applyAlignment="1">
      <alignment horizontal="left" vertical="center"/>
    </xf>
    <xf numFmtId="3" fontId="1" fillId="0" borderId="0" xfId="0" applyFont="1" applyAlignment="1">
      <alignment horizontal="right" vertical="center"/>
    </xf>
    <xf numFmtId="3" fontId="1" fillId="2" borderId="2" xfId="0" applyFont="1" applyFill="1" applyBorder="1" applyAlignment="1">
      <alignment horizontal="centerContinuous" vertical="center"/>
    </xf>
    <xf numFmtId="3" fontId="1" fillId="2" borderId="3" xfId="0" applyFont="1" applyFill="1" applyBorder="1" applyAlignment="1">
      <alignment horizontal="centerContinuous" vertical="center"/>
    </xf>
    <xf numFmtId="3" fontId="1" fillId="2" borderId="4" xfId="0" applyFont="1" applyFill="1" applyBorder="1" applyAlignment="1">
      <alignment horizontal="centerContinuous" vertical="center"/>
    </xf>
    <xf numFmtId="3" fontId="6" fillId="2" borderId="3" xfId="0" applyFont="1" applyFill="1" applyBorder="1" applyAlignment="1">
      <alignment horizontal="centerContinuous" vertical="center"/>
    </xf>
    <xf numFmtId="3" fontId="1" fillId="2" borderId="6" xfId="0" applyFont="1" applyFill="1" applyBorder="1" applyAlignment="1">
      <alignment horizontal="center" vertical="center"/>
    </xf>
    <xf numFmtId="3" fontId="1" fillId="2" borderId="7" xfId="0" applyFont="1" applyFill="1" applyBorder="1" applyAlignment="1">
      <alignment horizontal="center" vertical="center"/>
    </xf>
    <xf numFmtId="3" fontId="4" fillId="2" borderId="8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3" fontId="7" fillId="2" borderId="8" xfId="0" applyFont="1" applyFill="1" applyBorder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3" fontId="7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3" fontId="1" fillId="2" borderId="8" xfId="0" applyFont="1" applyFill="1" applyBorder="1" applyAlignment="1">
      <alignment vertical="center"/>
    </xf>
    <xf numFmtId="3" fontId="1" fillId="2" borderId="8" xfId="0" applyFont="1" applyFill="1" applyBorder="1" applyAlignment="1">
      <alignment horizontal="left" vertical="center"/>
    </xf>
    <xf numFmtId="3" fontId="1" fillId="2" borderId="8" xfId="0" applyFont="1" applyFill="1" applyBorder="1" applyAlignment="1">
      <alignment vertical="center" shrinkToFit="1"/>
    </xf>
    <xf numFmtId="3" fontId="7" fillId="2" borderId="8" xfId="0" applyFont="1" applyFill="1" applyBorder="1" applyAlignment="1">
      <alignment vertical="center"/>
    </xf>
    <xf numFmtId="3" fontId="4" fillId="2" borderId="5" xfId="0" applyFont="1" applyFill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3" fontId="8" fillId="0" borderId="0" xfId="0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3" fontId="1" fillId="2" borderId="1" xfId="0" applyFont="1" applyFill="1" applyBorder="1" applyAlignment="1">
      <alignment horizontal="center" vertical="center"/>
    </xf>
    <xf numFmtId="3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8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00000"/>
      <sheetName val="198"/>
      <sheetName val="198a"/>
    </sheetNames>
    <sheetDataSet>
      <sheetData sheetId="0">
        <row r="2">
          <cell r="C2" t="str">
            <v>１９８　市  町  村  別  保  育  所  数 　（平成１８年１０月１日）</v>
          </cell>
        </row>
        <row r="3">
          <cell r="C3" t="str">
            <v>　　　　　無施設の入所児童数については管外保育である。へき地保育所は含まない。</v>
          </cell>
        </row>
        <row r="4">
          <cell r="K4" t="str">
            <v>県こども未来課</v>
          </cell>
        </row>
        <row r="5">
          <cell r="C5" t="str">
            <v>施        設        数</v>
          </cell>
          <cell r="F5" t="str">
            <v>保　　育　　士      数</v>
          </cell>
          <cell r="I5" t="str">
            <v>現  在  入　所  児  童  数</v>
          </cell>
        </row>
        <row r="6">
          <cell r="A6" t="str">
            <v>市 町 村</v>
          </cell>
          <cell r="C6" t="str">
            <v>総    数</v>
          </cell>
          <cell r="D6" t="str">
            <v>公    立</v>
          </cell>
          <cell r="E6" t="str">
            <v>私    立</v>
          </cell>
          <cell r="F6" t="str">
            <v>総    数</v>
          </cell>
          <cell r="G6" t="str">
            <v>公    立</v>
          </cell>
          <cell r="H6" t="str">
            <v>私    立</v>
          </cell>
          <cell r="I6" t="str">
            <v>総    数</v>
          </cell>
          <cell r="J6" t="str">
            <v>公    立</v>
          </cell>
          <cell r="K6" t="str">
            <v>私    立</v>
          </cell>
        </row>
        <row r="8">
          <cell r="A8" t="str">
            <v xml:space="preserve"> 総    数</v>
          </cell>
          <cell r="C8">
            <v>317</v>
          </cell>
          <cell r="D8">
            <v>145</v>
          </cell>
          <cell r="E8">
            <v>172</v>
          </cell>
          <cell r="F8">
            <v>4035</v>
          </cell>
          <cell r="G8">
            <v>1651</v>
          </cell>
          <cell r="H8">
            <v>2384</v>
          </cell>
          <cell r="I8">
            <v>25880</v>
          </cell>
          <cell r="J8">
            <v>10018</v>
          </cell>
          <cell r="K8">
            <v>15862</v>
          </cell>
        </row>
        <row r="10">
          <cell r="A10" t="str">
            <v xml:space="preserve"> 市    計</v>
          </cell>
          <cell r="C10">
            <v>284</v>
          </cell>
          <cell r="D10">
            <v>129</v>
          </cell>
          <cell r="E10">
            <v>155</v>
          </cell>
          <cell r="F10">
            <v>3796</v>
          </cell>
          <cell r="G10">
            <v>1549</v>
          </cell>
          <cell r="H10">
            <v>2247</v>
          </cell>
          <cell r="I10">
            <v>24363</v>
          </cell>
          <cell r="J10">
            <v>9343</v>
          </cell>
          <cell r="K10">
            <v>15020</v>
          </cell>
        </row>
        <row r="12">
          <cell r="A12" t="str">
            <v xml:space="preserve"> 下 関 市</v>
          </cell>
          <cell r="C12">
            <v>59</v>
          </cell>
          <cell r="D12">
            <v>26</v>
          </cell>
          <cell r="E12">
            <v>33</v>
          </cell>
          <cell r="F12">
            <v>724</v>
          </cell>
          <cell r="G12">
            <v>272</v>
          </cell>
          <cell r="H12">
            <v>452</v>
          </cell>
          <cell r="I12">
            <v>5208</v>
          </cell>
          <cell r="J12">
            <v>1780</v>
          </cell>
          <cell r="K12">
            <v>3428</v>
          </cell>
        </row>
        <row r="13">
          <cell r="A13" t="str">
            <v xml:space="preserve"> 宇 部 市</v>
          </cell>
          <cell r="C13">
            <v>29</v>
          </cell>
          <cell r="D13">
            <v>6</v>
          </cell>
          <cell r="E13">
            <v>23</v>
          </cell>
          <cell r="F13">
            <v>433</v>
          </cell>
          <cell r="G13">
            <v>121</v>
          </cell>
          <cell r="H13">
            <v>312</v>
          </cell>
          <cell r="I13">
            <v>2611</v>
          </cell>
          <cell r="J13">
            <v>517</v>
          </cell>
          <cell r="K13">
            <v>2094</v>
          </cell>
        </row>
        <row r="14">
          <cell r="A14" t="str">
            <v xml:space="preserve"> 山 口 市</v>
          </cell>
          <cell r="C14">
            <v>28</v>
          </cell>
          <cell r="D14">
            <v>14</v>
          </cell>
          <cell r="E14">
            <v>14</v>
          </cell>
          <cell r="F14">
            <v>410</v>
          </cell>
          <cell r="G14">
            <v>184</v>
          </cell>
          <cell r="H14">
            <v>226</v>
          </cell>
          <cell r="I14">
            <v>2601</v>
          </cell>
          <cell r="J14">
            <v>1200</v>
          </cell>
          <cell r="K14">
            <v>1401</v>
          </cell>
        </row>
        <row r="15">
          <cell r="A15" t="str">
            <v xml:space="preserve"> 萩    市</v>
          </cell>
          <cell r="C15">
            <v>20</v>
          </cell>
          <cell r="D15">
            <v>15</v>
          </cell>
          <cell r="E15">
            <v>5</v>
          </cell>
          <cell r="F15">
            <v>197</v>
          </cell>
          <cell r="G15">
            <v>140</v>
          </cell>
          <cell r="H15">
            <v>57</v>
          </cell>
          <cell r="I15">
            <v>1356</v>
          </cell>
          <cell r="J15">
            <v>938</v>
          </cell>
          <cell r="K15">
            <v>418</v>
          </cell>
        </row>
        <row r="16">
          <cell r="A16" t="str">
            <v xml:space="preserve"> 防 府 市</v>
          </cell>
          <cell r="C16">
            <v>23</v>
          </cell>
          <cell r="D16">
            <v>5</v>
          </cell>
          <cell r="E16">
            <v>18</v>
          </cell>
          <cell r="F16">
            <v>398</v>
          </cell>
          <cell r="G16">
            <v>83</v>
          </cell>
          <cell r="H16">
            <v>315</v>
          </cell>
          <cell r="I16">
            <v>2268</v>
          </cell>
          <cell r="J16">
            <v>336</v>
          </cell>
          <cell r="K16">
            <v>1932</v>
          </cell>
        </row>
        <row r="18">
          <cell r="A18" t="str">
            <v xml:space="preserve"> 下 松 市</v>
          </cell>
          <cell r="C18">
            <v>7</v>
          </cell>
          <cell r="D18">
            <v>4</v>
          </cell>
          <cell r="E18">
            <v>3</v>
          </cell>
          <cell r="F18">
            <v>101</v>
          </cell>
          <cell r="G18">
            <v>60</v>
          </cell>
          <cell r="H18">
            <v>41</v>
          </cell>
          <cell r="I18">
            <v>835</v>
          </cell>
          <cell r="J18">
            <v>452</v>
          </cell>
          <cell r="K18">
            <v>383</v>
          </cell>
        </row>
        <row r="19">
          <cell r="A19" t="str">
            <v xml:space="preserve"> 岩 国 市</v>
          </cell>
          <cell r="C19">
            <v>32</v>
          </cell>
          <cell r="D19">
            <v>14</v>
          </cell>
          <cell r="E19">
            <v>18</v>
          </cell>
          <cell r="F19">
            <v>390</v>
          </cell>
          <cell r="G19">
            <v>154</v>
          </cell>
          <cell r="H19">
            <v>236</v>
          </cell>
          <cell r="I19">
            <v>2483</v>
          </cell>
          <cell r="J19">
            <v>968</v>
          </cell>
          <cell r="K19">
            <v>1515</v>
          </cell>
        </row>
        <row r="20">
          <cell r="A20" t="str">
            <v xml:space="preserve"> 光    市</v>
          </cell>
          <cell r="C20">
            <v>12</v>
          </cell>
          <cell r="D20">
            <v>4</v>
          </cell>
          <cell r="E20">
            <v>8</v>
          </cell>
          <cell r="F20">
            <v>181</v>
          </cell>
          <cell r="G20">
            <v>42</v>
          </cell>
          <cell r="H20">
            <v>139</v>
          </cell>
          <cell r="I20">
            <v>1261</v>
          </cell>
          <cell r="J20">
            <v>309</v>
          </cell>
          <cell r="K20">
            <v>952</v>
          </cell>
        </row>
        <row r="21">
          <cell r="A21" t="str">
            <v xml:space="preserve"> 長 門 市</v>
          </cell>
          <cell r="C21">
            <v>13</v>
          </cell>
          <cell r="D21">
            <v>12</v>
          </cell>
          <cell r="E21">
            <v>1</v>
          </cell>
          <cell r="F21">
            <v>122</v>
          </cell>
          <cell r="G21">
            <v>107</v>
          </cell>
          <cell r="H21">
            <v>15</v>
          </cell>
          <cell r="I21">
            <v>691</v>
          </cell>
          <cell r="J21">
            <v>610</v>
          </cell>
          <cell r="K21">
            <v>81</v>
          </cell>
        </row>
        <row r="22">
          <cell r="A22" t="str">
            <v xml:space="preserve"> 柳 井 市</v>
          </cell>
          <cell r="C22">
            <v>11</v>
          </cell>
          <cell r="D22">
            <v>2</v>
          </cell>
          <cell r="E22">
            <v>9</v>
          </cell>
          <cell r="F22">
            <v>134</v>
          </cell>
          <cell r="G22">
            <v>14</v>
          </cell>
          <cell r="H22">
            <v>120</v>
          </cell>
          <cell r="I22">
            <v>838</v>
          </cell>
          <cell r="J22">
            <v>118</v>
          </cell>
          <cell r="K22">
            <v>720</v>
          </cell>
        </row>
        <row r="24">
          <cell r="A24" t="str">
            <v xml:space="preserve"> 美 祢 市</v>
          </cell>
          <cell r="C24">
            <v>6</v>
          </cell>
          <cell r="D24">
            <v>2</v>
          </cell>
          <cell r="E24">
            <v>4</v>
          </cell>
          <cell r="F24">
            <v>67</v>
          </cell>
          <cell r="G24">
            <v>18</v>
          </cell>
          <cell r="H24">
            <v>49</v>
          </cell>
          <cell r="I24">
            <v>335</v>
          </cell>
          <cell r="J24">
            <v>85</v>
          </cell>
          <cell r="K24">
            <v>250</v>
          </cell>
        </row>
        <row r="25">
          <cell r="A25" t="str">
            <v xml:space="preserve"> 周 南 市</v>
          </cell>
          <cell r="C25">
            <v>27</v>
          </cell>
          <cell r="D25">
            <v>19</v>
          </cell>
          <cell r="E25">
            <v>8</v>
          </cell>
          <cell r="F25">
            <v>425</v>
          </cell>
          <cell r="G25">
            <v>297</v>
          </cell>
          <cell r="H25">
            <v>128</v>
          </cell>
          <cell r="I25">
            <v>2407</v>
          </cell>
          <cell r="J25">
            <v>1616</v>
          </cell>
          <cell r="K25">
            <v>791</v>
          </cell>
        </row>
        <row r="26">
          <cell r="A26" t="str">
            <v>山陽小野田市</v>
          </cell>
          <cell r="C26">
            <v>17</v>
          </cell>
          <cell r="D26">
            <v>6</v>
          </cell>
          <cell r="E26">
            <v>11</v>
          </cell>
          <cell r="F26">
            <v>214</v>
          </cell>
          <cell r="G26">
            <v>57</v>
          </cell>
          <cell r="H26">
            <v>157</v>
          </cell>
          <cell r="I26">
            <v>1469</v>
          </cell>
          <cell r="J26">
            <v>414</v>
          </cell>
          <cell r="K26">
            <v>1055</v>
          </cell>
        </row>
        <row r="28">
          <cell r="A28" t="str">
            <v xml:space="preserve"> 町   計</v>
          </cell>
          <cell r="C28">
            <v>33</v>
          </cell>
          <cell r="D28">
            <v>16</v>
          </cell>
          <cell r="E28">
            <v>17</v>
          </cell>
          <cell r="F28">
            <v>239</v>
          </cell>
          <cell r="G28">
            <v>102</v>
          </cell>
          <cell r="H28">
            <v>137</v>
          </cell>
          <cell r="I28">
            <v>1517</v>
          </cell>
          <cell r="J28">
            <v>675</v>
          </cell>
          <cell r="K28">
            <v>842</v>
          </cell>
        </row>
        <row r="30">
          <cell r="A30" t="str">
            <v>周防大島町</v>
          </cell>
          <cell r="C30">
            <v>15</v>
          </cell>
          <cell r="D30">
            <v>4</v>
          </cell>
          <cell r="E30">
            <v>11</v>
          </cell>
          <cell r="F30">
            <v>99</v>
          </cell>
          <cell r="G30">
            <v>26</v>
          </cell>
          <cell r="H30">
            <v>73</v>
          </cell>
          <cell r="I30">
            <v>465</v>
          </cell>
          <cell r="J30">
            <v>99</v>
          </cell>
          <cell r="K30">
            <v>366</v>
          </cell>
        </row>
        <row r="31">
          <cell r="A31" t="str">
            <v xml:space="preserve"> 和 木 町</v>
          </cell>
          <cell r="C31">
            <v>1</v>
          </cell>
          <cell r="D31">
            <v>1</v>
          </cell>
          <cell r="E31">
            <v>0</v>
          </cell>
          <cell r="F31">
            <v>12</v>
          </cell>
          <cell r="G31">
            <v>12</v>
          </cell>
          <cell r="H31">
            <v>0</v>
          </cell>
          <cell r="I31">
            <v>50</v>
          </cell>
          <cell r="J31">
            <v>44</v>
          </cell>
          <cell r="K31">
            <v>6</v>
          </cell>
        </row>
        <row r="33">
          <cell r="A33" t="str">
            <v xml:space="preserve"> 上 関 町</v>
          </cell>
          <cell r="C33">
            <v>2</v>
          </cell>
          <cell r="D33">
            <v>0</v>
          </cell>
          <cell r="E33">
            <v>2</v>
          </cell>
          <cell r="F33">
            <v>12</v>
          </cell>
          <cell r="G33">
            <v>0</v>
          </cell>
          <cell r="H33">
            <v>12</v>
          </cell>
          <cell r="I33">
            <v>56</v>
          </cell>
          <cell r="J33">
            <v>0</v>
          </cell>
          <cell r="K33">
            <v>56</v>
          </cell>
        </row>
        <row r="34">
          <cell r="A34" t="str">
            <v xml:space="preserve"> 田布施町</v>
          </cell>
          <cell r="C34">
            <v>5</v>
          </cell>
          <cell r="D34">
            <v>2</v>
          </cell>
          <cell r="E34">
            <v>3</v>
          </cell>
          <cell r="F34">
            <v>54</v>
          </cell>
          <cell r="G34">
            <v>14</v>
          </cell>
          <cell r="H34">
            <v>40</v>
          </cell>
          <cell r="I34">
            <v>386</v>
          </cell>
          <cell r="J34">
            <v>82</v>
          </cell>
          <cell r="K34">
            <v>304</v>
          </cell>
        </row>
        <row r="35">
          <cell r="A35" t="str">
            <v xml:space="preserve"> 平 生 町</v>
          </cell>
          <cell r="C35">
            <v>4</v>
          </cell>
          <cell r="D35">
            <v>3</v>
          </cell>
          <cell r="E35">
            <v>1</v>
          </cell>
          <cell r="F35">
            <v>32</v>
          </cell>
          <cell r="G35">
            <v>20</v>
          </cell>
          <cell r="H35">
            <v>12</v>
          </cell>
          <cell r="I35">
            <v>284</v>
          </cell>
          <cell r="J35">
            <v>177</v>
          </cell>
          <cell r="K35">
            <v>107</v>
          </cell>
        </row>
        <row r="36">
          <cell r="A36" t="str">
            <v xml:space="preserve"> 美 東 町</v>
          </cell>
          <cell r="C36">
            <v>2</v>
          </cell>
          <cell r="D36">
            <v>2</v>
          </cell>
          <cell r="E36">
            <v>0</v>
          </cell>
          <cell r="F36">
            <v>8</v>
          </cell>
          <cell r="G36">
            <v>8</v>
          </cell>
          <cell r="H36">
            <v>0</v>
          </cell>
          <cell r="I36">
            <v>91</v>
          </cell>
          <cell r="J36">
            <v>89</v>
          </cell>
          <cell r="K36">
            <v>2</v>
          </cell>
        </row>
        <row r="37">
          <cell r="A37" t="str">
            <v xml:space="preserve"> 秋 芳 町</v>
          </cell>
          <cell r="C37">
            <v>3</v>
          </cell>
          <cell r="D37">
            <v>3</v>
          </cell>
          <cell r="E37">
            <v>0</v>
          </cell>
          <cell r="F37">
            <v>10</v>
          </cell>
          <cell r="G37">
            <v>10</v>
          </cell>
          <cell r="H37">
            <v>0</v>
          </cell>
          <cell r="I37">
            <v>113</v>
          </cell>
          <cell r="J37">
            <v>113</v>
          </cell>
          <cell r="K37">
            <v>0</v>
          </cell>
        </row>
        <row r="39">
          <cell r="A39" t="str">
            <v xml:space="preserve"> 阿 武 町</v>
          </cell>
          <cell r="C39">
            <v>1</v>
          </cell>
          <cell r="D39">
            <v>1</v>
          </cell>
          <cell r="E39">
            <v>0</v>
          </cell>
          <cell r="F39">
            <v>12</v>
          </cell>
          <cell r="G39">
            <v>12</v>
          </cell>
          <cell r="H39">
            <v>0</v>
          </cell>
          <cell r="I39">
            <v>72</v>
          </cell>
          <cell r="J39">
            <v>71</v>
          </cell>
          <cell r="K39">
            <v>1</v>
          </cell>
        </row>
        <row r="40">
          <cell r="A40" t="str">
            <v xml:space="preserve"> 阿 東 町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42D3-2916-40C4-8AF8-1982C49CABB0}">
  <sheetPr>
    <pageSetUpPr fitToPage="1"/>
  </sheetPr>
  <dimension ref="A1:M38"/>
  <sheetViews>
    <sheetView showGridLines="0" tabSelected="1" zoomScaleNormal="100" zoomScaleSheetLayoutView="90" workbookViewId="0">
      <selection activeCell="M12" sqref="M12"/>
    </sheetView>
  </sheetViews>
  <sheetFormatPr defaultRowHeight="13.5" x14ac:dyDescent="0.15"/>
  <cols>
    <col min="1" max="1" width="12.125" style="3" customWidth="1"/>
    <col min="2" max="9" width="10" style="3" customWidth="1"/>
    <col min="10" max="256" width="9" style="3"/>
    <col min="257" max="257" width="12.125" style="3" customWidth="1"/>
    <col min="258" max="265" width="10" style="3" customWidth="1"/>
    <col min="266" max="512" width="9" style="3"/>
    <col min="513" max="513" width="12.125" style="3" customWidth="1"/>
    <col min="514" max="521" width="10" style="3" customWidth="1"/>
    <col min="522" max="768" width="9" style="3"/>
    <col min="769" max="769" width="12.125" style="3" customWidth="1"/>
    <col min="770" max="777" width="10" style="3" customWidth="1"/>
    <col min="778" max="1024" width="9" style="3"/>
    <col min="1025" max="1025" width="12.125" style="3" customWidth="1"/>
    <col min="1026" max="1033" width="10" style="3" customWidth="1"/>
    <col min="1034" max="1280" width="9" style="3"/>
    <col min="1281" max="1281" width="12.125" style="3" customWidth="1"/>
    <col min="1282" max="1289" width="10" style="3" customWidth="1"/>
    <col min="1290" max="1536" width="9" style="3"/>
    <col min="1537" max="1537" width="12.125" style="3" customWidth="1"/>
    <col min="1538" max="1545" width="10" style="3" customWidth="1"/>
    <col min="1546" max="1792" width="9" style="3"/>
    <col min="1793" max="1793" width="12.125" style="3" customWidth="1"/>
    <col min="1794" max="1801" width="10" style="3" customWidth="1"/>
    <col min="1802" max="2048" width="9" style="3"/>
    <col min="2049" max="2049" width="12.125" style="3" customWidth="1"/>
    <col min="2050" max="2057" width="10" style="3" customWidth="1"/>
    <col min="2058" max="2304" width="9" style="3"/>
    <col min="2305" max="2305" width="12.125" style="3" customWidth="1"/>
    <col min="2306" max="2313" width="10" style="3" customWidth="1"/>
    <col min="2314" max="2560" width="9" style="3"/>
    <col min="2561" max="2561" width="12.125" style="3" customWidth="1"/>
    <col min="2562" max="2569" width="10" style="3" customWidth="1"/>
    <col min="2570" max="2816" width="9" style="3"/>
    <col min="2817" max="2817" width="12.125" style="3" customWidth="1"/>
    <col min="2818" max="2825" width="10" style="3" customWidth="1"/>
    <col min="2826" max="3072" width="9" style="3"/>
    <col min="3073" max="3073" width="12.125" style="3" customWidth="1"/>
    <col min="3074" max="3081" width="10" style="3" customWidth="1"/>
    <col min="3082" max="3328" width="9" style="3"/>
    <col min="3329" max="3329" width="12.125" style="3" customWidth="1"/>
    <col min="3330" max="3337" width="10" style="3" customWidth="1"/>
    <col min="3338" max="3584" width="9" style="3"/>
    <col min="3585" max="3585" width="12.125" style="3" customWidth="1"/>
    <col min="3586" max="3593" width="10" style="3" customWidth="1"/>
    <col min="3594" max="3840" width="9" style="3"/>
    <col min="3841" max="3841" width="12.125" style="3" customWidth="1"/>
    <col min="3842" max="3849" width="10" style="3" customWidth="1"/>
    <col min="3850" max="4096" width="9" style="3"/>
    <col min="4097" max="4097" width="12.125" style="3" customWidth="1"/>
    <col min="4098" max="4105" width="10" style="3" customWidth="1"/>
    <col min="4106" max="4352" width="9" style="3"/>
    <col min="4353" max="4353" width="12.125" style="3" customWidth="1"/>
    <col min="4354" max="4361" width="10" style="3" customWidth="1"/>
    <col min="4362" max="4608" width="9" style="3"/>
    <col min="4609" max="4609" width="12.125" style="3" customWidth="1"/>
    <col min="4610" max="4617" width="10" style="3" customWidth="1"/>
    <col min="4618" max="4864" width="9" style="3"/>
    <col min="4865" max="4865" width="12.125" style="3" customWidth="1"/>
    <col min="4866" max="4873" width="10" style="3" customWidth="1"/>
    <col min="4874" max="5120" width="9" style="3"/>
    <col min="5121" max="5121" width="12.125" style="3" customWidth="1"/>
    <col min="5122" max="5129" width="10" style="3" customWidth="1"/>
    <col min="5130" max="5376" width="9" style="3"/>
    <col min="5377" max="5377" width="12.125" style="3" customWidth="1"/>
    <col min="5378" max="5385" width="10" style="3" customWidth="1"/>
    <col min="5386" max="5632" width="9" style="3"/>
    <col min="5633" max="5633" width="12.125" style="3" customWidth="1"/>
    <col min="5634" max="5641" width="10" style="3" customWidth="1"/>
    <col min="5642" max="5888" width="9" style="3"/>
    <col min="5889" max="5889" width="12.125" style="3" customWidth="1"/>
    <col min="5890" max="5897" width="10" style="3" customWidth="1"/>
    <col min="5898" max="6144" width="9" style="3"/>
    <col min="6145" max="6145" width="12.125" style="3" customWidth="1"/>
    <col min="6146" max="6153" width="10" style="3" customWidth="1"/>
    <col min="6154" max="6400" width="9" style="3"/>
    <col min="6401" max="6401" width="12.125" style="3" customWidth="1"/>
    <col min="6402" max="6409" width="10" style="3" customWidth="1"/>
    <col min="6410" max="6656" width="9" style="3"/>
    <col min="6657" max="6657" width="12.125" style="3" customWidth="1"/>
    <col min="6658" max="6665" width="10" style="3" customWidth="1"/>
    <col min="6666" max="6912" width="9" style="3"/>
    <col min="6913" max="6913" width="12.125" style="3" customWidth="1"/>
    <col min="6914" max="6921" width="10" style="3" customWidth="1"/>
    <col min="6922" max="7168" width="9" style="3"/>
    <col min="7169" max="7169" width="12.125" style="3" customWidth="1"/>
    <col min="7170" max="7177" width="10" style="3" customWidth="1"/>
    <col min="7178" max="7424" width="9" style="3"/>
    <col min="7425" max="7425" width="12.125" style="3" customWidth="1"/>
    <col min="7426" max="7433" width="10" style="3" customWidth="1"/>
    <col min="7434" max="7680" width="9" style="3"/>
    <col min="7681" max="7681" width="12.125" style="3" customWidth="1"/>
    <col min="7682" max="7689" width="10" style="3" customWidth="1"/>
    <col min="7690" max="7936" width="9" style="3"/>
    <col min="7937" max="7937" width="12.125" style="3" customWidth="1"/>
    <col min="7938" max="7945" width="10" style="3" customWidth="1"/>
    <col min="7946" max="8192" width="9" style="3"/>
    <col min="8193" max="8193" width="12.125" style="3" customWidth="1"/>
    <col min="8194" max="8201" width="10" style="3" customWidth="1"/>
    <col min="8202" max="8448" width="9" style="3"/>
    <col min="8449" max="8449" width="12.125" style="3" customWidth="1"/>
    <col min="8450" max="8457" width="10" style="3" customWidth="1"/>
    <col min="8458" max="8704" width="9" style="3"/>
    <col min="8705" max="8705" width="12.125" style="3" customWidth="1"/>
    <col min="8706" max="8713" width="10" style="3" customWidth="1"/>
    <col min="8714" max="8960" width="9" style="3"/>
    <col min="8961" max="8961" width="12.125" style="3" customWidth="1"/>
    <col min="8962" max="8969" width="10" style="3" customWidth="1"/>
    <col min="8970" max="9216" width="9" style="3"/>
    <col min="9217" max="9217" width="12.125" style="3" customWidth="1"/>
    <col min="9218" max="9225" width="10" style="3" customWidth="1"/>
    <col min="9226" max="9472" width="9" style="3"/>
    <col min="9473" max="9473" width="12.125" style="3" customWidth="1"/>
    <col min="9474" max="9481" width="10" style="3" customWidth="1"/>
    <col min="9482" max="9728" width="9" style="3"/>
    <col min="9729" max="9729" width="12.125" style="3" customWidth="1"/>
    <col min="9730" max="9737" width="10" style="3" customWidth="1"/>
    <col min="9738" max="9984" width="9" style="3"/>
    <col min="9985" max="9985" width="12.125" style="3" customWidth="1"/>
    <col min="9986" max="9993" width="10" style="3" customWidth="1"/>
    <col min="9994" max="10240" width="9" style="3"/>
    <col min="10241" max="10241" width="12.125" style="3" customWidth="1"/>
    <col min="10242" max="10249" width="10" style="3" customWidth="1"/>
    <col min="10250" max="10496" width="9" style="3"/>
    <col min="10497" max="10497" width="12.125" style="3" customWidth="1"/>
    <col min="10498" max="10505" width="10" style="3" customWidth="1"/>
    <col min="10506" max="10752" width="9" style="3"/>
    <col min="10753" max="10753" width="12.125" style="3" customWidth="1"/>
    <col min="10754" max="10761" width="10" style="3" customWidth="1"/>
    <col min="10762" max="11008" width="9" style="3"/>
    <col min="11009" max="11009" width="12.125" style="3" customWidth="1"/>
    <col min="11010" max="11017" width="10" style="3" customWidth="1"/>
    <col min="11018" max="11264" width="9" style="3"/>
    <col min="11265" max="11265" width="12.125" style="3" customWidth="1"/>
    <col min="11266" max="11273" width="10" style="3" customWidth="1"/>
    <col min="11274" max="11520" width="9" style="3"/>
    <col min="11521" max="11521" width="12.125" style="3" customWidth="1"/>
    <col min="11522" max="11529" width="10" style="3" customWidth="1"/>
    <col min="11530" max="11776" width="9" style="3"/>
    <col min="11777" max="11777" width="12.125" style="3" customWidth="1"/>
    <col min="11778" max="11785" width="10" style="3" customWidth="1"/>
    <col min="11786" max="12032" width="9" style="3"/>
    <col min="12033" max="12033" width="12.125" style="3" customWidth="1"/>
    <col min="12034" max="12041" width="10" style="3" customWidth="1"/>
    <col min="12042" max="12288" width="9" style="3"/>
    <col min="12289" max="12289" width="12.125" style="3" customWidth="1"/>
    <col min="12290" max="12297" width="10" style="3" customWidth="1"/>
    <col min="12298" max="12544" width="9" style="3"/>
    <col min="12545" max="12545" width="12.125" style="3" customWidth="1"/>
    <col min="12546" max="12553" width="10" style="3" customWidth="1"/>
    <col min="12554" max="12800" width="9" style="3"/>
    <col min="12801" max="12801" width="12.125" style="3" customWidth="1"/>
    <col min="12802" max="12809" width="10" style="3" customWidth="1"/>
    <col min="12810" max="13056" width="9" style="3"/>
    <col min="13057" max="13057" width="12.125" style="3" customWidth="1"/>
    <col min="13058" max="13065" width="10" style="3" customWidth="1"/>
    <col min="13066" max="13312" width="9" style="3"/>
    <col min="13313" max="13313" width="12.125" style="3" customWidth="1"/>
    <col min="13314" max="13321" width="10" style="3" customWidth="1"/>
    <col min="13322" max="13568" width="9" style="3"/>
    <col min="13569" max="13569" width="12.125" style="3" customWidth="1"/>
    <col min="13570" max="13577" width="10" style="3" customWidth="1"/>
    <col min="13578" max="13824" width="9" style="3"/>
    <col min="13825" max="13825" width="12.125" style="3" customWidth="1"/>
    <col min="13826" max="13833" width="10" style="3" customWidth="1"/>
    <col min="13834" max="14080" width="9" style="3"/>
    <col min="14081" max="14081" width="12.125" style="3" customWidth="1"/>
    <col min="14082" max="14089" width="10" style="3" customWidth="1"/>
    <col min="14090" max="14336" width="9" style="3"/>
    <col min="14337" max="14337" width="12.125" style="3" customWidth="1"/>
    <col min="14338" max="14345" width="10" style="3" customWidth="1"/>
    <col min="14346" max="14592" width="9" style="3"/>
    <col min="14593" max="14593" width="12.125" style="3" customWidth="1"/>
    <col min="14594" max="14601" width="10" style="3" customWidth="1"/>
    <col min="14602" max="14848" width="9" style="3"/>
    <col min="14849" max="14849" width="12.125" style="3" customWidth="1"/>
    <col min="14850" max="14857" width="10" style="3" customWidth="1"/>
    <col min="14858" max="15104" width="9" style="3"/>
    <col min="15105" max="15105" width="12.125" style="3" customWidth="1"/>
    <col min="15106" max="15113" width="10" style="3" customWidth="1"/>
    <col min="15114" max="15360" width="9" style="3"/>
    <col min="15361" max="15361" width="12.125" style="3" customWidth="1"/>
    <col min="15362" max="15369" width="10" style="3" customWidth="1"/>
    <col min="15370" max="15616" width="9" style="3"/>
    <col min="15617" max="15617" width="12.125" style="3" customWidth="1"/>
    <col min="15618" max="15625" width="10" style="3" customWidth="1"/>
    <col min="15626" max="15872" width="9" style="3"/>
    <col min="15873" max="15873" width="12.125" style="3" customWidth="1"/>
    <col min="15874" max="15881" width="10" style="3" customWidth="1"/>
    <col min="15882" max="16128" width="9" style="3"/>
    <col min="16129" max="16129" width="12.125" style="3" customWidth="1"/>
    <col min="16130" max="16137" width="10" style="3" customWidth="1"/>
    <col min="16138" max="16384" width="9" style="3"/>
  </cols>
  <sheetData>
    <row r="1" spans="1:9" ht="17.25" x14ac:dyDescent="0.15">
      <c r="A1" s="1"/>
      <c r="B1" s="2" t="s">
        <v>33</v>
      </c>
      <c r="C1" s="1"/>
      <c r="D1" s="1"/>
      <c r="E1" s="1"/>
      <c r="F1" s="1"/>
      <c r="G1" s="1"/>
      <c r="H1" s="1"/>
      <c r="I1" s="1"/>
    </row>
    <row r="2" spans="1:9" ht="18.75" customHeight="1" thickBot="1" x14ac:dyDescent="0.2">
      <c r="A2" s="1"/>
      <c r="B2" s="4" t="s">
        <v>0</v>
      </c>
      <c r="C2" s="1"/>
      <c r="D2" s="1"/>
      <c r="E2" s="1"/>
      <c r="F2" s="1"/>
      <c r="H2" s="1"/>
      <c r="I2" s="5" t="s">
        <v>1</v>
      </c>
    </row>
    <row r="3" spans="1:9" ht="25.5" customHeight="1" thickTop="1" x14ac:dyDescent="0.15">
      <c r="A3" s="26" t="s">
        <v>2</v>
      </c>
      <c r="B3" s="6" t="s">
        <v>3</v>
      </c>
      <c r="C3" s="6"/>
      <c r="D3" s="6"/>
      <c r="E3" s="7" t="s">
        <v>4</v>
      </c>
      <c r="F3" s="6"/>
      <c r="G3" s="8"/>
      <c r="H3" s="9" t="s">
        <v>5</v>
      </c>
      <c r="I3" s="6"/>
    </row>
    <row r="4" spans="1:9" ht="25.5" customHeight="1" x14ac:dyDescent="0.15">
      <c r="A4" s="27"/>
      <c r="B4" s="10" t="s">
        <v>6</v>
      </c>
      <c r="C4" s="10" t="s">
        <v>7</v>
      </c>
      <c r="D4" s="10" t="s">
        <v>8</v>
      </c>
      <c r="E4" s="10" t="s">
        <v>6</v>
      </c>
      <c r="F4" s="10" t="s">
        <v>7</v>
      </c>
      <c r="G4" s="11" t="s">
        <v>8</v>
      </c>
      <c r="H4" s="10" t="s">
        <v>9</v>
      </c>
      <c r="I4" s="11" t="s">
        <v>10</v>
      </c>
    </row>
    <row r="5" spans="1:9" ht="18.75" customHeight="1" x14ac:dyDescent="0.15">
      <c r="A5" s="12"/>
      <c r="B5" s="13"/>
      <c r="C5" s="13"/>
      <c r="D5" s="13"/>
      <c r="E5" s="13"/>
      <c r="F5" s="13"/>
      <c r="G5" s="13"/>
      <c r="H5" s="13"/>
      <c r="I5" s="13"/>
    </row>
    <row r="6" spans="1:9" s="16" customFormat="1" ht="18.75" customHeight="1" x14ac:dyDescent="0.15">
      <c r="A6" s="14" t="s">
        <v>11</v>
      </c>
      <c r="B6" s="15">
        <f t="shared" ref="B6:I6" si="0">B8+B26</f>
        <v>272</v>
      </c>
      <c r="C6" s="15">
        <f t="shared" si="0"/>
        <v>92</v>
      </c>
      <c r="D6" s="15">
        <f t="shared" si="0"/>
        <v>180</v>
      </c>
      <c r="E6" s="15">
        <f t="shared" si="0"/>
        <v>21088</v>
      </c>
      <c r="F6" s="15">
        <f t="shared" si="0"/>
        <v>5514</v>
      </c>
      <c r="G6" s="15">
        <f t="shared" si="0"/>
        <v>15574</v>
      </c>
      <c r="H6" s="15">
        <f t="shared" si="0"/>
        <v>141</v>
      </c>
      <c r="I6" s="15">
        <f t="shared" si="0"/>
        <v>3182</v>
      </c>
    </row>
    <row r="7" spans="1:9" ht="18.75" customHeight="1" x14ac:dyDescent="0.15">
      <c r="A7" s="12"/>
      <c r="B7" s="17"/>
      <c r="C7" s="17"/>
      <c r="D7" s="17"/>
      <c r="E7" s="17"/>
      <c r="F7" s="17"/>
      <c r="G7" s="17"/>
      <c r="H7" s="17"/>
      <c r="I7" s="17"/>
    </row>
    <row r="8" spans="1:9" s="16" customFormat="1" ht="18.75" customHeight="1" x14ac:dyDescent="0.15">
      <c r="A8" s="14" t="s">
        <v>12</v>
      </c>
      <c r="B8" s="15">
        <f t="shared" ref="B8:I8" si="1">SUM(B10:B24)</f>
        <v>251</v>
      </c>
      <c r="C8" s="15">
        <f t="shared" si="1"/>
        <v>87</v>
      </c>
      <c r="D8" s="15">
        <f t="shared" si="1"/>
        <v>164</v>
      </c>
      <c r="E8" s="15">
        <f t="shared" si="1"/>
        <v>20237</v>
      </c>
      <c r="F8" s="15">
        <f t="shared" si="1"/>
        <v>5362</v>
      </c>
      <c r="G8" s="15">
        <f t="shared" si="1"/>
        <v>14875</v>
      </c>
      <c r="H8" s="15">
        <f t="shared" si="1"/>
        <v>138</v>
      </c>
      <c r="I8" s="15">
        <f t="shared" si="1"/>
        <v>3033</v>
      </c>
    </row>
    <row r="9" spans="1:9" ht="18.75" customHeight="1" x14ac:dyDescent="0.15">
      <c r="A9" s="12"/>
      <c r="B9" s="17"/>
      <c r="C9" s="17"/>
      <c r="D9" s="17"/>
      <c r="E9" s="17"/>
      <c r="F9" s="17"/>
      <c r="G9" s="17"/>
      <c r="H9" s="17"/>
      <c r="I9" s="17"/>
    </row>
    <row r="10" spans="1:9" ht="24" customHeight="1" x14ac:dyDescent="0.15">
      <c r="A10" s="18" t="s">
        <v>13</v>
      </c>
      <c r="B10" s="17">
        <v>36</v>
      </c>
      <c r="C10" s="17">
        <v>10</v>
      </c>
      <c r="D10" s="17">
        <v>26</v>
      </c>
      <c r="E10" s="17">
        <v>3416</v>
      </c>
      <c r="F10" s="17">
        <v>744</v>
      </c>
      <c r="G10" s="17">
        <v>2672</v>
      </c>
      <c r="H10" s="17">
        <v>24</v>
      </c>
      <c r="I10" s="17">
        <v>477</v>
      </c>
    </row>
    <row r="11" spans="1:9" ht="24" customHeight="1" x14ac:dyDescent="0.15">
      <c r="A11" s="18" t="s">
        <v>14</v>
      </c>
      <c r="B11" s="17">
        <v>28</v>
      </c>
      <c r="C11" s="17">
        <v>5</v>
      </c>
      <c r="D11" s="17">
        <v>23</v>
      </c>
      <c r="E11" s="17">
        <v>2508</v>
      </c>
      <c r="F11" s="17">
        <v>465</v>
      </c>
      <c r="G11" s="17">
        <v>2043</v>
      </c>
      <c r="H11" s="17">
        <v>24</v>
      </c>
      <c r="I11" s="17">
        <v>611</v>
      </c>
    </row>
    <row r="12" spans="1:9" ht="24" customHeight="1" x14ac:dyDescent="0.15">
      <c r="A12" s="18" t="s">
        <v>15</v>
      </c>
      <c r="B12" s="17">
        <v>37</v>
      </c>
      <c r="C12" s="17">
        <v>11</v>
      </c>
      <c r="D12" s="17">
        <v>26</v>
      </c>
      <c r="E12" s="17">
        <v>3542</v>
      </c>
      <c r="F12" s="17">
        <v>945</v>
      </c>
      <c r="G12" s="17">
        <v>2597</v>
      </c>
      <c r="H12" s="17">
        <v>29</v>
      </c>
      <c r="I12" s="17">
        <v>668</v>
      </c>
    </row>
    <row r="13" spans="1:9" ht="24" customHeight="1" x14ac:dyDescent="0.15">
      <c r="A13" s="18" t="s">
        <v>16</v>
      </c>
      <c r="B13" s="17">
        <v>16</v>
      </c>
      <c r="C13" s="17">
        <v>12</v>
      </c>
      <c r="D13" s="17">
        <v>4</v>
      </c>
      <c r="E13" s="17">
        <v>721</v>
      </c>
      <c r="F13" s="17">
        <v>369</v>
      </c>
      <c r="G13" s="17">
        <v>352</v>
      </c>
      <c r="H13" s="17">
        <v>0</v>
      </c>
      <c r="I13" s="17">
        <v>0</v>
      </c>
    </row>
    <row r="14" spans="1:9" ht="24" customHeight="1" x14ac:dyDescent="0.15">
      <c r="A14" s="18" t="s">
        <v>17</v>
      </c>
      <c r="B14" s="17">
        <v>20</v>
      </c>
      <c r="C14" s="17">
        <v>3</v>
      </c>
      <c r="D14" s="17">
        <v>17</v>
      </c>
      <c r="E14" s="17">
        <v>1745</v>
      </c>
      <c r="F14" s="17">
        <v>172</v>
      </c>
      <c r="G14" s="17">
        <v>1573</v>
      </c>
      <c r="H14" s="17">
        <v>9</v>
      </c>
      <c r="I14" s="17">
        <v>216</v>
      </c>
    </row>
    <row r="15" spans="1:9" ht="24" customHeight="1" x14ac:dyDescent="0.15">
      <c r="A15" s="18"/>
      <c r="B15" s="17"/>
      <c r="C15" s="17"/>
      <c r="D15" s="17"/>
      <c r="E15" s="17"/>
      <c r="F15" s="17"/>
      <c r="G15" s="17"/>
      <c r="H15" s="17"/>
      <c r="I15" s="17"/>
    </row>
    <row r="16" spans="1:9" ht="24" customHeight="1" x14ac:dyDescent="0.15">
      <c r="A16" s="18" t="s">
        <v>18</v>
      </c>
      <c r="B16" s="17">
        <v>10</v>
      </c>
      <c r="C16" s="17">
        <v>2</v>
      </c>
      <c r="D16" s="17">
        <v>8</v>
      </c>
      <c r="E16" s="17">
        <v>1053</v>
      </c>
      <c r="F16" s="17">
        <v>251</v>
      </c>
      <c r="G16" s="17">
        <v>802</v>
      </c>
      <c r="H16" s="17">
        <v>9</v>
      </c>
      <c r="I16" s="17">
        <v>191</v>
      </c>
    </row>
    <row r="17" spans="1:13" ht="24" customHeight="1" x14ac:dyDescent="0.15">
      <c r="A17" s="18" t="s">
        <v>19</v>
      </c>
      <c r="B17" s="17">
        <v>26</v>
      </c>
      <c r="C17" s="17">
        <v>8</v>
      </c>
      <c r="D17" s="17">
        <v>18</v>
      </c>
      <c r="E17" s="17">
        <v>1680</v>
      </c>
      <c r="F17" s="17">
        <v>389</v>
      </c>
      <c r="G17" s="17">
        <v>1291</v>
      </c>
      <c r="H17" s="17">
        <v>15</v>
      </c>
      <c r="I17" s="17">
        <v>331</v>
      </c>
    </row>
    <row r="18" spans="1:13" ht="24" customHeight="1" x14ac:dyDescent="0.15">
      <c r="A18" s="18" t="s">
        <v>29</v>
      </c>
      <c r="B18" s="17">
        <v>11</v>
      </c>
      <c r="C18" s="17">
        <v>4</v>
      </c>
      <c r="D18" s="17">
        <v>7</v>
      </c>
      <c r="E18" s="17">
        <v>1041</v>
      </c>
      <c r="F18" s="17">
        <v>236</v>
      </c>
      <c r="G18" s="17">
        <v>805</v>
      </c>
      <c r="H18" s="17">
        <v>4</v>
      </c>
      <c r="I18" s="17">
        <v>60</v>
      </c>
    </row>
    <row r="19" spans="1:13" ht="24" customHeight="1" x14ac:dyDescent="0.15">
      <c r="A19" s="18" t="s">
        <v>20</v>
      </c>
      <c r="B19" s="17">
        <v>7</v>
      </c>
      <c r="C19" s="17">
        <v>6</v>
      </c>
      <c r="D19" s="17">
        <v>1</v>
      </c>
      <c r="E19" s="17">
        <v>460</v>
      </c>
      <c r="F19" s="17">
        <v>372</v>
      </c>
      <c r="G19" s="17">
        <v>88</v>
      </c>
      <c r="H19" s="17">
        <v>1</v>
      </c>
      <c r="I19" s="17">
        <v>16</v>
      </c>
    </row>
    <row r="20" spans="1:13" ht="24" customHeight="1" x14ac:dyDescent="0.15">
      <c r="A20" s="18" t="s">
        <v>21</v>
      </c>
      <c r="B20" s="17">
        <v>11</v>
      </c>
      <c r="C20" s="17">
        <v>2</v>
      </c>
      <c r="D20" s="17">
        <v>9</v>
      </c>
      <c r="E20" s="17">
        <v>683</v>
      </c>
      <c r="F20" s="17">
        <v>61</v>
      </c>
      <c r="G20" s="17">
        <v>622</v>
      </c>
      <c r="H20" s="17">
        <v>4</v>
      </c>
      <c r="I20" s="17">
        <v>91</v>
      </c>
    </row>
    <row r="21" spans="1:13" ht="24" customHeight="1" x14ac:dyDescent="0.15">
      <c r="A21" s="18"/>
      <c r="B21" s="17"/>
      <c r="C21" s="17"/>
      <c r="D21" s="17"/>
      <c r="E21" s="17"/>
      <c r="F21" s="17"/>
      <c r="G21" s="17"/>
      <c r="H21" s="17"/>
      <c r="I21" s="17"/>
    </row>
    <row r="22" spans="1:13" ht="24" customHeight="1" x14ac:dyDescent="0.15">
      <c r="A22" s="18" t="s">
        <v>22</v>
      </c>
      <c r="B22" s="17">
        <v>10</v>
      </c>
      <c r="C22" s="17">
        <v>6</v>
      </c>
      <c r="D22" s="17">
        <v>4</v>
      </c>
      <c r="E22" s="17">
        <v>268</v>
      </c>
      <c r="F22" s="17">
        <v>133</v>
      </c>
      <c r="G22" s="17">
        <v>135</v>
      </c>
      <c r="H22" s="17">
        <v>1</v>
      </c>
      <c r="I22" s="17">
        <v>15</v>
      </c>
    </row>
    <row r="23" spans="1:13" ht="24" customHeight="1" x14ac:dyDescent="0.15">
      <c r="A23" s="19" t="s">
        <v>23</v>
      </c>
      <c r="B23" s="17">
        <v>22</v>
      </c>
      <c r="C23" s="17">
        <v>13</v>
      </c>
      <c r="D23" s="17">
        <v>9</v>
      </c>
      <c r="E23" s="17">
        <v>1861</v>
      </c>
      <c r="F23" s="17">
        <v>944</v>
      </c>
      <c r="G23" s="17">
        <v>917</v>
      </c>
      <c r="H23" s="17">
        <v>11</v>
      </c>
      <c r="I23" s="17">
        <v>227</v>
      </c>
    </row>
    <row r="24" spans="1:13" ht="24" customHeight="1" x14ac:dyDescent="0.15">
      <c r="A24" s="20" t="s">
        <v>24</v>
      </c>
      <c r="B24" s="17">
        <v>17</v>
      </c>
      <c r="C24" s="17">
        <v>5</v>
      </c>
      <c r="D24" s="17">
        <v>12</v>
      </c>
      <c r="E24" s="17">
        <v>1259</v>
      </c>
      <c r="F24" s="17">
        <v>281</v>
      </c>
      <c r="G24" s="17">
        <v>978</v>
      </c>
      <c r="H24" s="17">
        <v>7</v>
      </c>
      <c r="I24" s="17">
        <v>130</v>
      </c>
    </row>
    <row r="25" spans="1:13" ht="24" customHeight="1" x14ac:dyDescent="0.15">
      <c r="A25" s="12"/>
      <c r="B25" s="17"/>
      <c r="C25" s="17"/>
      <c r="D25" s="17"/>
      <c r="E25" s="17"/>
      <c r="F25" s="17"/>
      <c r="G25" s="17"/>
      <c r="H25" s="17"/>
      <c r="I25" s="17"/>
    </row>
    <row r="26" spans="1:13" s="16" customFormat="1" ht="24" customHeight="1" x14ac:dyDescent="0.15">
      <c r="A26" s="21" t="s">
        <v>25</v>
      </c>
      <c r="B26" s="15">
        <f t="shared" ref="B26:I26" si="2">SUM(B28:B36)</f>
        <v>21</v>
      </c>
      <c r="C26" s="15">
        <f t="shared" si="2"/>
        <v>5</v>
      </c>
      <c r="D26" s="15">
        <f t="shared" si="2"/>
        <v>16</v>
      </c>
      <c r="E26" s="15">
        <f t="shared" si="2"/>
        <v>851</v>
      </c>
      <c r="F26" s="15">
        <f t="shared" si="2"/>
        <v>152</v>
      </c>
      <c r="G26" s="15">
        <f t="shared" si="2"/>
        <v>699</v>
      </c>
      <c r="H26" s="15">
        <f t="shared" si="2"/>
        <v>3</v>
      </c>
      <c r="I26" s="15">
        <f t="shared" si="2"/>
        <v>149</v>
      </c>
      <c r="J26" s="15"/>
      <c r="L26" s="3"/>
      <c r="M26" s="3"/>
    </row>
    <row r="27" spans="1:13" ht="24" customHeight="1" x14ac:dyDescent="0.15">
      <c r="A27" s="12"/>
      <c r="B27" s="17"/>
      <c r="C27" s="17"/>
      <c r="D27" s="17"/>
      <c r="E27" s="17"/>
      <c r="F27" s="17"/>
      <c r="G27" s="17"/>
      <c r="H27" s="17"/>
      <c r="I27" s="17"/>
    </row>
    <row r="28" spans="1:13" ht="24" customHeight="1" x14ac:dyDescent="0.15">
      <c r="A28" s="18" t="s">
        <v>26</v>
      </c>
      <c r="B28" s="17">
        <v>11</v>
      </c>
      <c r="C28" s="17">
        <v>1</v>
      </c>
      <c r="D28" s="17">
        <v>10</v>
      </c>
      <c r="E28" s="17">
        <v>236</v>
      </c>
      <c r="F28" s="17">
        <v>19</v>
      </c>
      <c r="G28" s="17">
        <v>217</v>
      </c>
      <c r="H28" s="17">
        <v>0</v>
      </c>
      <c r="I28" s="17">
        <v>0</v>
      </c>
    </row>
    <row r="29" spans="1:13" ht="24" customHeight="1" x14ac:dyDescent="0.15">
      <c r="A29" s="18"/>
      <c r="B29" s="17"/>
      <c r="C29" s="17"/>
      <c r="D29" s="17"/>
      <c r="E29" s="17"/>
      <c r="F29" s="17"/>
      <c r="G29" s="17"/>
      <c r="H29" s="17"/>
      <c r="I29" s="17"/>
    </row>
    <row r="30" spans="1:13" ht="24" customHeight="1" x14ac:dyDescent="0.15">
      <c r="A30" s="18" t="s">
        <v>30</v>
      </c>
      <c r="B30" s="17">
        <v>0</v>
      </c>
      <c r="C30" s="17">
        <v>0</v>
      </c>
      <c r="D30" s="17">
        <v>0</v>
      </c>
      <c r="E30" s="17">
        <v>18</v>
      </c>
      <c r="F30" s="17">
        <v>2</v>
      </c>
      <c r="G30" s="17">
        <v>16</v>
      </c>
      <c r="H30" s="17">
        <v>0</v>
      </c>
      <c r="I30" s="17">
        <v>0</v>
      </c>
    </row>
    <row r="31" spans="1:13" ht="24" customHeight="1" x14ac:dyDescent="0.15">
      <c r="A31" s="18"/>
      <c r="B31" s="17"/>
      <c r="C31" s="17"/>
      <c r="D31" s="17"/>
      <c r="E31" s="17"/>
      <c r="F31" s="17"/>
      <c r="G31" s="17"/>
      <c r="H31" s="17"/>
      <c r="I31" s="17"/>
    </row>
    <row r="32" spans="1:13" ht="24" customHeight="1" x14ac:dyDescent="0.15">
      <c r="A32" s="18" t="s">
        <v>31</v>
      </c>
      <c r="B32" s="17">
        <v>2</v>
      </c>
      <c r="C32" s="17">
        <v>0</v>
      </c>
      <c r="D32" s="17">
        <v>2</v>
      </c>
      <c r="E32" s="17">
        <v>51</v>
      </c>
      <c r="F32" s="17">
        <v>2</v>
      </c>
      <c r="G32" s="17">
        <v>49</v>
      </c>
      <c r="H32" s="17">
        <v>0</v>
      </c>
      <c r="I32" s="17">
        <v>0</v>
      </c>
    </row>
    <row r="33" spans="1:9" ht="24" customHeight="1" x14ac:dyDescent="0.15">
      <c r="A33" s="18" t="s">
        <v>27</v>
      </c>
      <c r="B33" s="17">
        <v>4</v>
      </c>
      <c r="C33" s="17">
        <v>2</v>
      </c>
      <c r="D33" s="17">
        <v>2</v>
      </c>
      <c r="E33" s="17">
        <v>262</v>
      </c>
      <c r="F33" s="17">
        <v>58</v>
      </c>
      <c r="G33" s="17">
        <v>204</v>
      </c>
      <c r="H33" s="17">
        <v>1</v>
      </c>
      <c r="I33" s="17">
        <v>90</v>
      </c>
    </row>
    <row r="34" spans="1:9" ht="24" customHeight="1" x14ac:dyDescent="0.15">
      <c r="A34" s="18" t="s">
        <v>28</v>
      </c>
      <c r="B34" s="17">
        <v>3</v>
      </c>
      <c r="C34" s="17">
        <v>1</v>
      </c>
      <c r="D34" s="17">
        <v>2</v>
      </c>
      <c r="E34" s="17">
        <v>233</v>
      </c>
      <c r="F34" s="17">
        <v>21</v>
      </c>
      <c r="G34" s="17">
        <v>212</v>
      </c>
      <c r="H34" s="17">
        <v>2</v>
      </c>
      <c r="I34" s="17">
        <v>59</v>
      </c>
    </row>
    <row r="35" spans="1:9" ht="24" customHeight="1" x14ac:dyDescent="0.15">
      <c r="A35" s="18"/>
      <c r="B35" s="17"/>
      <c r="C35" s="17"/>
      <c r="D35" s="17"/>
      <c r="E35" s="17"/>
      <c r="F35" s="17"/>
      <c r="G35" s="17"/>
      <c r="H35" s="17"/>
      <c r="I35" s="17"/>
    </row>
    <row r="36" spans="1:9" ht="24" customHeight="1" x14ac:dyDescent="0.15">
      <c r="A36" s="18" t="s">
        <v>32</v>
      </c>
      <c r="B36" s="17">
        <v>1</v>
      </c>
      <c r="C36" s="17">
        <v>1</v>
      </c>
      <c r="D36" s="17">
        <v>0</v>
      </c>
      <c r="E36" s="17">
        <v>51</v>
      </c>
      <c r="F36" s="17">
        <v>50</v>
      </c>
      <c r="G36" s="17">
        <v>1</v>
      </c>
      <c r="H36" s="17">
        <v>0</v>
      </c>
      <c r="I36" s="17">
        <v>0</v>
      </c>
    </row>
    <row r="37" spans="1:9" ht="24" customHeight="1" x14ac:dyDescent="0.15">
      <c r="A37" s="22"/>
      <c r="B37" s="23"/>
      <c r="C37" s="23"/>
      <c r="D37" s="23"/>
      <c r="E37" s="23"/>
      <c r="F37" s="23"/>
      <c r="G37" s="23"/>
      <c r="H37" s="23"/>
      <c r="I37" s="23"/>
    </row>
    <row r="38" spans="1:9" ht="18.75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</row>
  </sheetData>
  <mergeCells count="1">
    <mergeCell ref="A3:A4"/>
  </mergeCells>
  <phoneticPr fontId="2"/>
  <printOptions horizontalCentered="1"/>
  <pageMargins left="0.78740157480314965" right="0.59055118110236227" top="0.98425196850393704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193</vt:lpstr>
      <vt:lpstr>'193'!Print_Area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2020-11-16T07:53:18Z</dcterms:created>
  <dcterms:modified xsi:type="dcterms:W3CDTF">2022-11-24T01:06:19Z</dcterms:modified>
</cp:coreProperties>
</file>