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s_hd\看護指導班\01 業務フォルダ\27）感染管理体制強化事業\02）感染管理認定看護師課程派遣助成事業\実績報告様式（感染管理認定看護師課程派遣助成事業）\"/>
    </mc:Choice>
  </mc:AlternateContent>
  <bookViews>
    <workbookView xWindow="0" yWindow="0" windowWidth="20490" windowHeight="7770"/>
  </bookViews>
  <sheets>
    <sheet name="所要精算額（別紙３）" sheetId="6" r:id="rId1"/>
    <sheet name="実績報告書（別紙４） " sheetId="5" r:id="rId2"/>
    <sheet name="決算（見込）書抄本" sheetId="2" r:id="rId3"/>
  </sheets>
  <definedNames>
    <definedName name="_xlnm.Print_Area" localSheetId="1">'実績報告書（別紙４） '!$A$1:$H$32</definedName>
    <definedName name="_xlnm.Print_Area" localSheetId="0">'所要精算額（別紙３）'!$A$1:$CH$27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0" i="6" l="1"/>
  <c r="BR7" i="6"/>
  <c r="BJ10" i="6"/>
  <c r="B7" i="2" l="1"/>
  <c r="F4" i="5" l="1"/>
  <c r="AF7" i="6"/>
  <c r="AF10" i="6"/>
  <c r="AF11" i="6"/>
  <c r="AF12" i="6"/>
  <c r="AF9" i="6"/>
  <c r="AF8" i="6"/>
  <c r="BJ7" i="6"/>
  <c r="AF13" i="6" l="1"/>
  <c r="BJ13" i="6"/>
  <c r="BX13" i="6" l="1"/>
  <c r="Z21" i="6" s="1"/>
  <c r="B21" i="6"/>
  <c r="R21" i="6" s="1"/>
  <c r="AH21" i="6" l="1"/>
  <c r="AU21" i="6" s="1"/>
  <c r="BK21" i="6" s="1"/>
  <c r="B6" i="2" s="1"/>
  <c r="B13" i="2"/>
  <c r="B14" i="2" s="1"/>
  <c r="B9" i="2" s="1"/>
  <c r="CA21" i="6" l="1"/>
  <c r="B8" i="2"/>
</calcChain>
</file>

<file path=xl/sharedStrings.xml><?xml version="1.0" encoding="utf-8"?>
<sst xmlns="http://schemas.openxmlformats.org/spreadsheetml/2006/main" count="124" uniqueCount="86">
  <si>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"/>
  </si>
  <si>
    <t>総事業費</t>
    <rPh sb="0" eb="4">
      <t>ソウジギョウヒ</t>
    </rPh>
    <phoneticPr fontId="1"/>
  </si>
  <si>
    <t>(単位：円)</t>
    <rPh sb="1" eb="3">
      <t>タンイ</t>
    </rPh>
    <rPh sb="4" eb="5">
      <t>エン</t>
    </rPh>
    <phoneticPr fontId="1"/>
  </si>
  <si>
    <t>選定額</t>
    <rPh sb="0" eb="2">
      <t>センテイ</t>
    </rPh>
    <rPh sb="2" eb="3">
      <t>ガク</t>
    </rPh>
    <phoneticPr fontId="1"/>
  </si>
  <si>
    <t>補助基本額</t>
    <rPh sb="0" eb="2">
      <t>ホジョ</t>
    </rPh>
    <rPh sb="2" eb="4">
      <t>キホン</t>
    </rPh>
    <rPh sb="4" eb="5">
      <t>ガク</t>
    </rPh>
    <phoneticPr fontId="1"/>
  </si>
  <si>
    <t>補助率</t>
    <rPh sb="0" eb="2">
      <t>ホジョ</t>
    </rPh>
    <rPh sb="2" eb="3">
      <t>リツ</t>
    </rPh>
    <phoneticPr fontId="1"/>
  </si>
  <si>
    <t>計</t>
    <rPh sb="0" eb="1">
      <t>ケイ</t>
    </rPh>
    <phoneticPr fontId="1"/>
  </si>
  <si>
    <t>区分</t>
    <rPh sb="0" eb="2">
      <t>クブン</t>
    </rPh>
    <phoneticPr fontId="1"/>
  </si>
  <si>
    <t>円×</t>
    <rPh sb="0" eb="1">
      <t>エン</t>
    </rPh>
    <phoneticPr fontId="1"/>
  </si>
  <si>
    <t>基準額</t>
    <rPh sb="0" eb="2">
      <t>キジュン</t>
    </rPh>
    <rPh sb="2" eb="3">
      <t>ガク</t>
    </rPh>
    <phoneticPr fontId="1"/>
  </si>
  <si>
    <t>人＝</t>
    <rPh sb="0" eb="1">
      <t>ニン</t>
    </rPh>
    <phoneticPr fontId="1"/>
  </si>
  <si>
    <t>差引事業費
（Ａ－Ｂ）</t>
    <rPh sb="0" eb="2">
      <t>サシヒキ</t>
    </rPh>
    <rPh sb="2" eb="5">
      <t>ジギョウヒ</t>
    </rPh>
    <phoneticPr fontId="1"/>
  </si>
  <si>
    <t>１　支出額明細書</t>
    <rPh sb="2" eb="4">
      <t>シシュツ</t>
    </rPh>
    <rPh sb="4" eb="5">
      <t>ガク</t>
    </rPh>
    <rPh sb="5" eb="8">
      <t>メイサイショ</t>
    </rPh>
    <phoneticPr fontId="1"/>
  </si>
  <si>
    <t>２　支出額内訳</t>
    <rPh sb="2" eb="4">
      <t>シシュツ</t>
    </rPh>
    <rPh sb="4" eb="5">
      <t>ガク</t>
    </rPh>
    <rPh sb="5" eb="7">
      <t>ウチワケ</t>
    </rPh>
    <phoneticPr fontId="1"/>
  </si>
  <si>
    <t>寄付金その他の収入額</t>
    <rPh sb="0" eb="3">
      <t>キフキン</t>
    </rPh>
    <rPh sb="5" eb="6">
      <t>タ</t>
    </rPh>
    <rPh sb="7" eb="9">
      <t>シュウニュウ</t>
    </rPh>
    <rPh sb="9" eb="10">
      <t>ガク</t>
    </rPh>
    <phoneticPr fontId="1"/>
  </si>
  <si>
    <t>受入済額</t>
    <rPh sb="0" eb="2">
      <t>ウケイレ</t>
    </rPh>
    <rPh sb="2" eb="3">
      <t>スミ</t>
    </rPh>
    <rPh sb="3" eb="4">
      <t>ガク</t>
    </rPh>
    <phoneticPr fontId="1"/>
  </si>
  <si>
    <t>差引過△
不足額</t>
    <rPh sb="0" eb="2">
      <t>サシヒキ</t>
    </rPh>
    <rPh sb="2" eb="3">
      <t>カ</t>
    </rPh>
    <rPh sb="5" eb="7">
      <t>フソク</t>
    </rPh>
    <rPh sb="7" eb="8">
      <t>ガク</t>
    </rPh>
    <phoneticPr fontId="1"/>
  </si>
  <si>
    <t>（注）・Ｄ欄には、「１　支出額明細書」の選定額欄の金額を記入すること。</t>
    <rPh sb="1" eb="2">
      <t>チュウ</t>
    </rPh>
    <phoneticPr fontId="1"/>
  </si>
  <si>
    <t>（歳入）</t>
    <rPh sb="1" eb="3">
      <t>サイニュウ</t>
    </rPh>
    <phoneticPr fontId="6"/>
  </si>
  <si>
    <t>科目</t>
    <rPh sb="0" eb="2">
      <t>カモク</t>
    </rPh>
    <phoneticPr fontId="6"/>
  </si>
  <si>
    <t>金額</t>
    <rPh sb="0" eb="2">
      <t>キンガク</t>
    </rPh>
    <phoneticPr fontId="6"/>
  </si>
  <si>
    <t>備考</t>
    <rPh sb="0" eb="2">
      <t>ビコウ</t>
    </rPh>
    <phoneticPr fontId="6"/>
  </si>
  <si>
    <t>県補助金</t>
    <rPh sb="0" eb="1">
      <t>ケン</t>
    </rPh>
    <rPh sb="1" eb="4">
      <t>ホジョキン</t>
    </rPh>
    <phoneticPr fontId="6"/>
  </si>
  <si>
    <t>病院負担金</t>
    <rPh sb="0" eb="2">
      <t>ビョウイン</t>
    </rPh>
    <rPh sb="2" eb="5">
      <t>フタンキン</t>
    </rPh>
    <phoneticPr fontId="6"/>
  </si>
  <si>
    <t>計</t>
    <rPh sb="0" eb="1">
      <t>ケイ</t>
    </rPh>
    <phoneticPr fontId="6"/>
  </si>
  <si>
    <t>（歳出）</t>
    <rPh sb="1" eb="3">
      <t>サイシュツ</t>
    </rPh>
    <phoneticPr fontId="6"/>
  </si>
  <si>
    <t>上記のとおり相違ないことを証明する。</t>
    <rPh sb="0" eb="2">
      <t>ジョウキ</t>
    </rPh>
    <rPh sb="6" eb="8">
      <t>ソウイ</t>
    </rPh>
    <rPh sb="13" eb="15">
      <t>ショウメイ</t>
    </rPh>
    <phoneticPr fontId="6"/>
  </si>
  <si>
    <t>住　　所</t>
    <rPh sb="0" eb="1">
      <t>ジュウ</t>
    </rPh>
    <rPh sb="3" eb="4">
      <t>ショ</t>
    </rPh>
    <phoneticPr fontId="9"/>
  </si>
  <si>
    <t>法 人 名</t>
    <rPh sb="0" eb="1">
      <t>ホウ</t>
    </rPh>
    <rPh sb="2" eb="3">
      <t>ヒト</t>
    </rPh>
    <rPh sb="4" eb="5">
      <t>メイ</t>
    </rPh>
    <phoneticPr fontId="9"/>
  </si>
  <si>
    <t>代表者の役職・氏名</t>
    <rPh sb="0" eb="3">
      <t>ダイヒョウシャ</t>
    </rPh>
    <rPh sb="4" eb="5">
      <t>ヤク</t>
    </rPh>
    <rPh sb="5" eb="6">
      <t>ショク</t>
    </rPh>
    <rPh sb="7" eb="9">
      <t>シメイ</t>
    </rPh>
    <phoneticPr fontId="9"/>
  </si>
  <si>
    <t>歳入歳出決算（見込）書抄本</t>
    <rPh sb="0" eb="2">
      <t>サイニュウ</t>
    </rPh>
    <rPh sb="2" eb="4">
      <t>サイシュツ</t>
    </rPh>
    <rPh sb="4" eb="6">
      <t>ケッサン</t>
    </rPh>
    <rPh sb="7" eb="9">
      <t>ミコ</t>
    </rPh>
    <rPh sb="10" eb="11">
      <t>ショ</t>
    </rPh>
    <rPh sb="11" eb="13">
      <t>ショウホン</t>
    </rPh>
    <phoneticPr fontId="6"/>
  </si>
  <si>
    <t>交付決定額</t>
    <rPh sb="0" eb="2">
      <t>コウフ</t>
    </rPh>
    <rPh sb="2" eb="4">
      <t>ケッテイ</t>
    </rPh>
    <rPh sb="4" eb="5">
      <t>ガク</t>
    </rPh>
    <phoneticPr fontId="1"/>
  </si>
  <si>
    <t>補助所要額</t>
    <rPh sb="0" eb="2">
      <t>ホジョ</t>
    </rPh>
    <rPh sb="2" eb="4">
      <t>ショヨウ</t>
    </rPh>
    <rPh sb="4" eb="5">
      <t>ガク</t>
    </rPh>
    <phoneticPr fontId="1"/>
  </si>
  <si>
    <t>補助確定額</t>
    <rPh sb="0" eb="2">
      <t>ホジョ</t>
    </rPh>
    <rPh sb="2" eb="4">
      <t>カクテイ</t>
    </rPh>
    <rPh sb="4" eb="5">
      <t>ガク</t>
    </rPh>
    <phoneticPr fontId="1"/>
  </si>
  <si>
    <t>Ｆ</t>
    <phoneticPr fontId="1"/>
  </si>
  <si>
    <t>事業費</t>
    <rPh sb="0" eb="2">
      <t>ジギョウ</t>
    </rPh>
    <rPh sb="2" eb="3">
      <t>ヒ</t>
    </rPh>
    <phoneticPr fontId="6"/>
  </si>
  <si>
    <t>派遣(受講)職員</t>
    <rPh sb="0" eb="2">
      <t>ハケン</t>
    </rPh>
    <rPh sb="3" eb="5">
      <t>ジュコウ</t>
    </rPh>
    <rPh sb="6" eb="8">
      <t>ショクイン</t>
    </rPh>
    <phoneticPr fontId="1"/>
  </si>
  <si>
    <t>氏　名</t>
    <rPh sb="0" eb="1">
      <t>シ</t>
    </rPh>
    <rPh sb="2" eb="3">
      <t>メイ</t>
    </rPh>
    <phoneticPr fontId="1"/>
  </si>
  <si>
    <t>職　種</t>
    <rPh sb="0" eb="1">
      <t>ショク</t>
    </rPh>
    <rPh sb="2" eb="3">
      <t>タネ</t>
    </rPh>
    <phoneticPr fontId="1"/>
  </si>
  <si>
    <t>派遣先研修機関</t>
    <rPh sb="0" eb="2">
      <t>ハケン</t>
    </rPh>
    <rPh sb="2" eb="3">
      <t>サキ</t>
    </rPh>
    <rPh sb="3" eb="5">
      <t>ケンシュウ</t>
    </rPh>
    <rPh sb="5" eb="7">
      <t>キカン</t>
    </rPh>
    <phoneticPr fontId="1"/>
  </si>
  <si>
    <t>名　称</t>
    <rPh sb="0" eb="1">
      <t>メイ</t>
    </rPh>
    <rPh sb="2" eb="3">
      <t>ショウ</t>
    </rPh>
    <phoneticPr fontId="1"/>
  </si>
  <si>
    <t>所在地</t>
    <rPh sb="0" eb="3">
      <t>ショザイチ</t>
    </rPh>
    <phoneticPr fontId="1"/>
  </si>
  <si>
    <t>研修期間</t>
    <rPh sb="0" eb="2">
      <t>ケンシュウ</t>
    </rPh>
    <rPh sb="2" eb="4">
      <t>キカン</t>
    </rPh>
    <phoneticPr fontId="1"/>
  </si>
  <si>
    <t>～</t>
    <phoneticPr fontId="1"/>
  </si>
  <si>
    <t>派遣（出張）期間</t>
    <rPh sb="0" eb="2">
      <t>ハケン</t>
    </rPh>
    <rPh sb="3" eb="5">
      <t>シュッチョウ</t>
    </rPh>
    <rPh sb="6" eb="8">
      <t>キカン</t>
    </rPh>
    <phoneticPr fontId="1"/>
  </si>
  <si>
    <t>別紙４</t>
    <rPh sb="0" eb="2">
      <t>ベッシ</t>
    </rPh>
    <phoneticPr fontId="1"/>
  </si>
  <si>
    <t>３　事業完了年月日</t>
    <rPh sb="2" eb="4">
      <t>ジギョウ</t>
    </rPh>
    <rPh sb="4" eb="6">
      <t>カンリョウ</t>
    </rPh>
    <rPh sb="6" eb="9">
      <t>ネンガッピ</t>
    </rPh>
    <phoneticPr fontId="1"/>
  </si>
  <si>
    <t>　　　・Ｈ欄には、Ｆ欄とＧ欄の額を比較して、いずれか低い額を記入すること。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</si>
  <si>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</si>
  <si>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</si>
  <si>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</si>
  <si>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</si>
  <si>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</si>
  <si>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Ｇ</t>
    <phoneticPr fontId="1"/>
  </si>
  <si>
    <t>Ｈ</t>
    <phoneticPr fontId="1"/>
  </si>
  <si>
    <t>Ｉ</t>
    <phoneticPr fontId="1"/>
  </si>
  <si>
    <t>Ｉ－Ｈ</t>
    <phoneticPr fontId="1"/>
  </si>
  <si>
    <t>　　　・Ｅ欄には、Ｃ欄とＤ欄の額を比較して、いずれか低い額を記入すること。</t>
    <phoneticPr fontId="1"/>
  </si>
  <si>
    <t>　　　・Ｆ欄には、Ｅ欄の額に補助率を乗じた額を記入すること。(千円未満の端数が生じた場合には、これを切り捨てること。)</t>
    <phoneticPr fontId="1"/>
  </si>
  <si>
    <t>　（注) ○ この実績報告書は派遣（受講）職員ごとに別葉とすること。</t>
    <rPh sb="9" eb="11">
      <t>ジッセキ</t>
    </rPh>
    <rPh sb="11" eb="13">
      <t>ホウコク</t>
    </rPh>
    <rPh sb="27" eb="28">
      <t>ハ</t>
    </rPh>
    <phoneticPr fontId="1"/>
  </si>
  <si>
    <t>感染管理認定看護師課程派遣助成事業実績報告書</t>
    <rPh sb="0" eb="2">
      <t>カンセン</t>
    </rPh>
    <rPh sb="2" eb="4">
      <t>カンリ</t>
    </rPh>
    <rPh sb="4" eb="6">
      <t>ニンテイ</t>
    </rPh>
    <rPh sb="6" eb="9">
      <t>カンゴシ</t>
    </rPh>
    <rPh sb="9" eb="11">
      <t>カテイ</t>
    </rPh>
    <rPh sb="11" eb="13">
      <t>ハケン</t>
    </rPh>
    <rPh sb="13" eb="15">
      <t>ジョセイ</t>
    </rPh>
    <rPh sb="15" eb="17">
      <t>ジギョウ</t>
    </rPh>
    <rPh sb="17" eb="19">
      <t>ジッセキ</t>
    </rPh>
    <rPh sb="19" eb="22">
      <t>ホウコクショ</t>
    </rPh>
    <phoneticPr fontId="1"/>
  </si>
  <si>
    <t>代替職員</t>
    <rPh sb="0" eb="2">
      <t>ダイタイ</t>
    </rPh>
    <rPh sb="2" eb="4">
      <t>ショクイン</t>
    </rPh>
    <phoneticPr fontId="1"/>
  </si>
  <si>
    <t>免許種類・登録番号</t>
    <rPh sb="0" eb="2">
      <t>メンキョ</t>
    </rPh>
    <rPh sb="2" eb="4">
      <t>シュルイ</t>
    </rPh>
    <rPh sb="5" eb="7">
      <t>トウロク</t>
    </rPh>
    <rPh sb="7" eb="9">
      <t>バンゴウ</t>
    </rPh>
    <phoneticPr fontId="1"/>
  </si>
  <si>
    <t>　令和　年(　　　年)　月　日</t>
    <rPh sb="1" eb="3">
      <t>レイワ</t>
    </rPh>
    <rPh sb="4" eb="5">
      <t>ネン</t>
    </rPh>
    <rPh sb="9" eb="10">
      <t>ネン</t>
    </rPh>
    <rPh sb="12" eb="13">
      <t>ガツ</t>
    </rPh>
    <rPh sb="14" eb="15">
      <t>ニチ</t>
    </rPh>
    <phoneticPr fontId="6"/>
  </si>
  <si>
    <t>別紙３</t>
    <rPh sb="0" eb="2">
      <t>ベッシ</t>
    </rPh>
    <phoneticPr fontId="1"/>
  </si>
  <si>
    <t>支出予定額　（日給×勤務日数）</t>
    <rPh sb="0" eb="2">
      <t>シシュツ</t>
    </rPh>
    <rPh sb="2" eb="4">
      <t>ヨテイ</t>
    </rPh>
    <rPh sb="4" eb="5">
      <t>ガク</t>
    </rPh>
    <rPh sb="7" eb="9">
      <t>ニッキュウ</t>
    </rPh>
    <rPh sb="10" eb="12">
      <t>キンム</t>
    </rPh>
    <rPh sb="12" eb="14">
      <t>ニッスウ</t>
    </rPh>
    <phoneticPr fontId="1"/>
  </si>
  <si>
    <t>対象経費
(代替職員の雇用等)</t>
    <rPh sb="0" eb="2">
      <t>タイショウ</t>
    </rPh>
    <rPh sb="2" eb="4">
      <t>ケイヒ</t>
    </rPh>
    <rPh sb="6" eb="8">
      <t>ダイタイ</t>
    </rPh>
    <rPh sb="8" eb="10">
      <t>ショクイン</t>
    </rPh>
    <rPh sb="11" eb="13">
      <t>コヨウ</t>
    </rPh>
    <rPh sb="13" eb="14">
      <t>ナド</t>
    </rPh>
    <phoneticPr fontId="1"/>
  </si>
  <si>
    <t>日＝</t>
    <rPh sb="0" eb="1">
      <t>ヒ</t>
    </rPh>
    <phoneticPr fontId="1"/>
  </si>
  <si>
    <t>（注）・「選定額」の欄には、対象経費の支出予定額と基準額を比較して、いずれか低い額を記載すること。</t>
    <rPh sb="1" eb="2">
      <t>チュウ</t>
    </rPh>
    <phoneticPr fontId="1"/>
  </si>
  <si>
    <t>感染管理認定看護師課程派遣助成事業所要額精算書</t>
    <phoneticPr fontId="1"/>
  </si>
  <si>
    <t>計</t>
  </si>
  <si>
    <t>　　　・色が付いていないセルには記入しないこと。（以下同様）</t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</si>
  <si>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</si>
  <si>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寄付金その他の収入金</t>
    <rPh sb="0" eb="3">
      <t>キフキン</t>
    </rPh>
    <rPh sb="5" eb="6">
      <t>タ</t>
    </rPh>
    <rPh sb="7" eb="9">
      <t>シュウニュウ</t>
    </rPh>
    <rPh sb="9" eb="10">
      <t>キン</t>
    </rPh>
    <phoneticPr fontId="1"/>
  </si>
  <si>
    <t>　　　・概算払等により既に補助金を受け入れている場合は、Ｉ欄に受入済額を記入すること。</t>
    <rPh sb="4" eb="6">
      <t>ガイサン</t>
    </rPh>
    <rPh sb="6" eb="7">
      <t>バライ</t>
    </rPh>
    <rPh sb="7" eb="8">
      <t>トウ</t>
    </rPh>
    <rPh sb="11" eb="12">
      <t>スデ</t>
    </rPh>
    <rPh sb="13" eb="16">
      <t>ホジョキン</t>
    </rPh>
    <rPh sb="17" eb="18">
      <t>ウ</t>
    </rPh>
    <rPh sb="19" eb="20">
      <t>イ</t>
    </rPh>
    <rPh sb="24" eb="26">
      <t>バアイ</t>
    </rPh>
    <rPh sb="29" eb="30">
      <t>ラン</t>
    </rPh>
    <rPh sb="31" eb="32">
      <t>ウ</t>
    </rPh>
    <rPh sb="32" eb="33">
      <t>イ</t>
    </rPh>
    <rPh sb="33" eb="34">
      <t>スミ</t>
    </rPh>
    <rPh sb="34" eb="35">
      <t>ガク</t>
    </rPh>
    <phoneticPr fontId="1"/>
  </si>
  <si>
    <t>　　　　○  本実績報告書の提出に併せて、次の(１)～(５)の書類を添付すること。</t>
    <phoneticPr fontId="1"/>
  </si>
  <si>
    <t>　　　　　（２）派遣（受講）職員の受講日が分かるもの（任意の様式で可）</t>
    <rPh sb="17" eb="19">
      <t>ジュコウ</t>
    </rPh>
    <rPh sb="19" eb="20">
      <t>ヒ</t>
    </rPh>
    <rPh sb="21" eb="22">
      <t>ワ</t>
    </rPh>
    <rPh sb="27" eb="29">
      <t>ニンイ</t>
    </rPh>
    <rPh sb="30" eb="32">
      <t>ヨウシキ</t>
    </rPh>
    <rPh sb="33" eb="34">
      <t>カ</t>
    </rPh>
    <phoneticPr fontId="1"/>
  </si>
  <si>
    <t xml:space="preserve">       　 （３）代替職員の雇用契約の内容が分かるものの写し（雇用契約書等）</t>
    <rPh sb="19" eb="21">
      <t>ケイヤク</t>
    </rPh>
    <rPh sb="22" eb="24">
      <t>ナイヨウ</t>
    </rPh>
    <rPh sb="25" eb="26">
      <t>ワ</t>
    </rPh>
    <rPh sb="31" eb="32">
      <t>ウツ</t>
    </rPh>
    <phoneticPr fontId="1"/>
  </si>
  <si>
    <t>　　　　　（１）研修修了証（未修了の場合は、受講状況、修了見込等の申立書等）の写し</t>
    <rPh sb="39" eb="40">
      <t>ウツ</t>
    </rPh>
    <phoneticPr fontId="1"/>
  </si>
  <si>
    <t>　　　　　（４）代替職員の出勤状況が分かるものの写し（出勤簿等）</t>
    <rPh sb="15" eb="17">
      <t>ジョウキョウ</t>
    </rPh>
    <rPh sb="18" eb="19">
      <t>ワ</t>
    </rPh>
    <rPh sb="24" eb="25">
      <t>ウツ</t>
    </rPh>
    <rPh sb="27" eb="29">
      <t>シュッキン</t>
    </rPh>
    <phoneticPr fontId="1"/>
  </si>
  <si>
    <t>　　　　　（５）代替職員の賃金が分かるものの写し（給与明細等）</t>
    <rPh sb="22" eb="23">
      <t>ウツ</t>
    </rPh>
    <rPh sb="25" eb="27">
      <t>キュウヨ</t>
    </rPh>
    <rPh sb="27" eb="29">
      <t>メイサイ</t>
    </rPh>
    <rPh sb="29" eb="30">
      <t>ナド</t>
    </rPh>
    <phoneticPr fontId="1"/>
  </si>
  <si>
    <t>　　　・Ｇ欄には、交付決定した額を記入すること。</t>
    <rPh sb="9" eb="11">
      <t>コウフ</t>
    </rPh>
    <rPh sb="11" eb="13">
      <t>ケッテイ</t>
    </rPh>
    <rPh sb="15" eb="16">
      <t>ガク</t>
    </rPh>
    <rPh sb="17" eb="19">
      <t>キニュウ</t>
    </rPh>
    <phoneticPr fontId="1"/>
  </si>
  <si>
    <t>１　認定看護師課程派遣実績</t>
    <rPh sb="2" eb="4">
      <t>ニンテイ</t>
    </rPh>
    <rPh sb="4" eb="7">
      <t>カンゴシ</t>
    </rPh>
    <rPh sb="7" eb="9">
      <t>カテイ</t>
    </rPh>
    <rPh sb="9" eb="11">
      <t>ハケン</t>
    </rPh>
    <rPh sb="11" eb="13">
      <t>ジッセキ</t>
    </rPh>
    <phoneticPr fontId="1"/>
  </si>
  <si>
    <t>２　代替職員雇用実績</t>
    <rPh sb="2" eb="4">
      <t>ダイタイ</t>
    </rPh>
    <rPh sb="4" eb="6">
      <t>ショクイン</t>
    </rPh>
    <rPh sb="6" eb="8">
      <t>コヨウ</t>
    </rPh>
    <rPh sb="8" eb="10">
      <t>ジッセキ</t>
    </rPh>
    <phoneticPr fontId="1"/>
  </si>
  <si>
    <t>代替職員雇用期間</t>
    <rPh sb="0" eb="2">
      <t>ダイタイ</t>
    </rPh>
    <rPh sb="2" eb="4">
      <t>ショクイン</t>
    </rPh>
    <rPh sb="4" eb="6">
      <t>コヨウ</t>
    </rPh>
    <rPh sb="6" eb="8">
      <t>キカン</t>
    </rPh>
    <rPh sb="7" eb="8">
      <t>ヨキ</t>
    </rPh>
    <phoneticPr fontId="1"/>
  </si>
  <si>
    <t>　　　・支出予定額には、代替職員に係る給与を記入すること。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</si>
</sst>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#,##0_ "/>
    <numFmt numFmtId="178" formatCode="#,##0_ ;[Red]\-#,##0\ "/>
    <numFmt numFmtId="179" formatCode="[$-411]ggge&quot;年&quot;m&quot;月&quot;d&quot;日&quot;;@"/>
  </numFmts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4"/>
      <color theme="1" tint="4.9989318521683403E-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 tint="4.9989318521683403E-2"/>
      <name val="ＭＳ ゴシック"/>
      <family val="3"/>
      <charset val="128"/>
    </font>
    <font>
      <sz val="12"/>
      <color theme="1" tint="4.9989318521683403E-2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8" fillId="0" borderId="0" xfId="1" applyFont="1">
      <alignment vertical="center"/>
    </xf>
    <xf numFmtId="0" fontId="5" fillId="0" borderId="1" xfId="1" applyFont="1" applyBorder="1" applyAlignment="1">
      <alignment horizontal="distributed" vertical="center" justifyLastLine="1"/>
    </xf>
    <xf numFmtId="0" fontId="5" fillId="0" borderId="1" xfId="1" applyFont="1" applyBorder="1" applyAlignment="1">
      <alignment vertical="center" wrapText="1"/>
    </xf>
    <xf numFmtId="178" fontId="5" fillId="0" borderId="1" xfId="2" applyNumberFormat="1" applyFont="1" applyBorder="1">
      <alignment vertical="center"/>
    </xf>
    <xf numFmtId="0" fontId="5" fillId="0" borderId="20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178" fontId="5" fillId="0" borderId="1" xfId="1" applyNumberFormat="1" applyFont="1" applyBorder="1">
      <alignment vertical="center"/>
    </xf>
    <xf numFmtId="177" fontId="5" fillId="0" borderId="0" xfId="1" applyNumberFormat="1" applyFont="1">
      <alignment vertical="center"/>
    </xf>
    <xf numFmtId="0" fontId="5" fillId="0" borderId="1" xfId="1" applyFont="1" applyBorder="1" applyAlignment="1">
      <alignment vertical="center" shrinkToFit="1"/>
    </xf>
    <xf numFmtId="0" fontId="8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 indent="1"/>
    </xf>
    <xf numFmtId="0" fontId="2" fillId="0" borderId="0" xfId="0" applyFont="1" applyBorder="1" applyAlignment="1">
      <alignment horizontal="distributed" vertical="center" inden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49" fontId="2" fillId="0" borderId="0" xfId="0" applyNumberFormat="1" applyFont="1">
      <alignment vertical="center"/>
    </xf>
    <xf numFmtId="176" fontId="2" fillId="0" borderId="0" xfId="0" applyNumberFormat="1" applyFont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5" fillId="0" borderId="20" xfId="1" applyFont="1" applyBorder="1" applyAlignment="1">
      <alignment vertical="center" wrapText="1"/>
    </xf>
    <xf numFmtId="0" fontId="2" fillId="0" borderId="23" xfId="0" applyFont="1" applyFill="1" applyBorder="1">
      <alignment vertical="center"/>
    </xf>
    <xf numFmtId="0" fontId="2" fillId="0" borderId="22" xfId="0" applyFont="1" applyBorder="1">
      <alignment vertical="center"/>
    </xf>
    <xf numFmtId="0" fontId="2" fillId="0" borderId="20" xfId="0" applyFont="1" applyBorder="1" applyAlignment="1">
      <alignment horizontal="center" vertical="center"/>
    </xf>
    <xf numFmtId="177" fontId="2" fillId="0" borderId="15" xfId="0" applyNumberFormat="1" applyFont="1" applyFill="1" applyBorder="1" applyAlignment="1">
      <alignment horizontal="right" vertical="center"/>
    </xf>
    <xf numFmtId="177" fontId="2" fillId="0" borderId="16" xfId="0" applyNumberFormat="1" applyFont="1" applyFill="1" applyBorder="1" applyAlignment="1">
      <alignment horizontal="right" vertical="center"/>
    </xf>
    <xf numFmtId="177" fontId="2" fillId="0" borderId="17" xfId="0" applyNumberFormat="1" applyFont="1" applyFill="1" applyBorder="1" applyAlignment="1">
      <alignment horizontal="right" vertical="center"/>
    </xf>
    <xf numFmtId="177" fontId="2" fillId="0" borderId="22" xfId="0" applyNumberFormat="1" applyFont="1" applyFill="1" applyBorder="1" applyAlignment="1">
      <alignment horizontal="right" vertical="center"/>
    </xf>
    <xf numFmtId="177" fontId="2" fillId="0" borderId="0" xfId="0" applyNumberFormat="1" applyFont="1" applyFill="1" applyBorder="1" applyAlignment="1">
      <alignment horizontal="right" vertical="center"/>
    </xf>
    <xf numFmtId="177" fontId="2" fillId="0" borderId="23" xfId="0" applyNumberFormat="1" applyFont="1" applyFill="1" applyBorder="1" applyAlignment="1">
      <alignment horizontal="right" vertical="center"/>
    </xf>
    <xf numFmtId="177" fontId="2" fillId="0" borderId="18" xfId="0" applyNumberFormat="1" applyFont="1" applyFill="1" applyBorder="1" applyAlignment="1">
      <alignment horizontal="right" vertical="center"/>
    </xf>
    <xf numFmtId="177" fontId="2" fillId="0" borderId="5" xfId="0" applyNumberFormat="1" applyFont="1" applyFill="1" applyBorder="1" applyAlignment="1">
      <alignment horizontal="right" vertical="center"/>
    </xf>
    <xf numFmtId="177" fontId="2" fillId="0" borderId="19" xfId="0" applyNumberFormat="1" applyFont="1" applyFill="1" applyBorder="1" applyAlignment="1">
      <alignment horizontal="right" vertical="center"/>
    </xf>
    <xf numFmtId="177" fontId="2" fillId="0" borderId="3" xfId="0" applyNumberFormat="1" applyFont="1" applyFill="1" applyBorder="1" applyAlignment="1">
      <alignment horizontal="right" vertical="center"/>
    </xf>
    <xf numFmtId="177" fontId="2" fillId="0" borderId="4" xfId="0" applyNumberFormat="1" applyFont="1" applyFill="1" applyBorder="1" applyAlignment="1">
      <alignment horizontal="right" vertical="center"/>
    </xf>
    <xf numFmtId="176" fontId="2" fillId="0" borderId="16" xfId="0" applyNumberFormat="1" applyFont="1" applyFill="1" applyBorder="1" applyAlignment="1">
      <alignment horizontal="right" vertical="center"/>
    </xf>
    <xf numFmtId="176" fontId="2" fillId="0" borderId="17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23" xfId="0" applyNumberFormat="1" applyFont="1" applyFill="1" applyBorder="1" applyAlignment="1">
      <alignment horizontal="right" vertical="center"/>
    </xf>
    <xf numFmtId="176" fontId="2" fillId="0" borderId="5" xfId="0" applyNumberFormat="1" applyFont="1" applyFill="1" applyBorder="1" applyAlignment="1">
      <alignment horizontal="right" vertical="center"/>
    </xf>
    <xf numFmtId="176" fontId="2" fillId="0" borderId="19" xfId="0" applyNumberFormat="1" applyFont="1" applyFill="1" applyBorder="1" applyAlignment="1">
      <alignment horizontal="right" vertical="center"/>
    </xf>
    <xf numFmtId="176" fontId="2" fillId="0" borderId="2" xfId="0" applyNumberFormat="1" applyFont="1" applyFill="1" applyBorder="1" applyAlignment="1">
      <alignment horizontal="right" vertical="center"/>
    </xf>
    <xf numFmtId="176" fontId="2" fillId="0" borderId="3" xfId="0" applyNumberFormat="1" applyFont="1" applyFill="1" applyBorder="1" applyAlignment="1">
      <alignment horizontal="right" vertical="center"/>
    </xf>
    <xf numFmtId="176" fontId="2" fillId="0" borderId="4" xfId="0" applyNumberFormat="1" applyFont="1" applyFill="1" applyBorder="1" applyAlignment="1">
      <alignment horizontal="right" vertical="center"/>
    </xf>
    <xf numFmtId="176" fontId="2" fillId="0" borderId="15" xfId="0" applyNumberFormat="1" applyFont="1" applyFill="1" applyBorder="1" applyAlignment="1">
      <alignment horizontal="right" vertical="center"/>
    </xf>
    <xf numFmtId="176" fontId="2" fillId="0" borderId="22" xfId="0" applyNumberFormat="1" applyFont="1" applyFill="1" applyBorder="1" applyAlignment="1">
      <alignment horizontal="right" vertical="center"/>
    </xf>
    <xf numFmtId="176" fontId="2" fillId="0" borderId="18" xfId="0" applyNumberFormat="1" applyFont="1" applyFill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176" fontId="2" fillId="0" borderId="7" xfId="0" applyNumberFormat="1" applyFont="1" applyFill="1" applyBorder="1" applyAlignment="1">
      <alignment horizontal="right" vertical="center"/>
    </xf>
    <xf numFmtId="176" fontId="2" fillId="0" borderId="8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49" fontId="11" fillId="0" borderId="20" xfId="0" applyNumberFormat="1" applyFont="1" applyFill="1" applyBorder="1" applyAlignment="1">
      <alignment horizontal="right" vertical="center"/>
    </xf>
    <xf numFmtId="0" fontId="10" fillId="0" borderId="2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77" fontId="10" fillId="0" borderId="1" xfId="0" applyNumberFormat="1" applyFont="1" applyFill="1" applyBorder="1" applyAlignment="1">
      <alignment vertical="center"/>
    </xf>
    <xf numFmtId="176" fontId="10" fillId="0" borderId="1" xfId="0" applyNumberFormat="1" applyFont="1" applyFill="1" applyBorder="1" applyAlignment="1">
      <alignment vertical="center"/>
    </xf>
    <xf numFmtId="177" fontId="10" fillId="3" borderId="1" xfId="0" applyNumberFormat="1" applyFont="1" applyFill="1" applyBorder="1" applyAlignment="1">
      <alignment vertical="center"/>
    </xf>
    <xf numFmtId="12" fontId="10" fillId="0" borderId="2" xfId="0" applyNumberFormat="1" applyFont="1" applyFill="1" applyBorder="1" applyAlignment="1">
      <alignment horizontal="center" vertical="center"/>
    </xf>
    <xf numFmtId="12" fontId="10" fillId="0" borderId="3" xfId="0" applyNumberFormat="1" applyFont="1" applyFill="1" applyBorder="1" applyAlignment="1">
      <alignment horizontal="center" vertical="center"/>
    </xf>
    <xf numFmtId="12" fontId="10" fillId="0" borderId="4" xfId="0" applyNumberFormat="1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/>
    </xf>
    <xf numFmtId="176" fontId="2" fillId="3" borderId="7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176" fontId="2" fillId="0" borderId="13" xfId="0" applyNumberFormat="1" applyFont="1" applyFill="1" applyBorder="1" applyAlignment="1">
      <alignment horizontal="center" vertical="center"/>
    </xf>
    <xf numFmtId="176" fontId="2" fillId="3" borderId="13" xfId="0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76" fontId="2" fillId="0" borderId="10" xfId="0" applyNumberFormat="1" applyFont="1" applyFill="1" applyBorder="1" applyAlignment="1">
      <alignment horizontal="right" vertical="center"/>
    </xf>
    <xf numFmtId="176" fontId="2" fillId="0" borderId="11" xfId="0" applyNumberFormat="1" applyFont="1" applyFill="1" applyBorder="1" applyAlignment="1">
      <alignment horizontal="right" vertical="center"/>
    </xf>
    <xf numFmtId="176" fontId="2" fillId="0" borderId="16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176" fontId="2" fillId="3" borderId="9" xfId="0" applyNumberFormat="1" applyFont="1" applyFill="1" applyBorder="1" applyAlignment="1">
      <alignment horizontal="right" vertical="center"/>
    </xf>
    <xf numFmtId="176" fontId="2" fillId="3" borderId="10" xfId="0" applyNumberFormat="1" applyFont="1" applyFill="1" applyBorder="1" applyAlignment="1">
      <alignment horizontal="right" vertical="center"/>
    </xf>
    <xf numFmtId="176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76" fontId="2" fillId="3" borderId="6" xfId="0" applyNumberFormat="1" applyFont="1" applyFill="1" applyBorder="1" applyAlignment="1">
      <alignment horizontal="right" vertical="center"/>
    </xf>
    <xf numFmtId="176" fontId="2" fillId="0" borderId="13" xfId="0" applyNumberFormat="1" applyFont="1" applyFill="1" applyBorder="1" applyAlignment="1">
      <alignment horizontal="right" vertical="center"/>
    </xf>
    <xf numFmtId="176" fontId="2" fillId="0" borderId="14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3" borderId="24" xfId="0" applyNumberFormat="1" applyFont="1" applyFill="1" applyBorder="1" applyAlignment="1">
      <alignment horizontal="right" vertical="center"/>
    </xf>
    <xf numFmtId="176" fontId="2" fillId="3" borderId="25" xfId="0" applyNumberFormat="1" applyFont="1" applyFill="1" applyBorder="1" applyAlignment="1">
      <alignment horizontal="right" vertical="center"/>
    </xf>
    <xf numFmtId="176" fontId="2" fillId="0" borderId="25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176" fontId="2" fillId="3" borderId="1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3" borderId="0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 indent="1"/>
    </xf>
    <xf numFmtId="0" fontId="2" fillId="0" borderId="5" xfId="0" applyFont="1" applyFill="1" applyBorder="1" applyAlignment="1">
      <alignment vertical="center" shrinkToFit="1"/>
    </xf>
    <xf numFmtId="0" fontId="2" fillId="0" borderId="1" xfId="0" applyFont="1" applyBorder="1" applyAlignment="1">
      <alignment horizontal="distributed" vertical="center" indent="1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179" fontId="2" fillId="3" borderId="2" xfId="0" applyNumberFormat="1" applyFont="1" applyFill="1" applyBorder="1" applyAlignment="1">
      <alignment horizontal="center" vertical="center"/>
    </xf>
    <xf numFmtId="179" fontId="2" fillId="3" borderId="3" xfId="0" applyNumberFormat="1" applyFont="1" applyFill="1" applyBorder="1" applyAlignment="1">
      <alignment horizontal="center" vertical="center"/>
    </xf>
    <xf numFmtId="179" fontId="2" fillId="3" borderId="4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179" fontId="2" fillId="3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79" fontId="2" fillId="3" borderId="27" xfId="0" applyNumberFormat="1" applyFont="1" applyFill="1" applyBorder="1" applyAlignment="1">
      <alignment horizontal="left" vertical="center"/>
    </xf>
    <xf numFmtId="179" fontId="2" fillId="3" borderId="28" xfId="0" applyNumberFormat="1" applyFont="1" applyFill="1" applyBorder="1" applyAlignment="1">
      <alignment horizontal="left" vertical="center"/>
    </xf>
    <xf numFmtId="179" fontId="2" fillId="3" borderId="29" xfId="0" applyNumberFormat="1" applyFont="1" applyFill="1" applyBorder="1" applyAlignment="1">
      <alignment horizontal="left" vertical="center"/>
    </xf>
    <xf numFmtId="0" fontId="2" fillId="0" borderId="26" xfId="0" applyFont="1" applyBorder="1" applyAlignment="1">
      <alignment horizontal="distributed" vertical="center" indent="1"/>
    </xf>
    <xf numFmtId="0" fontId="2" fillId="0" borderId="20" xfId="0" applyFont="1" applyBorder="1" applyAlignment="1">
      <alignment horizontal="distributed" vertical="center" indent="1"/>
    </xf>
    <xf numFmtId="0" fontId="2" fillId="3" borderId="18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179" fontId="2" fillId="3" borderId="2" xfId="0" applyNumberFormat="1" applyFont="1" applyFill="1" applyBorder="1" applyAlignment="1">
      <alignment horizontal="left" vertical="center"/>
    </xf>
    <xf numFmtId="179" fontId="2" fillId="3" borderId="3" xfId="0" applyNumberFormat="1" applyFont="1" applyFill="1" applyBorder="1" applyAlignment="1">
      <alignment horizontal="left" vertical="center"/>
    </xf>
    <xf numFmtId="179" fontId="2" fillId="3" borderId="4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3" borderId="0" xfId="1" applyFont="1" applyFill="1" applyAlignment="1">
      <alignment vertical="center" shrinkToFit="1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5" fillId="0" borderId="2" xfId="1" applyFont="1" applyBorder="1" applyAlignment="1">
      <alignment horizontal="distributed" vertical="center" indent="4"/>
    </xf>
    <xf numFmtId="0" fontId="5" fillId="0" borderId="4" xfId="1" applyFont="1" applyBorder="1" applyAlignment="1">
      <alignment horizontal="distributed" vertical="center" indent="4"/>
    </xf>
    <xf numFmtId="0" fontId="5" fillId="3" borderId="2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left" vertical="center"/>
    </xf>
  </cellXfs>
  <cellStyles count="3">
    <cellStyle name="桁区切り 3" xfId="2"/>
    <cellStyle name="標準" xfId="0" builtinId="0"/>
    <cellStyle name="標準 2" xfId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00"/>
  <sheetViews>
    <sheetView showZeros="0" tabSelected="1" zoomScaleNormal="100" workbookViewId="0">
      <selection activeCell="BC10" sqref="BC10:BF12"/>
    </sheetView>
  </sheetViews>
  <sheetFormatPr defaultRowHeight="14.25"/>
  <cols>
    <col min="1" max="86" width="1.625" style="1" customWidth="1"/>
    <col min="87" max="16384" width="9" style="1"/>
  </cols>
  <sheetData>
    <row r="1" spans="1:86" ht="20.100000000000001" customHeight="1">
      <c r="A1" s="1" t="s">
        <v>64</v>
      </c>
    </row>
    <row r="2" spans="1:86" ht="20.100000000000001" customHeight="1">
      <c r="A2" s="118" t="s">
        <v>69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</row>
    <row r="3" spans="1:86" ht="20.100000000000001" customHeight="1"/>
    <row r="4" spans="1:86" ht="20.100000000000001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64" t="s">
        <v>0</v>
      </c>
      <c r="BC4" s="64"/>
      <c r="BD4" s="64"/>
      <c r="BE4" s="64"/>
      <c r="BF4" s="64"/>
      <c r="BG4" s="64"/>
      <c r="BH4" s="64"/>
      <c r="BI4" s="64"/>
      <c r="BJ4" s="64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</row>
    <row r="5" spans="1:86" ht="20.100000000000001" customHeight="1">
      <c r="A5" s="21" t="s">
        <v>12</v>
      </c>
      <c r="B5" s="22"/>
      <c r="C5" s="22"/>
      <c r="D5" s="22"/>
      <c r="E5" s="22"/>
      <c r="F5" s="22"/>
      <c r="G5" s="22"/>
      <c r="H5" s="22"/>
      <c r="I5" s="21"/>
      <c r="J5" s="21"/>
      <c r="K5" s="21"/>
      <c r="L5" s="21"/>
      <c r="M5" s="21"/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1"/>
      <c r="AB5" s="21"/>
      <c r="AC5" s="21"/>
      <c r="AD5" s="21"/>
      <c r="AE5" s="21"/>
      <c r="AF5" s="21"/>
      <c r="AG5" s="21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</row>
    <row r="6" spans="1:86" ht="20.100000000000001" customHeight="1">
      <c r="A6" s="21"/>
      <c r="B6" s="112" t="s">
        <v>7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  <c r="O6" s="112" t="s">
        <v>65</v>
      </c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1"/>
      <c r="AP6" s="112" t="s">
        <v>9</v>
      </c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1"/>
      <c r="BR6" s="112" t="s">
        <v>3</v>
      </c>
      <c r="BS6" s="110"/>
      <c r="BT6" s="110"/>
      <c r="BU6" s="110"/>
      <c r="BV6" s="110"/>
      <c r="BW6" s="110"/>
      <c r="BX6" s="110"/>
      <c r="BY6" s="110"/>
      <c r="BZ6" s="110"/>
      <c r="CA6" s="110"/>
      <c r="CB6" s="110"/>
      <c r="CC6" s="110"/>
      <c r="CD6" s="110"/>
      <c r="CE6" s="110"/>
      <c r="CF6" s="110"/>
      <c r="CG6" s="110"/>
      <c r="CH6" s="111"/>
    </row>
    <row r="7" spans="1:86" ht="20.100000000000001" customHeight="1">
      <c r="A7" s="21"/>
      <c r="B7" s="109" t="s">
        <v>66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1"/>
      <c r="O7" s="113"/>
      <c r="P7" s="114"/>
      <c r="Q7" s="114"/>
      <c r="R7" s="114"/>
      <c r="S7" s="114"/>
      <c r="T7" s="114"/>
      <c r="U7" s="114"/>
      <c r="V7" s="115" t="s">
        <v>8</v>
      </c>
      <c r="W7" s="115"/>
      <c r="X7" s="115"/>
      <c r="Y7" s="114"/>
      <c r="Z7" s="114"/>
      <c r="AA7" s="114"/>
      <c r="AB7" s="114"/>
      <c r="AC7" s="116" t="s">
        <v>67</v>
      </c>
      <c r="AD7" s="116"/>
      <c r="AE7" s="116"/>
      <c r="AF7" s="69">
        <f>O7*Y7</f>
        <v>0</v>
      </c>
      <c r="AG7" s="69"/>
      <c r="AH7" s="69"/>
      <c r="AI7" s="69"/>
      <c r="AJ7" s="69"/>
      <c r="AK7" s="69"/>
      <c r="AL7" s="69"/>
      <c r="AM7" s="69"/>
      <c r="AN7" s="69"/>
      <c r="AO7" s="70"/>
      <c r="AP7" s="57">
        <v>590000</v>
      </c>
      <c r="AQ7" s="48"/>
      <c r="AR7" s="48"/>
      <c r="AS7" s="48"/>
      <c r="AT7" s="48"/>
      <c r="AU7" s="48"/>
      <c r="AV7" s="48"/>
      <c r="AW7" s="48"/>
      <c r="AX7" s="48"/>
      <c r="AY7" s="48"/>
      <c r="AZ7" s="99" t="s">
        <v>8</v>
      </c>
      <c r="BA7" s="99"/>
      <c r="BB7" s="99"/>
      <c r="BC7" s="60">
        <v>1</v>
      </c>
      <c r="BD7" s="60"/>
      <c r="BE7" s="60"/>
      <c r="BF7" s="60"/>
      <c r="BG7" s="63" t="s">
        <v>10</v>
      </c>
      <c r="BH7" s="63"/>
      <c r="BI7" s="63"/>
      <c r="BJ7" s="48">
        <f>AP7*BC7</f>
        <v>590000</v>
      </c>
      <c r="BK7" s="48"/>
      <c r="BL7" s="48"/>
      <c r="BM7" s="48"/>
      <c r="BN7" s="48"/>
      <c r="BO7" s="48"/>
      <c r="BP7" s="48"/>
      <c r="BQ7" s="49"/>
      <c r="BR7" s="37">
        <f>IF(SUM(AF7:AO9)&lt;BJ7,SUM(AF7:AO9),BJ7)</f>
        <v>0</v>
      </c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9"/>
    </row>
    <row r="8" spans="1:86" ht="20.100000000000001" customHeight="1">
      <c r="A8" s="21"/>
      <c r="B8" s="112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1"/>
      <c r="O8" s="102"/>
      <c r="P8" s="103"/>
      <c r="Q8" s="103"/>
      <c r="R8" s="103"/>
      <c r="S8" s="103"/>
      <c r="T8" s="103"/>
      <c r="U8" s="103"/>
      <c r="V8" s="104" t="s">
        <v>8</v>
      </c>
      <c r="W8" s="104"/>
      <c r="X8" s="104"/>
      <c r="Y8" s="103"/>
      <c r="Z8" s="103"/>
      <c r="AA8" s="103"/>
      <c r="AB8" s="103"/>
      <c r="AC8" s="105" t="s">
        <v>67</v>
      </c>
      <c r="AD8" s="105"/>
      <c r="AE8" s="105"/>
      <c r="AF8" s="50">
        <f>O8*Y8</f>
        <v>0</v>
      </c>
      <c r="AG8" s="50"/>
      <c r="AH8" s="50"/>
      <c r="AI8" s="50"/>
      <c r="AJ8" s="50"/>
      <c r="AK8" s="50"/>
      <c r="AL8" s="50"/>
      <c r="AM8" s="50"/>
      <c r="AN8" s="50"/>
      <c r="AO8" s="51"/>
      <c r="AP8" s="58"/>
      <c r="AQ8" s="50"/>
      <c r="AR8" s="50"/>
      <c r="AS8" s="50"/>
      <c r="AT8" s="50"/>
      <c r="AU8" s="50"/>
      <c r="AV8" s="50"/>
      <c r="AW8" s="50"/>
      <c r="AX8" s="50"/>
      <c r="AY8" s="50"/>
      <c r="AZ8" s="100"/>
      <c r="BA8" s="100"/>
      <c r="BB8" s="100"/>
      <c r="BC8" s="61"/>
      <c r="BD8" s="61"/>
      <c r="BE8" s="61"/>
      <c r="BF8" s="61"/>
      <c r="BG8" s="64"/>
      <c r="BH8" s="64"/>
      <c r="BI8" s="64"/>
      <c r="BJ8" s="50"/>
      <c r="BK8" s="50"/>
      <c r="BL8" s="50"/>
      <c r="BM8" s="50"/>
      <c r="BN8" s="50"/>
      <c r="BO8" s="50"/>
      <c r="BP8" s="50"/>
      <c r="BQ8" s="51"/>
      <c r="BR8" s="40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2"/>
    </row>
    <row r="9" spans="1:86" ht="20.100000000000001" customHeight="1">
      <c r="A9" s="21"/>
      <c r="B9" s="112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1"/>
      <c r="O9" s="117"/>
      <c r="P9" s="94"/>
      <c r="Q9" s="94"/>
      <c r="R9" s="94"/>
      <c r="S9" s="94"/>
      <c r="T9" s="94"/>
      <c r="U9" s="94"/>
      <c r="V9" s="93" t="s">
        <v>8</v>
      </c>
      <c r="W9" s="93"/>
      <c r="X9" s="93"/>
      <c r="Y9" s="94"/>
      <c r="Z9" s="94"/>
      <c r="AA9" s="94"/>
      <c r="AB9" s="94"/>
      <c r="AC9" s="95" t="s">
        <v>67</v>
      </c>
      <c r="AD9" s="95"/>
      <c r="AE9" s="95"/>
      <c r="AF9" s="107">
        <f>O9*Y9</f>
        <v>0</v>
      </c>
      <c r="AG9" s="107"/>
      <c r="AH9" s="107"/>
      <c r="AI9" s="107"/>
      <c r="AJ9" s="107"/>
      <c r="AK9" s="107"/>
      <c r="AL9" s="107"/>
      <c r="AM9" s="107"/>
      <c r="AN9" s="107"/>
      <c r="AO9" s="108"/>
      <c r="AP9" s="59"/>
      <c r="AQ9" s="52"/>
      <c r="AR9" s="52"/>
      <c r="AS9" s="52"/>
      <c r="AT9" s="52"/>
      <c r="AU9" s="52"/>
      <c r="AV9" s="52"/>
      <c r="AW9" s="52"/>
      <c r="AX9" s="52"/>
      <c r="AY9" s="52"/>
      <c r="AZ9" s="101"/>
      <c r="BA9" s="101"/>
      <c r="BB9" s="101"/>
      <c r="BC9" s="62"/>
      <c r="BD9" s="62"/>
      <c r="BE9" s="62"/>
      <c r="BF9" s="62"/>
      <c r="BG9" s="65"/>
      <c r="BH9" s="65"/>
      <c r="BI9" s="65"/>
      <c r="BJ9" s="52"/>
      <c r="BK9" s="52"/>
      <c r="BL9" s="52"/>
      <c r="BM9" s="52"/>
      <c r="BN9" s="52"/>
      <c r="BO9" s="52"/>
      <c r="BP9" s="52"/>
      <c r="BQ9" s="53"/>
      <c r="BR9" s="43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5"/>
    </row>
    <row r="10" spans="1:86" ht="20.100000000000001" customHeight="1">
      <c r="A10" s="21"/>
      <c r="B10" s="112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1"/>
      <c r="O10" s="106"/>
      <c r="P10" s="84"/>
      <c r="Q10" s="84"/>
      <c r="R10" s="84"/>
      <c r="S10" s="84"/>
      <c r="T10" s="84"/>
      <c r="U10" s="84"/>
      <c r="V10" s="83" t="s">
        <v>8</v>
      </c>
      <c r="W10" s="83"/>
      <c r="X10" s="83"/>
      <c r="Y10" s="84"/>
      <c r="Z10" s="84"/>
      <c r="AA10" s="84"/>
      <c r="AB10" s="84"/>
      <c r="AC10" s="85" t="s">
        <v>67</v>
      </c>
      <c r="AD10" s="85"/>
      <c r="AE10" s="85"/>
      <c r="AF10" s="50">
        <f>O10*Y10</f>
        <v>0</v>
      </c>
      <c r="AG10" s="50"/>
      <c r="AH10" s="50"/>
      <c r="AI10" s="50"/>
      <c r="AJ10" s="50"/>
      <c r="AK10" s="50"/>
      <c r="AL10" s="50"/>
      <c r="AM10" s="50"/>
      <c r="AN10" s="50"/>
      <c r="AO10" s="51"/>
      <c r="AP10" s="48">
        <v>590000</v>
      </c>
      <c r="AQ10" s="48"/>
      <c r="AR10" s="48"/>
      <c r="AS10" s="48"/>
      <c r="AT10" s="48"/>
      <c r="AU10" s="48"/>
      <c r="AV10" s="48"/>
      <c r="AW10" s="48"/>
      <c r="AX10" s="48"/>
      <c r="AY10" s="48"/>
      <c r="AZ10" s="99" t="s">
        <v>8</v>
      </c>
      <c r="BA10" s="99"/>
      <c r="BB10" s="99"/>
      <c r="BC10" s="66">
        <v>0</v>
      </c>
      <c r="BD10" s="66"/>
      <c r="BE10" s="66"/>
      <c r="BF10" s="66"/>
      <c r="BG10" s="63" t="s">
        <v>10</v>
      </c>
      <c r="BH10" s="63"/>
      <c r="BI10" s="63"/>
      <c r="BJ10" s="48">
        <f>AP10*BC10</f>
        <v>0</v>
      </c>
      <c r="BK10" s="48"/>
      <c r="BL10" s="48"/>
      <c r="BM10" s="48"/>
      <c r="BN10" s="48"/>
      <c r="BO10" s="48"/>
      <c r="BP10" s="48"/>
      <c r="BQ10" s="49"/>
      <c r="BR10" s="37">
        <f>IF(SUM(AF10:AO12)&lt;BJ10,SUM(AF10:AO12),BJ10)</f>
        <v>0</v>
      </c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9"/>
    </row>
    <row r="11" spans="1:86" ht="20.100000000000001" customHeight="1">
      <c r="A11" s="21"/>
      <c r="B11" s="112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1"/>
      <c r="O11" s="102"/>
      <c r="P11" s="103"/>
      <c r="Q11" s="103"/>
      <c r="R11" s="103"/>
      <c r="S11" s="103"/>
      <c r="T11" s="103"/>
      <c r="U11" s="103"/>
      <c r="V11" s="104" t="s">
        <v>8</v>
      </c>
      <c r="W11" s="104"/>
      <c r="X11" s="104"/>
      <c r="Y11" s="103"/>
      <c r="Z11" s="103"/>
      <c r="AA11" s="103"/>
      <c r="AB11" s="103"/>
      <c r="AC11" s="105" t="s">
        <v>67</v>
      </c>
      <c r="AD11" s="105"/>
      <c r="AE11" s="105"/>
      <c r="AF11" s="97">
        <f t="shared" ref="AF11:AF12" si="0">O11*Y11</f>
        <v>0</v>
      </c>
      <c r="AG11" s="97"/>
      <c r="AH11" s="97"/>
      <c r="AI11" s="97"/>
      <c r="AJ11" s="97"/>
      <c r="AK11" s="97"/>
      <c r="AL11" s="97"/>
      <c r="AM11" s="97"/>
      <c r="AN11" s="97"/>
      <c r="AO11" s="98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100"/>
      <c r="BA11" s="100"/>
      <c r="BB11" s="100"/>
      <c r="BC11" s="67"/>
      <c r="BD11" s="67"/>
      <c r="BE11" s="67"/>
      <c r="BF11" s="67"/>
      <c r="BG11" s="64"/>
      <c r="BH11" s="64"/>
      <c r="BI11" s="64"/>
      <c r="BJ11" s="50"/>
      <c r="BK11" s="50"/>
      <c r="BL11" s="50"/>
      <c r="BM11" s="50"/>
      <c r="BN11" s="50"/>
      <c r="BO11" s="50"/>
      <c r="BP11" s="50"/>
      <c r="BQ11" s="51"/>
      <c r="BR11" s="40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2"/>
    </row>
    <row r="12" spans="1:86" ht="20.100000000000001" customHeight="1">
      <c r="A12" s="21"/>
      <c r="B12" s="112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1"/>
      <c r="O12" s="117"/>
      <c r="P12" s="94"/>
      <c r="Q12" s="94"/>
      <c r="R12" s="94"/>
      <c r="S12" s="94"/>
      <c r="T12" s="94"/>
      <c r="U12" s="94"/>
      <c r="V12" s="93" t="s">
        <v>8</v>
      </c>
      <c r="W12" s="93"/>
      <c r="X12" s="93"/>
      <c r="Y12" s="94"/>
      <c r="Z12" s="94"/>
      <c r="AA12" s="94"/>
      <c r="AB12" s="94"/>
      <c r="AC12" s="95" t="s">
        <v>67</v>
      </c>
      <c r="AD12" s="95"/>
      <c r="AE12" s="95"/>
      <c r="AF12" s="52">
        <f t="shared" si="0"/>
        <v>0</v>
      </c>
      <c r="AG12" s="52"/>
      <c r="AH12" s="52"/>
      <c r="AI12" s="52"/>
      <c r="AJ12" s="52"/>
      <c r="AK12" s="52"/>
      <c r="AL12" s="52"/>
      <c r="AM12" s="52"/>
      <c r="AN12" s="52"/>
      <c r="AO12" s="53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101"/>
      <c r="BA12" s="101"/>
      <c r="BB12" s="101"/>
      <c r="BC12" s="68"/>
      <c r="BD12" s="68"/>
      <c r="BE12" s="68"/>
      <c r="BF12" s="68"/>
      <c r="BG12" s="65"/>
      <c r="BH12" s="65"/>
      <c r="BI12" s="65"/>
      <c r="BJ12" s="52"/>
      <c r="BK12" s="52"/>
      <c r="BL12" s="52"/>
      <c r="BM12" s="52"/>
      <c r="BN12" s="52"/>
      <c r="BO12" s="52"/>
      <c r="BP12" s="52"/>
      <c r="BQ12" s="53"/>
      <c r="BR12" s="43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5"/>
    </row>
    <row r="13" spans="1:86" ht="20.100000000000001" customHeight="1">
      <c r="A13" s="34"/>
      <c r="B13" s="112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1"/>
      <c r="O13" s="59" t="s">
        <v>6</v>
      </c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5">
        <f>SUM(AF7:AO12)</f>
        <v>0</v>
      </c>
      <c r="AG13" s="55"/>
      <c r="AH13" s="55"/>
      <c r="AI13" s="55"/>
      <c r="AJ13" s="55"/>
      <c r="AK13" s="55"/>
      <c r="AL13" s="55"/>
      <c r="AM13" s="55"/>
      <c r="AN13" s="55"/>
      <c r="AO13" s="56"/>
      <c r="AP13" s="54" t="s">
        <v>70</v>
      </c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>
        <f>SUM(BJ7:BQ12)</f>
        <v>590000</v>
      </c>
      <c r="BK13" s="55"/>
      <c r="BL13" s="55"/>
      <c r="BM13" s="55"/>
      <c r="BN13" s="55"/>
      <c r="BO13" s="55"/>
      <c r="BP13" s="55"/>
      <c r="BQ13" s="56"/>
      <c r="BR13" s="54" t="s">
        <v>6</v>
      </c>
      <c r="BS13" s="55"/>
      <c r="BT13" s="55"/>
      <c r="BU13" s="55"/>
      <c r="BV13" s="55"/>
      <c r="BW13" s="55"/>
      <c r="BX13" s="46">
        <f>SUM(BR7:CF12)</f>
        <v>0</v>
      </c>
      <c r="BY13" s="46"/>
      <c r="BZ13" s="46"/>
      <c r="CA13" s="46"/>
      <c r="CB13" s="46"/>
      <c r="CC13" s="46"/>
      <c r="CD13" s="46"/>
      <c r="CE13" s="46"/>
      <c r="CF13" s="46"/>
      <c r="CG13" s="46"/>
      <c r="CH13" s="47"/>
    </row>
    <row r="14" spans="1:86" ht="20.100000000000001" customHeight="1">
      <c r="A14" s="96" t="s">
        <v>68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</row>
    <row r="15" spans="1:86" ht="20.100000000000001" customHeight="1">
      <c r="A15" s="96" t="s">
        <v>85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</row>
    <row r="16" spans="1:86" ht="20.100000000000001" customHeight="1">
      <c r="A16" s="71" t="s">
        <v>71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</row>
    <row r="17" spans="1:86" ht="20.100000000000001" customHeight="1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</row>
    <row r="18" spans="1:86" ht="20.100000000000001" customHeight="1">
      <c r="A18" s="21" t="s">
        <v>13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89" t="s">
        <v>2</v>
      </c>
      <c r="BZ18" s="89"/>
      <c r="CA18" s="89"/>
      <c r="CB18" s="89"/>
      <c r="CC18" s="89"/>
      <c r="CD18" s="89"/>
      <c r="CE18" s="89"/>
      <c r="CF18" s="89"/>
      <c r="CG18" s="89"/>
      <c r="CH18" s="89"/>
    </row>
    <row r="19" spans="1:86" ht="39.950000000000003" customHeight="1">
      <c r="A19" s="21"/>
      <c r="B19" s="74" t="s">
        <v>1</v>
      </c>
      <c r="C19" s="74"/>
      <c r="D19" s="74"/>
      <c r="E19" s="74"/>
      <c r="F19" s="74"/>
      <c r="G19" s="74"/>
      <c r="H19" s="74"/>
      <c r="I19" s="74"/>
      <c r="J19" s="82" t="s">
        <v>14</v>
      </c>
      <c r="K19" s="82"/>
      <c r="L19" s="82"/>
      <c r="M19" s="82"/>
      <c r="N19" s="82"/>
      <c r="O19" s="82"/>
      <c r="P19" s="82"/>
      <c r="Q19" s="82"/>
      <c r="R19" s="74" t="s">
        <v>11</v>
      </c>
      <c r="S19" s="74"/>
      <c r="T19" s="74"/>
      <c r="U19" s="74"/>
      <c r="V19" s="74"/>
      <c r="W19" s="74"/>
      <c r="X19" s="74"/>
      <c r="Y19" s="74"/>
      <c r="Z19" s="74" t="s">
        <v>3</v>
      </c>
      <c r="AA19" s="74"/>
      <c r="AB19" s="74"/>
      <c r="AC19" s="74"/>
      <c r="AD19" s="74"/>
      <c r="AE19" s="74"/>
      <c r="AF19" s="74"/>
      <c r="AG19" s="74"/>
      <c r="AH19" s="74" t="s">
        <v>4</v>
      </c>
      <c r="AI19" s="74"/>
      <c r="AJ19" s="74"/>
      <c r="AK19" s="74"/>
      <c r="AL19" s="74"/>
      <c r="AM19" s="74"/>
      <c r="AN19" s="74"/>
      <c r="AO19" s="74"/>
      <c r="AP19" s="90" t="s">
        <v>5</v>
      </c>
      <c r="AQ19" s="91"/>
      <c r="AR19" s="91"/>
      <c r="AS19" s="91"/>
      <c r="AT19" s="92"/>
      <c r="AU19" s="74" t="s">
        <v>32</v>
      </c>
      <c r="AV19" s="74"/>
      <c r="AW19" s="74"/>
      <c r="AX19" s="74"/>
      <c r="AY19" s="74"/>
      <c r="AZ19" s="74"/>
      <c r="BA19" s="74"/>
      <c r="BB19" s="74"/>
      <c r="BC19" s="74" t="s">
        <v>31</v>
      </c>
      <c r="BD19" s="74"/>
      <c r="BE19" s="74"/>
      <c r="BF19" s="74"/>
      <c r="BG19" s="74"/>
      <c r="BH19" s="74"/>
      <c r="BI19" s="74"/>
      <c r="BJ19" s="74"/>
      <c r="BK19" s="74" t="s">
        <v>33</v>
      </c>
      <c r="BL19" s="74"/>
      <c r="BM19" s="74"/>
      <c r="BN19" s="74"/>
      <c r="BO19" s="74"/>
      <c r="BP19" s="74"/>
      <c r="BQ19" s="74"/>
      <c r="BR19" s="74"/>
      <c r="BS19" s="74" t="s">
        <v>15</v>
      </c>
      <c r="BT19" s="74"/>
      <c r="BU19" s="74"/>
      <c r="BV19" s="74"/>
      <c r="BW19" s="74"/>
      <c r="BX19" s="74"/>
      <c r="BY19" s="74"/>
      <c r="BZ19" s="74"/>
      <c r="CA19" s="74" t="s">
        <v>16</v>
      </c>
      <c r="CB19" s="74"/>
      <c r="CC19" s="74"/>
      <c r="CD19" s="74"/>
      <c r="CE19" s="74"/>
      <c r="CF19" s="74"/>
      <c r="CG19" s="74"/>
      <c r="CH19" s="74"/>
    </row>
    <row r="20" spans="1:86" s="30" customFormat="1" ht="15" customHeight="1">
      <c r="A20" s="23"/>
      <c r="B20" s="73" t="s">
        <v>48</v>
      </c>
      <c r="C20" s="73"/>
      <c r="D20" s="73"/>
      <c r="E20" s="73"/>
      <c r="F20" s="73"/>
      <c r="G20" s="73"/>
      <c r="H20" s="73"/>
      <c r="I20" s="73"/>
      <c r="J20" s="73" t="s">
        <v>49</v>
      </c>
      <c r="K20" s="73"/>
      <c r="L20" s="73"/>
      <c r="M20" s="73"/>
      <c r="N20" s="73"/>
      <c r="O20" s="73"/>
      <c r="P20" s="73"/>
      <c r="Q20" s="73"/>
      <c r="R20" s="73" t="s">
        <v>50</v>
      </c>
      <c r="S20" s="73"/>
      <c r="T20" s="73"/>
      <c r="U20" s="73"/>
      <c r="V20" s="73"/>
      <c r="W20" s="73"/>
      <c r="X20" s="73"/>
      <c r="Y20" s="73"/>
      <c r="Z20" s="73" t="s">
        <v>51</v>
      </c>
      <c r="AA20" s="73"/>
      <c r="AB20" s="73"/>
      <c r="AC20" s="73"/>
      <c r="AD20" s="73"/>
      <c r="AE20" s="73"/>
      <c r="AF20" s="73"/>
      <c r="AG20" s="73"/>
      <c r="AH20" s="73" t="s">
        <v>52</v>
      </c>
      <c r="AI20" s="73"/>
      <c r="AJ20" s="73"/>
      <c r="AK20" s="73"/>
      <c r="AL20" s="73"/>
      <c r="AM20" s="73"/>
      <c r="AN20" s="73"/>
      <c r="AO20" s="73"/>
      <c r="AP20" s="86"/>
      <c r="AQ20" s="87"/>
      <c r="AR20" s="87"/>
      <c r="AS20" s="87"/>
      <c r="AT20" s="88"/>
      <c r="AU20" s="73" t="s">
        <v>34</v>
      </c>
      <c r="AV20" s="73"/>
      <c r="AW20" s="73"/>
      <c r="AX20" s="73"/>
      <c r="AY20" s="73"/>
      <c r="AZ20" s="73"/>
      <c r="BA20" s="73"/>
      <c r="BB20" s="73"/>
      <c r="BC20" s="73" t="s">
        <v>53</v>
      </c>
      <c r="BD20" s="73"/>
      <c r="BE20" s="73"/>
      <c r="BF20" s="73"/>
      <c r="BG20" s="73"/>
      <c r="BH20" s="73"/>
      <c r="BI20" s="73"/>
      <c r="BJ20" s="73"/>
      <c r="BK20" s="73" t="s">
        <v>54</v>
      </c>
      <c r="BL20" s="73"/>
      <c r="BM20" s="73"/>
      <c r="BN20" s="73"/>
      <c r="BO20" s="73"/>
      <c r="BP20" s="73"/>
      <c r="BQ20" s="73"/>
      <c r="BR20" s="73"/>
      <c r="BS20" s="73" t="s">
        <v>55</v>
      </c>
      <c r="BT20" s="73"/>
      <c r="BU20" s="73"/>
      <c r="BV20" s="73"/>
      <c r="BW20" s="73"/>
      <c r="BX20" s="73"/>
      <c r="BY20" s="73"/>
      <c r="BZ20" s="73"/>
      <c r="CA20" s="73" t="s">
        <v>56</v>
      </c>
      <c r="CB20" s="73"/>
      <c r="CC20" s="73"/>
      <c r="CD20" s="73"/>
      <c r="CE20" s="73"/>
      <c r="CF20" s="73"/>
      <c r="CG20" s="73"/>
      <c r="CH20" s="73"/>
    </row>
    <row r="21" spans="1:86" ht="39.950000000000003" customHeight="1">
      <c r="A21" s="21"/>
      <c r="B21" s="76">
        <f>AF13</f>
        <v>0</v>
      </c>
      <c r="C21" s="76"/>
      <c r="D21" s="76"/>
      <c r="E21" s="76"/>
      <c r="F21" s="76"/>
      <c r="G21" s="76"/>
      <c r="H21" s="76"/>
      <c r="I21" s="76"/>
      <c r="J21" s="78"/>
      <c r="K21" s="78"/>
      <c r="L21" s="78"/>
      <c r="M21" s="78"/>
      <c r="N21" s="78"/>
      <c r="O21" s="78"/>
      <c r="P21" s="78"/>
      <c r="Q21" s="78"/>
      <c r="R21" s="76">
        <f>B21-J21</f>
        <v>0</v>
      </c>
      <c r="S21" s="76"/>
      <c r="T21" s="76"/>
      <c r="U21" s="76"/>
      <c r="V21" s="76"/>
      <c r="W21" s="76"/>
      <c r="X21" s="76"/>
      <c r="Y21" s="76"/>
      <c r="Z21" s="76">
        <f>BX13</f>
        <v>0</v>
      </c>
      <c r="AA21" s="76"/>
      <c r="AB21" s="76"/>
      <c r="AC21" s="76"/>
      <c r="AD21" s="76"/>
      <c r="AE21" s="76"/>
      <c r="AF21" s="76"/>
      <c r="AG21" s="76"/>
      <c r="AH21" s="76">
        <f>MIN(R21,Z21)</f>
        <v>0</v>
      </c>
      <c r="AI21" s="76"/>
      <c r="AJ21" s="76"/>
      <c r="AK21" s="76"/>
      <c r="AL21" s="76"/>
      <c r="AM21" s="76"/>
      <c r="AN21" s="76"/>
      <c r="AO21" s="76"/>
      <c r="AP21" s="79">
        <v>0.5</v>
      </c>
      <c r="AQ21" s="80"/>
      <c r="AR21" s="80"/>
      <c r="AS21" s="80"/>
      <c r="AT21" s="81"/>
      <c r="AU21" s="76">
        <f>ROUNDDOWN(AH21*AP21,-3)</f>
        <v>0</v>
      </c>
      <c r="AV21" s="76"/>
      <c r="AW21" s="76"/>
      <c r="AX21" s="76"/>
      <c r="AY21" s="76"/>
      <c r="AZ21" s="76"/>
      <c r="BA21" s="76"/>
      <c r="BB21" s="76"/>
      <c r="BC21" s="78"/>
      <c r="BD21" s="78"/>
      <c r="BE21" s="78"/>
      <c r="BF21" s="78"/>
      <c r="BG21" s="78"/>
      <c r="BH21" s="78"/>
      <c r="BI21" s="78"/>
      <c r="BJ21" s="78"/>
      <c r="BK21" s="76">
        <f>MIN(AU21,BC21)</f>
        <v>0</v>
      </c>
      <c r="BL21" s="76"/>
      <c r="BM21" s="76"/>
      <c r="BN21" s="76"/>
      <c r="BO21" s="76"/>
      <c r="BP21" s="76"/>
      <c r="BQ21" s="76"/>
      <c r="BR21" s="76"/>
      <c r="BS21" s="76">
        <v>0</v>
      </c>
      <c r="BT21" s="76"/>
      <c r="BU21" s="76"/>
      <c r="BV21" s="76"/>
      <c r="BW21" s="76"/>
      <c r="BX21" s="76"/>
      <c r="BY21" s="76"/>
      <c r="BZ21" s="76"/>
      <c r="CA21" s="77">
        <f>BS21-AU21</f>
        <v>0</v>
      </c>
      <c r="CB21" s="77"/>
      <c r="CC21" s="77"/>
      <c r="CD21" s="77"/>
      <c r="CE21" s="77"/>
      <c r="CF21" s="77"/>
      <c r="CG21" s="77"/>
      <c r="CH21" s="77"/>
    </row>
    <row r="22" spans="1:86" ht="20.100000000000001" customHeight="1">
      <c r="A22" s="72" t="s">
        <v>17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</row>
    <row r="23" spans="1:86" ht="20.100000000000001" customHeight="1">
      <c r="A23" s="72" t="s">
        <v>57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</row>
    <row r="24" spans="1:86" ht="20.100000000000001" customHeight="1">
      <c r="A24" s="72" t="s">
        <v>58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</row>
    <row r="25" spans="1:86" ht="20.100000000000001" customHeight="1">
      <c r="A25" s="72" t="s">
        <v>81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</row>
    <row r="26" spans="1:86" ht="20.100000000000001" customHeight="1">
      <c r="A26" s="72" t="s">
        <v>47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</row>
    <row r="27" spans="1:86" ht="20.100000000000001" customHeight="1">
      <c r="A27" s="75" t="s">
        <v>74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</row>
    <row r="28" spans="1:86" ht="20.100000000000001" customHeight="1">
      <c r="AH28" s="27"/>
      <c r="AI28" s="27"/>
      <c r="AR28" s="27"/>
      <c r="AS28" s="27"/>
      <c r="AT28" s="27"/>
    </row>
    <row r="29" spans="1:86" ht="20.100000000000001" customHeight="1"/>
    <row r="30" spans="1:86" ht="20.100000000000001" customHeight="1"/>
    <row r="31" spans="1:86" ht="20.100000000000001" customHeight="1">
      <c r="AF31" s="31"/>
      <c r="AG31" s="31"/>
      <c r="AH31" s="31"/>
      <c r="AI31" s="31"/>
      <c r="AJ31" s="31"/>
      <c r="AK31" s="31"/>
      <c r="AL31" s="31"/>
      <c r="AM31" s="27"/>
      <c r="AN31" s="27"/>
      <c r="AO31" s="27"/>
    </row>
    <row r="32" spans="1:86" ht="20.100000000000001" customHeight="1">
      <c r="AF32" s="31"/>
      <c r="AG32" s="31"/>
      <c r="AH32" s="31"/>
      <c r="AI32" s="31"/>
      <c r="AJ32" s="31"/>
      <c r="AK32" s="31"/>
      <c r="AL32" s="31"/>
      <c r="AM32" s="27"/>
      <c r="AN32" s="27"/>
      <c r="AO32" s="27"/>
    </row>
    <row r="33" spans="32:46" ht="20.100000000000001" customHeight="1"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</row>
    <row r="34" spans="32:46" ht="20.100000000000001" customHeight="1"/>
    <row r="35" spans="32:46" ht="20.100000000000001" customHeight="1"/>
    <row r="36" spans="32:46" ht="20.100000000000001" customHeight="1"/>
    <row r="37" spans="32:46" ht="20.100000000000001" customHeight="1"/>
    <row r="38" spans="32:46" ht="20.100000000000001" customHeight="1"/>
    <row r="39" spans="32:46" ht="20.100000000000001" customHeight="1"/>
    <row r="40" spans="32:46" ht="20.100000000000001" customHeight="1"/>
    <row r="41" spans="32:46" ht="20.100000000000001" customHeight="1"/>
    <row r="42" spans="32:46" ht="20.100000000000001" customHeight="1"/>
    <row r="43" spans="32:46" ht="20.100000000000001" customHeight="1"/>
    <row r="44" spans="32:46" ht="20.100000000000001" customHeight="1"/>
    <row r="45" spans="32:46" ht="20.100000000000001" customHeight="1"/>
    <row r="46" spans="32:46" ht="20.100000000000001" customHeight="1"/>
    <row r="47" spans="32:46" ht="20.100000000000001" customHeight="1"/>
    <row r="48" spans="32:4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</sheetData>
  <mergeCells count="99">
    <mergeCell ref="A2:CA2"/>
    <mergeCell ref="BB4:BJ4"/>
    <mergeCell ref="B6:N6"/>
    <mergeCell ref="O6:AO6"/>
    <mergeCell ref="AP6:BQ6"/>
    <mergeCell ref="BK4:CH4"/>
    <mergeCell ref="BR6:CH6"/>
    <mergeCell ref="AF9:AO9"/>
    <mergeCell ref="AZ7:BB9"/>
    <mergeCell ref="B7:N13"/>
    <mergeCell ref="O7:U7"/>
    <mergeCell ref="V7:X7"/>
    <mergeCell ref="Y7:AB7"/>
    <mergeCell ref="AC7:AE7"/>
    <mergeCell ref="O8:U8"/>
    <mergeCell ref="V8:X8"/>
    <mergeCell ref="Y8:AB8"/>
    <mergeCell ref="AC8:AE8"/>
    <mergeCell ref="O12:U12"/>
    <mergeCell ref="V12:X12"/>
    <mergeCell ref="Y12:AB12"/>
    <mergeCell ref="AC12:AE12"/>
    <mergeCell ref="O9:U9"/>
    <mergeCell ref="V9:X9"/>
    <mergeCell ref="Y9:AB9"/>
    <mergeCell ref="AC9:AE9"/>
    <mergeCell ref="AU19:BB19"/>
    <mergeCell ref="AF13:AO13"/>
    <mergeCell ref="O13:AE13"/>
    <mergeCell ref="AF10:AO10"/>
    <mergeCell ref="AF11:AO11"/>
    <mergeCell ref="AF12:AO12"/>
    <mergeCell ref="AZ10:BB12"/>
    <mergeCell ref="O11:U11"/>
    <mergeCell ref="V11:X11"/>
    <mergeCell ref="Y11:AB11"/>
    <mergeCell ref="AC11:AE11"/>
    <mergeCell ref="O10:U10"/>
    <mergeCell ref="V10:X10"/>
    <mergeCell ref="Y10:AB10"/>
    <mergeCell ref="AC10:AE10"/>
    <mergeCell ref="AP20:AT20"/>
    <mergeCell ref="BY18:CH18"/>
    <mergeCell ref="AP19:AT19"/>
    <mergeCell ref="AU20:BB20"/>
    <mergeCell ref="BC20:BJ20"/>
    <mergeCell ref="BK20:BR20"/>
    <mergeCell ref="AP13:BI13"/>
    <mergeCell ref="A15:CH15"/>
    <mergeCell ref="A14:CH14"/>
    <mergeCell ref="A16:CH16"/>
    <mergeCell ref="B19:I19"/>
    <mergeCell ref="J19:Q19"/>
    <mergeCell ref="R19:Y19"/>
    <mergeCell ref="Z19:AG19"/>
    <mergeCell ref="AH19:AO19"/>
    <mergeCell ref="A27:CH27"/>
    <mergeCell ref="BK21:BR21"/>
    <mergeCell ref="BS21:BZ21"/>
    <mergeCell ref="CA21:CH21"/>
    <mergeCell ref="A22:CH22"/>
    <mergeCell ref="A23:CH23"/>
    <mergeCell ref="A24:CH24"/>
    <mergeCell ref="B21:I21"/>
    <mergeCell ref="J21:Q21"/>
    <mergeCell ref="R21:Y21"/>
    <mergeCell ref="Z21:AG21"/>
    <mergeCell ref="AH21:AO21"/>
    <mergeCell ref="AP21:AT21"/>
    <mergeCell ref="AU21:BB21"/>
    <mergeCell ref="BC21:BJ21"/>
    <mergeCell ref="AF7:AO7"/>
    <mergeCell ref="AF8:AO8"/>
    <mergeCell ref="A25:CH25"/>
    <mergeCell ref="A26:CH26"/>
    <mergeCell ref="BS20:BZ20"/>
    <mergeCell ref="CA20:CH20"/>
    <mergeCell ref="BC19:BJ19"/>
    <mergeCell ref="BK19:BR19"/>
    <mergeCell ref="BS19:BZ19"/>
    <mergeCell ref="CA19:CH19"/>
    <mergeCell ref="B20:I20"/>
    <mergeCell ref="J20:Q20"/>
    <mergeCell ref="R20:Y20"/>
    <mergeCell ref="Z20:AG20"/>
    <mergeCell ref="AH20:AO20"/>
    <mergeCell ref="AP7:AY9"/>
    <mergeCell ref="BC7:BF9"/>
    <mergeCell ref="BG7:BI9"/>
    <mergeCell ref="BJ7:BQ9"/>
    <mergeCell ref="AP10:AY12"/>
    <mergeCell ref="BC10:BF12"/>
    <mergeCell ref="BG10:BI12"/>
    <mergeCell ref="BR7:CH9"/>
    <mergeCell ref="BR10:CH12"/>
    <mergeCell ref="BX13:CH13"/>
    <mergeCell ref="BJ10:BQ12"/>
    <mergeCell ref="BR13:BW13"/>
    <mergeCell ref="BJ13:BQ13"/>
  </mergeCells>
  <phoneticPr fontId="1"/>
  <conditionalFormatting sqref="J21:Q21 BC21:BJ21 BS21:BZ21">
    <cfRule type="containsBlanks" dxfId="0" priority="1">
      <formula>LEN(TRIM(J21))=0</formula>
    </cfRule>
  </conditionalFormatting>
  <dataValidations xWindow="307" yWindow="602" count="3">
    <dataValidation allowBlank="1" showInputMessage="1" showErrorMessage="1" prompt="計算式が入っています" sqref="B21 R21 Z21 AH21 AU21 CA21"/>
    <dataValidation allowBlank="1" showInputMessage="1" showErrorMessage="1" prompt="０の場合、”０”と記入してください" sqref="BS21 J21"/>
    <dataValidation allowBlank="1" showInputMessage="1" showErrorMessage="1" prompt="派遣職員が2人以上いる場合は１を入力" sqref="BC10:BF12"/>
  </dataValidations>
  <pageMargins left="0.78740157480314965" right="0.78740157480314965" top="0.78740157480314965" bottom="0.78740157480314965" header="0.31496062992125984" footer="0.31496062992125984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Zeros="0" topLeftCell="A7" zoomScaleNormal="100" workbookViewId="0">
      <selection activeCell="J16" sqref="J16"/>
    </sheetView>
  </sheetViews>
  <sheetFormatPr defaultRowHeight="14.25"/>
  <cols>
    <col min="1" max="1" width="3.25" style="1" customWidth="1"/>
    <col min="2" max="2" width="20.625" style="1" customWidth="1"/>
    <col min="3" max="3" width="9" style="1" customWidth="1"/>
    <col min="4" max="5" width="13.125" style="1" customWidth="1"/>
    <col min="6" max="6" width="3.625" style="24" customWidth="1"/>
    <col min="7" max="8" width="13.125" style="1" customWidth="1"/>
    <col min="9" max="16384" width="9" style="1"/>
  </cols>
  <sheetData>
    <row r="1" spans="1:8">
      <c r="A1" s="1" t="s">
        <v>45</v>
      </c>
    </row>
    <row r="2" spans="1:8" ht="24.95" customHeight="1">
      <c r="A2" s="120" t="s">
        <v>60</v>
      </c>
      <c r="B2" s="120"/>
      <c r="C2" s="120"/>
      <c r="D2" s="120"/>
      <c r="E2" s="120"/>
      <c r="F2" s="120"/>
      <c r="G2" s="120"/>
      <c r="H2" s="120"/>
    </row>
    <row r="3" spans="1:8">
      <c r="A3" s="24"/>
      <c r="B3" s="24"/>
      <c r="C3" s="24"/>
      <c r="D3" s="24"/>
      <c r="E3" s="24"/>
      <c r="G3" s="24"/>
      <c r="H3" s="24"/>
    </row>
    <row r="4" spans="1:8" ht="24.95" customHeight="1">
      <c r="A4" s="24"/>
      <c r="B4" s="24"/>
      <c r="C4" s="24"/>
      <c r="D4" s="121" t="s">
        <v>0</v>
      </c>
      <c r="E4" s="121"/>
      <c r="F4" s="122">
        <f>'所要精算額（別紙３）'!BK4</f>
        <v>0</v>
      </c>
      <c r="G4" s="122"/>
      <c r="H4" s="122"/>
    </row>
    <row r="6" spans="1:8" ht="20.100000000000001" customHeight="1">
      <c r="A6" s="1" t="s">
        <v>82</v>
      </c>
    </row>
    <row r="7" spans="1:8" ht="24.95" customHeight="1">
      <c r="B7" s="123" t="s">
        <v>36</v>
      </c>
      <c r="C7" s="4" t="s">
        <v>37</v>
      </c>
      <c r="D7" s="124"/>
      <c r="E7" s="125"/>
      <c r="F7" s="125"/>
      <c r="G7" s="125"/>
      <c r="H7" s="126"/>
    </row>
    <row r="8" spans="1:8" ht="24.95" customHeight="1">
      <c r="B8" s="123"/>
      <c r="C8" s="4" t="s">
        <v>38</v>
      </c>
      <c r="D8" s="124"/>
      <c r="E8" s="125"/>
      <c r="F8" s="125"/>
      <c r="G8" s="125"/>
      <c r="H8" s="126"/>
    </row>
    <row r="9" spans="1:8" ht="24.95" customHeight="1">
      <c r="B9" s="123" t="s">
        <v>39</v>
      </c>
      <c r="C9" s="4" t="s">
        <v>40</v>
      </c>
      <c r="D9" s="124"/>
      <c r="E9" s="125"/>
      <c r="F9" s="125"/>
      <c r="G9" s="125"/>
      <c r="H9" s="126"/>
    </row>
    <row r="10" spans="1:8" ht="24.95" customHeight="1">
      <c r="B10" s="123"/>
      <c r="C10" s="4" t="s">
        <v>41</v>
      </c>
      <c r="D10" s="124"/>
      <c r="E10" s="125"/>
      <c r="F10" s="125"/>
      <c r="G10" s="130"/>
      <c r="H10" s="131"/>
    </row>
    <row r="11" spans="1:8" ht="24.95" customHeight="1">
      <c r="B11" s="123" t="s">
        <v>42</v>
      </c>
      <c r="C11" s="123"/>
      <c r="D11" s="127" t="s">
        <v>72</v>
      </c>
      <c r="E11" s="128"/>
      <c r="F11" s="25" t="s">
        <v>43</v>
      </c>
      <c r="G11" s="128" t="s">
        <v>72</v>
      </c>
      <c r="H11" s="129"/>
    </row>
    <row r="12" spans="1:8" ht="24.95" customHeight="1">
      <c r="B12" s="123" t="s">
        <v>44</v>
      </c>
      <c r="C12" s="123"/>
      <c r="D12" s="127" t="s">
        <v>72</v>
      </c>
      <c r="E12" s="128"/>
      <c r="F12" s="25" t="s">
        <v>43</v>
      </c>
      <c r="G12" s="128" t="s">
        <v>72</v>
      </c>
      <c r="H12" s="129"/>
    </row>
    <row r="13" spans="1:8" ht="20.100000000000001" customHeight="1">
      <c r="B13" s="20"/>
      <c r="C13" s="20"/>
      <c r="D13" s="20"/>
      <c r="E13" s="20"/>
      <c r="F13" s="2"/>
      <c r="G13" s="20"/>
      <c r="H13" s="20"/>
    </row>
    <row r="14" spans="1:8" ht="24.95" customHeight="1">
      <c r="A14" s="26" t="s">
        <v>83</v>
      </c>
      <c r="B14" s="26"/>
      <c r="C14" s="26"/>
      <c r="D14" s="26"/>
    </row>
    <row r="15" spans="1:8" ht="24.95" customHeight="1">
      <c r="B15" s="123" t="s">
        <v>61</v>
      </c>
      <c r="C15" s="4" t="s">
        <v>37</v>
      </c>
      <c r="D15" s="124"/>
      <c r="E15" s="125"/>
      <c r="F15" s="125"/>
      <c r="G15" s="125"/>
      <c r="H15" s="126"/>
    </row>
    <row r="16" spans="1:8" ht="24.95" customHeight="1">
      <c r="B16" s="123"/>
      <c r="C16" s="4" t="s">
        <v>38</v>
      </c>
      <c r="D16" s="124"/>
      <c r="E16" s="125"/>
      <c r="F16" s="125"/>
      <c r="G16" s="125"/>
      <c r="H16" s="126"/>
    </row>
    <row r="17" spans="1:9" ht="24.95" customHeight="1">
      <c r="B17" s="123" t="s">
        <v>84</v>
      </c>
      <c r="C17" s="123"/>
      <c r="D17" s="127" t="s">
        <v>72</v>
      </c>
      <c r="E17" s="128"/>
      <c r="F17" s="3" t="s">
        <v>43</v>
      </c>
      <c r="G17" s="128" t="s">
        <v>72</v>
      </c>
      <c r="H17" s="129"/>
      <c r="I17" s="35"/>
    </row>
    <row r="18" spans="1:9" ht="24.95" customHeight="1" thickBot="1">
      <c r="B18" s="137" t="s">
        <v>62</v>
      </c>
      <c r="C18" s="137"/>
      <c r="D18" s="134"/>
      <c r="E18" s="135"/>
      <c r="F18" s="135"/>
      <c r="G18" s="135"/>
      <c r="H18" s="136"/>
    </row>
    <row r="19" spans="1:9" ht="24.95" customHeight="1" thickTop="1">
      <c r="B19" s="138" t="s">
        <v>61</v>
      </c>
      <c r="C19" s="36" t="s">
        <v>37</v>
      </c>
      <c r="D19" s="139"/>
      <c r="E19" s="140"/>
      <c r="F19" s="140"/>
      <c r="G19" s="140"/>
      <c r="H19" s="141"/>
    </row>
    <row r="20" spans="1:9" ht="24.95" customHeight="1">
      <c r="B20" s="123"/>
      <c r="C20" s="4" t="s">
        <v>38</v>
      </c>
      <c r="D20" s="124"/>
      <c r="E20" s="125"/>
      <c r="F20" s="125"/>
      <c r="G20" s="125"/>
      <c r="H20" s="126"/>
    </row>
    <row r="21" spans="1:9" ht="24.95" customHeight="1">
      <c r="B21" s="123" t="s">
        <v>84</v>
      </c>
      <c r="C21" s="123"/>
      <c r="D21" s="127" t="s">
        <v>72</v>
      </c>
      <c r="E21" s="128"/>
      <c r="F21" s="3" t="s">
        <v>43</v>
      </c>
      <c r="G21" s="128" t="s">
        <v>72</v>
      </c>
      <c r="H21" s="129"/>
      <c r="I21" s="35"/>
    </row>
    <row r="22" spans="1:9" ht="24.95" customHeight="1">
      <c r="B22" s="123" t="s">
        <v>62</v>
      </c>
      <c r="C22" s="123"/>
      <c r="D22" s="142"/>
      <c r="E22" s="143"/>
      <c r="F22" s="143"/>
      <c r="G22" s="143"/>
      <c r="H22" s="144"/>
    </row>
    <row r="23" spans="1:9" ht="19.5" customHeight="1"/>
    <row r="24" spans="1:9" ht="24.75" customHeight="1">
      <c r="A24" s="1" t="s">
        <v>46</v>
      </c>
      <c r="D24" s="132" t="s">
        <v>72</v>
      </c>
      <c r="E24" s="132"/>
    </row>
    <row r="26" spans="1:9" ht="19.5" customHeight="1">
      <c r="A26" s="133" t="s">
        <v>59</v>
      </c>
      <c r="B26" s="133"/>
      <c r="C26" s="133"/>
      <c r="D26" s="133"/>
      <c r="E26" s="133"/>
      <c r="F26" s="133"/>
      <c r="G26" s="133"/>
      <c r="H26" s="133"/>
    </row>
    <row r="27" spans="1:9" ht="19.5" customHeight="1">
      <c r="A27" s="145" t="s">
        <v>75</v>
      </c>
      <c r="B27" s="145"/>
      <c r="C27" s="145"/>
      <c r="D27" s="145"/>
      <c r="E27" s="145"/>
      <c r="F27" s="145"/>
      <c r="G27" s="145"/>
      <c r="H27" s="145"/>
    </row>
    <row r="28" spans="1:9" ht="19.5" customHeight="1">
      <c r="A28" s="145" t="s">
        <v>78</v>
      </c>
      <c r="B28" s="145"/>
      <c r="C28" s="145"/>
      <c r="D28" s="145"/>
      <c r="E28" s="145"/>
      <c r="F28" s="145"/>
      <c r="G28" s="145"/>
      <c r="H28" s="145"/>
    </row>
    <row r="29" spans="1:9" ht="19.5" customHeight="1">
      <c r="A29" s="145" t="s">
        <v>76</v>
      </c>
      <c r="B29" s="145"/>
      <c r="C29" s="145"/>
      <c r="D29" s="145"/>
      <c r="E29" s="145"/>
      <c r="F29" s="145"/>
      <c r="G29" s="145"/>
      <c r="H29" s="145"/>
    </row>
    <row r="30" spans="1:9" ht="19.5" customHeight="1">
      <c r="A30" s="145" t="s">
        <v>77</v>
      </c>
      <c r="B30" s="145"/>
      <c r="C30" s="145"/>
      <c r="D30" s="145"/>
      <c r="E30" s="145"/>
      <c r="F30" s="145"/>
      <c r="G30" s="145"/>
      <c r="H30" s="145"/>
    </row>
    <row r="31" spans="1:9" ht="19.5" customHeight="1">
      <c r="A31" s="145" t="s">
        <v>79</v>
      </c>
      <c r="B31" s="145"/>
      <c r="C31" s="145"/>
      <c r="D31" s="145"/>
      <c r="E31" s="145"/>
      <c r="F31" s="145"/>
      <c r="G31" s="145"/>
      <c r="H31" s="145"/>
    </row>
    <row r="32" spans="1:9" ht="19.5" customHeight="1">
      <c r="A32" s="145" t="s">
        <v>80</v>
      </c>
      <c r="B32" s="145"/>
      <c r="C32" s="145"/>
      <c r="D32" s="145"/>
      <c r="E32" s="145"/>
      <c r="F32" s="145"/>
      <c r="G32" s="145"/>
      <c r="H32" s="145"/>
    </row>
  </sheetData>
  <mergeCells count="39">
    <mergeCell ref="A29:H29"/>
    <mergeCell ref="A31:H31"/>
    <mergeCell ref="A32:H32"/>
    <mergeCell ref="A27:H27"/>
    <mergeCell ref="A28:H28"/>
    <mergeCell ref="A30:H30"/>
    <mergeCell ref="D24:E24"/>
    <mergeCell ref="A26:H26"/>
    <mergeCell ref="B15:B16"/>
    <mergeCell ref="D15:H15"/>
    <mergeCell ref="D16:H16"/>
    <mergeCell ref="D18:H18"/>
    <mergeCell ref="B17:C17"/>
    <mergeCell ref="B18:C18"/>
    <mergeCell ref="B19:B20"/>
    <mergeCell ref="D19:H19"/>
    <mergeCell ref="D20:H20"/>
    <mergeCell ref="B21:C21"/>
    <mergeCell ref="D21:E21"/>
    <mergeCell ref="G21:H21"/>
    <mergeCell ref="B22:C22"/>
    <mergeCell ref="D22:H22"/>
    <mergeCell ref="B12:C12"/>
    <mergeCell ref="D12:E12"/>
    <mergeCell ref="G12:H12"/>
    <mergeCell ref="D17:E17"/>
    <mergeCell ref="B9:B10"/>
    <mergeCell ref="D9:H9"/>
    <mergeCell ref="D10:H10"/>
    <mergeCell ref="B11:C11"/>
    <mergeCell ref="D11:E11"/>
    <mergeCell ref="G11:H11"/>
    <mergeCell ref="G17:H17"/>
    <mergeCell ref="A2:H2"/>
    <mergeCell ref="D4:E4"/>
    <mergeCell ref="F4:H4"/>
    <mergeCell ref="B7:B8"/>
    <mergeCell ref="D7:H7"/>
    <mergeCell ref="D8:H8"/>
  </mergeCells>
  <phoneticPr fontId="1"/>
  <dataValidations count="2">
    <dataValidation allowBlank="1" showInputMessage="1" showErrorMessage="1" prompt="年月日を記入してください" sqref="D11:E12 G21:H21 D17:E17 D24:E24 D21:E21 D22 G17:H17 G11:H12"/>
    <dataValidation allowBlank="1" showInputMessage="1" showErrorMessage="1" prompt="計算式が入っています" sqref="F4"/>
  </dataValidations>
  <pageMargins left="0.78740157480314965" right="0.54" top="0.51" bottom="0.78740157480314965" header="0.31496062992125984" footer="0.31496062992125984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showZeros="0" topLeftCell="A16" workbookViewId="0">
      <selection activeCell="K12" sqref="K12"/>
    </sheetView>
  </sheetViews>
  <sheetFormatPr defaultRowHeight="13.5"/>
  <cols>
    <col min="1" max="1" width="31.125" style="5" customWidth="1"/>
    <col min="2" max="2" width="20.625" style="5" customWidth="1"/>
    <col min="3" max="3" width="30.625" style="5" customWidth="1"/>
    <col min="4" max="4" width="3.625" style="5" customWidth="1"/>
    <col min="5" max="16384" width="9" style="5"/>
  </cols>
  <sheetData>
    <row r="1" spans="1:4" ht="22.5" customHeight="1">
      <c r="A1" s="149" t="s">
        <v>30</v>
      </c>
      <c r="B1" s="149"/>
      <c r="C1" s="149"/>
      <c r="D1" s="149"/>
    </row>
    <row r="2" spans="1:4" ht="15" customHeight="1"/>
    <row r="3" spans="1:4" ht="19.899999999999999" customHeight="1">
      <c r="B3" s="150"/>
      <c r="C3" s="150"/>
      <c r="D3" s="6"/>
    </row>
    <row r="4" spans="1:4" ht="26.25" customHeight="1">
      <c r="A4" s="7" t="s">
        <v>18</v>
      </c>
    </row>
    <row r="5" spans="1:4" s="7" customFormat="1" ht="37.5" customHeight="1">
      <c r="A5" s="8" t="s">
        <v>19</v>
      </c>
      <c r="B5" s="8" t="s">
        <v>20</v>
      </c>
      <c r="C5" s="151" t="s">
        <v>21</v>
      </c>
      <c r="D5" s="152"/>
    </row>
    <row r="6" spans="1:4" ht="37.5" customHeight="1">
      <c r="A6" s="9" t="s">
        <v>22</v>
      </c>
      <c r="B6" s="10">
        <f>'所要精算額（別紙３）'!BK21</f>
        <v>0</v>
      </c>
      <c r="C6" s="153"/>
      <c r="D6" s="154"/>
    </row>
    <row r="7" spans="1:4" ht="37.5" customHeight="1">
      <c r="A7" s="33" t="s">
        <v>73</v>
      </c>
      <c r="B7" s="10">
        <f>'所要精算額（別紙３）'!J21</f>
        <v>0</v>
      </c>
      <c r="C7" s="28"/>
      <c r="D7" s="29"/>
    </row>
    <row r="8" spans="1:4" ht="37.5" customHeight="1">
      <c r="A8" s="11" t="s">
        <v>23</v>
      </c>
      <c r="B8" s="10">
        <f>B9-B6-B7</f>
        <v>0</v>
      </c>
      <c r="C8" s="153"/>
      <c r="D8" s="154"/>
    </row>
    <row r="9" spans="1:4" ht="37.5" customHeight="1">
      <c r="A9" s="12" t="s">
        <v>24</v>
      </c>
      <c r="B9" s="13">
        <f>B14</f>
        <v>0</v>
      </c>
      <c r="C9" s="147"/>
      <c r="D9" s="148"/>
    </row>
    <row r="10" spans="1:4" ht="15" customHeight="1"/>
    <row r="11" spans="1:4" ht="33" customHeight="1">
      <c r="A11" s="7" t="s">
        <v>25</v>
      </c>
      <c r="B11" s="14"/>
    </row>
    <row r="12" spans="1:4" ht="37.5" customHeight="1">
      <c r="A12" s="8" t="s">
        <v>19</v>
      </c>
      <c r="B12" s="8" t="s">
        <v>20</v>
      </c>
      <c r="C12" s="151" t="s">
        <v>21</v>
      </c>
      <c r="D12" s="152"/>
    </row>
    <row r="13" spans="1:4" ht="37.5" customHeight="1">
      <c r="A13" s="15" t="s">
        <v>35</v>
      </c>
      <c r="B13" s="13">
        <f>'所要精算額（別紙３）'!B21:I21</f>
        <v>0</v>
      </c>
      <c r="C13" s="153"/>
      <c r="D13" s="154"/>
    </row>
    <row r="14" spans="1:4" ht="37.5" customHeight="1">
      <c r="A14" s="12" t="s">
        <v>24</v>
      </c>
      <c r="B14" s="13">
        <f>B13</f>
        <v>0</v>
      </c>
      <c r="C14" s="153"/>
      <c r="D14" s="154"/>
    </row>
    <row r="15" spans="1:4" ht="30" customHeight="1"/>
    <row r="16" spans="1:4" ht="30" customHeight="1">
      <c r="A16" s="16" t="s">
        <v>26</v>
      </c>
      <c r="B16" s="7"/>
    </row>
    <row r="17" spans="1:4" ht="30" customHeight="1">
      <c r="A17" s="17"/>
    </row>
    <row r="18" spans="1:4" ht="37.5" customHeight="1">
      <c r="A18" s="155" t="s">
        <v>63</v>
      </c>
      <c r="B18" s="155"/>
    </row>
    <row r="19" spans="1:4" ht="37.5" customHeight="1">
      <c r="A19" s="18"/>
    </row>
    <row r="20" spans="1:4" ht="37.5" customHeight="1">
      <c r="B20" s="19" t="s">
        <v>27</v>
      </c>
      <c r="C20" s="146"/>
      <c r="D20" s="146"/>
    </row>
    <row r="21" spans="1:4" ht="37.5" customHeight="1">
      <c r="B21" s="19" t="s">
        <v>28</v>
      </c>
      <c r="C21" s="146"/>
      <c r="D21" s="146"/>
    </row>
    <row r="22" spans="1:4" ht="37.5" customHeight="1">
      <c r="B22" s="19" t="s">
        <v>29</v>
      </c>
      <c r="C22" s="146"/>
      <c r="D22" s="146"/>
    </row>
  </sheetData>
  <mergeCells count="13">
    <mergeCell ref="C22:D22"/>
    <mergeCell ref="C9:D9"/>
    <mergeCell ref="A1:D1"/>
    <mergeCell ref="B3:C3"/>
    <mergeCell ref="C5:D5"/>
    <mergeCell ref="C6:D6"/>
    <mergeCell ref="C8:D8"/>
    <mergeCell ref="C12:D12"/>
    <mergeCell ref="C13:D13"/>
    <mergeCell ref="C14:D14"/>
    <mergeCell ref="C20:D20"/>
    <mergeCell ref="C21:D21"/>
    <mergeCell ref="A18:B18"/>
  </mergeCells>
  <phoneticPr fontId="1"/>
  <dataValidations count="1">
    <dataValidation allowBlank="1" showInputMessage="1" showErrorMessage="1" prompt="計算式が入っています" sqref="B6:B9 B13:B14"/>
  </dataValidations>
  <pageMargins left="0.78740157480314965" right="0.78740157480314965" top="0.8661417322834645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所要精算額（別紙３）</vt:lpstr>
      <vt:lpstr>実績報告書（別紙４） </vt:lpstr>
      <vt:lpstr>決算（見込）書抄本</vt:lpstr>
      <vt:lpstr>'実績報告書（別紙４） '!Print_Area</vt:lpstr>
      <vt:lpstr>'所要精算額（別紙３）'!Print_Area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坂田　浩明</dc:creator>
  <cp:lastModifiedBy>木倉　悠子</cp:lastModifiedBy>
  <cp:lastPrinted>2022-09-07T02:19:59Z</cp:lastPrinted>
  <dcterms:created xsi:type="dcterms:W3CDTF">2015-11-27T02:13:16Z</dcterms:created>
  <dcterms:modified xsi:type="dcterms:W3CDTF">2022-09-21T02:42:06Z</dcterms:modified>
</cp:coreProperties>
</file>