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9000水道局\01総務課\経理係\14経営比較分析表\経営比較分析資料（R5.2.XX）\"/>
    </mc:Choice>
  </mc:AlternateContent>
  <workbookProtection workbookAlgorithmName="SHA-512" workbookHashValue="LKkbJ9NvsVKn6YXkY0pbqMuGeYNzq4jqTVRHAfUpSGJpPcKmrqGPbTrxKMj2aqd+I0B19u5UD4WJok1V+bLZnw==" workbookSaltValue="55QKfA1Q6g4I3QaYIIA3Zg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10" i="5" l="1"/>
  <c r="AG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Q10" i="5"/>
  <c r="AU10" i="5"/>
  <c r="BE10" i="5"/>
  <c r="BO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<sst xmlns="http://schemas.openxmlformats.org/spreadsheetml/2006/main" count="262" uniqueCount="108">
  <si>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</si>
  <si>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</si>
  <si>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</si>
  <si>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</si>
  <si>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</si>
  <si>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</si>
  <si>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</si>
  <si>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</si>
  <si>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</si>
  <si>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</si>
  <si>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</si>
  <si>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</si>
  <si>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</si>
  <si>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</si>
  <si>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</si>
  <si>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</si>
  <si>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</si>
  <si>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</si>
  <si>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</si>
  <si>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</si>
  <si>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</si>
  <si>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</si>
  <si>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</si>
  <si>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</si>
  <si>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</si>
  <si>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</si>
  <si>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</si>
  <si>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</si>
  <si>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</si>
  <si>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</si>
  <si>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</si>
  <si>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</si>
  <si>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</si>
  <si>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</si>
  <si>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</si>
  <si>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</si>
  <si>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</si>
  <si>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</si>
  <si>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</si>
  <si>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</si>
  <si>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</si>
  <si>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</si>
  <si>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</si>
  <si>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</si>
  <si>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</si>
  <si>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</si>
  <si>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</si>
  <si>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</si>
  <si>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</si>
  <si>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</si>
  <si>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</si>
  <si>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</si>
  <si>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</si>
  <si>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</si>
  <si>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</si>
  <si>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</si>
  <si>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</si>
  <si>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</si>
  <si>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</si>
  <si>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</si>
  <si>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</si>
  <si>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</si>
  <si>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</si>
  <si>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</si>
  <si>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</si>
  <si>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</si>
  <si>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</si>
  <si>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</si>
  <si>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</si>
  <si>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</si>
  <si>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</si>
  <si>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</si>
  <si>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</si>
  <si>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</si>
  <si>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</si>
  <si>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</si>
  <si>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</si>
  <si>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</si>
  <si>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</si>
  <si>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</si>
  <si>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</si>
  <si>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</si>
  <si>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</si>
  <si>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</si>
  <si>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</si>
  <si>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</si>
  <si>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</si>
  <si>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</si>
  <si>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</si>
  <si>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352080</t>
  </si>
  <si>
    <t>46</t>
  </si>
  <si>
    <t>02</t>
  </si>
  <si>
    <t>0</t>
  </si>
  <si>
    <t>000</t>
  </si>
  <si>
    <t>山口県　岩国市</t>
  </si>
  <si>
    <t>法適用</t>
  </si>
  <si>
    <t>工業用水道事業</t>
  </si>
  <si>
    <t>小規模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</si>
  <si>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</si>
  <si>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</si>
  <si>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</si>
  <si>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</si>
  <si>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</si>
  <si>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</si>
  <si>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</si>
  <si>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管路総延長約17kmに対し、法定耐用年数を経過した管路延長は約15kmと、事業創設期の施設がほとんどを占めている。また、老朽化により、ここ数年は漏水事故が多発している。
　今後は、管路施設の更新事業に着手し、緊急性及び重要性の高いものから順次更新していく予定である。</t>
    <phoneticPr fontId="5"/>
  </si>
  <si>
    <t>　岩国市の工業用水道は通水開始から40年以上が経過し、施設の大半が老朽化し更新時期を迎えているため、今後は、優先順位の高いものから順次、施設更新を行う予定である。
　また、収益面では給水先企業の撤退や、事業規模の縮小により、給水収益が減少しているため、料金水準の見直しの検討や、更なる効率的な経営を目指す必要がある。</t>
    <phoneticPr fontId="5"/>
  </si>
  <si>
    <t>①経常収支比率（％）
　100％以上であり、健全な経営状態を維持しているが、今後、施設の更新により減価償却費が増加し、比率の減少が見込まれる。
③流動比率（％）
　類似団体と比較しても、高い比率を維持しており、支払い能力に問題はない。
⑤料金回収率（％）
　100％を上回る水準を維持しているが、今後は施設更新により減価償却費も増加するため、状況を注視していく必要がある。
⑥給水原価（円）
　今後は施設更新による減価償却費の増加により、給水原価の増加が見込まれる。
⑦施設利用率（％）、⑧契約率（％）
　施設利用率、契約率ともに類似団体と比較して低く、また、現時点で企業の新規参入や契約水量が増量する予定もないため、施設の適切な規模へのダウンサイジング化等の検討が必要である。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</si>
</sst>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75.8</c:v>
                </c:pt>
                <c:pt idx="1">
                  <c:v>74.45</c:v>
                </c:pt>
                <c:pt idx="2">
                  <c:v>74.83</c:v>
                </c:pt>
                <c:pt idx="3">
                  <c:v>71.16</c:v>
                </c:pt>
                <c:pt idx="4">
                  <c:v>72.400000000000006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3-42AF-BD68-804DBE7A5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52.15</c:v>
                </c:pt>
                <c:pt idx="1">
                  <c:v>52.21</c:v>
                </c:pt>
                <c:pt idx="2">
                  <c:v>54.51</c:v>
                </c:pt>
                <c:pt idx="3">
                  <c:v>55.38</c:v>
                </c:pt>
                <c:pt idx="4">
                  <c:v>56.07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63-42AF-BD68-804DBE7A5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8-4F0C-A95A-E8C152566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82.78</c:v>
                </c:pt>
                <c:pt idx="1">
                  <c:v>79.27</c:v>
                </c:pt>
                <c:pt idx="2">
                  <c:v>75.56</c:v>
                </c:pt>
                <c:pt idx="3">
                  <c:v>68.38</c:v>
                </c:pt>
                <c:pt idx="4">
                  <c:v>66.13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F8-4F0C-A95A-E8C152566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105.84</c:v>
                </c:pt>
                <c:pt idx="1">
                  <c:v>119.04</c:v>
                </c:pt>
                <c:pt idx="2">
                  <c:v>122.93</c:v>
                </c:pt>
                <c:pt idx="3">
                  <c:v>111.36</c:v>
                </c:pt>
                <c:pt idx="4">
                  <c:v>103.6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E-4D16-ACB2-089F69544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109.1</c:v>
                </c:pt>
                <c:pt idx="1">
                  <c:v>108.18</c:v>
                </c:pt>
                <c:pt idx="2">
                  <c:v>114.99</c:v>
                </c:pt>
                <c:pt idx="3">
                  <c:v>110.04</c:v>
                </c:pt>
                <c:pt idx="4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BE-4D16-ACB2-089F69544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87.82</c:v>
                </c:pt>
                <c:pt idx="1">
                  <c:v>87.82</c:v>
                </c:pt>
                <c:pt idx="2">
                  <c:v>85.53</c:v>
                </c:pt>
                <c:pt idx="3">
                  <c:v>85.34</c:v>
                </c:pt>
                <c:pt idx="4">
                  <c:v>85.34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A-436D-9023-45FB5B9E0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29.43</c:v>
                </c:pt>
                <c:pt idx="1">
                  <c:v>32.03</c:v>
                </c:pt>
                <c:pt idx="2">
                  <c:v>36.58</c:v>
                </c:pt>
                <c:pt idx="3">
                  <c:v>40.880000000000003</c:v>
                </c:pt>
                <c:pt idx="4">
                  <c:v>41.24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3A-436D-9023-45FB5B9E0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5-4AA4-9397-61A517E51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0.11</c:v>
                </c:pt>
                <c:pt idx="1">
                  <c:v>0.11</c:v>
                </c:pt>
                <c:pt idx="2">
                  <c:v>0.36</c:v>
                </c:pt>
                <c:pt idx="3">
                  <c:v>0.12</c:v>
                </c:pt>
                <c:pt idx="4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5-4AA4-9397-61A517E51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1827.16</c:v>
                </c:pt>
                <c:pt idx="1">
                  <c:v>1383.92</c:v>
                </c:pt>
                <c:pt idx="2">
                  <c:v>3846.45</c:v>
                </c:pt>
                <c:pt idx="3">
                  <c:v>1227.1600000000001</c:v>
                </c:pt>
                <c:pt idx="4">
                  <c:v>4023.13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B-4233-8DA4-18095C38F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649.91999999999996</c:v>
                </c:pt>
                <c:pt idx="1">
                  <c:v>680.22</c:v>
                </c:pt>
                <c:pt idx="2">
                  <c:v>786.06</c:v>
                </c:pt>
                <c:pt idx="3">
                  <c:v>771.18</c:v>
                </c:pt>
                <c:pt idx="4">
                  <c:v>815.18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B-4233-8DA4-18095C38F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10-40D4-8F91-AAFD9534D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531.53</c:v>
                </c:pt>
                <c:pt idx="1">
                  <c:v>504.73</c:v>
                </c:pt>
                <c:pt idx="2">
                  <c:v>450.91</c:v>
                </c:pt>
                <c:pt idx="3">
                  <c:v>444.01</c:v>
                </c:pt>
                <c:pt idx="4">
                  <c:v>413.29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10-40D4-8F91-AAFD9534D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101.54</c:v>
                </c:pt>
                <c:pt idx="1">
                  <c:v>113.99</c:v>
                </c:pt>
                <c:pt idx="2">
                  <c:v>122.58</c:v>
                </c:pt>
                <c:pt idx="3">
                  <c:v>110.57</c:v>
                </c:pt>
                <c:pt idx="4">
                  <c:v>103.1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C-44FD-9301-A935F7898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93.31</c:v>
                </c:pt>
                <c:pt idx="1">
                  <c:v>92.2</c:v>
                </c:pt>
                <c:pt idx="2">
                  <c:v>103.39</c:v>
                </c:pt>
                <c:pt idx="3">
                  <c:v>96.49</c:v>
                </c:pt>
                <c:pt idx="4">
                  <c:v>101.92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C-44FD-9301-A935F7898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19.89</c:v>
                </c:pt>
                <c:pt idx="1">
                  <c:v>17.72</c:v>
                </c:pt>
                <c:pt idx="2">
                  <c:v>16.48</c:v>
                </c:pt>
                <c:pt idx="3">
                  <c:v>18.27</c:v>
                </c:pt>
                <c:pt idx="4">
                  <c:v>19.59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5-4875-B510-003C91AF8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33.81</c:v>
                </c:pt>
                <c:pt idx="1">
                  <c:v>34.33</c:v>
                </c:pt>
                <c:pt idx="2">
                  <c:v>30.96</c:v>
                </c:pt>
                <c:pt idx="3">
                  <c:v>33.229999999999997</c:v>
                </c:pt>
                <c:pt idx="4">
                  <c:v>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C5-4875-B510-003C91AF8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17.47</c:v>
                </c:pt>
                <c:pt idx="1">
                  <c:v>17.47</c:v>
                </c:pt>
                <c:pt idx="2">
                  <c:v>14.66</c:v>
                </c:pt>
                <c:pt idx="3">
                  <c:v>13.29</c:v>
                </c:pt>
                <c:pt idx="4">
                  <c:v>12.54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3-442B-A244-198FDCEB9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43.85</c:v>
                </c:pt>
                <c:pt idx="1">
                  <c:v>44.05</c:v>
                </c:pt>
                <c:pt idx="2">
                  <c:v>45.51</c:v>
                </c:pt>
                <c:pt idx="3">
                  <c:v>44.67</c:v>
                </c:pt>
                <c:pt idx="4">
                  <c:v>41.71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43-442B-A244-198FDCEB9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58.66</c:v>
                </c:pt>
                <c:pt idx="1">
                  <c:v>57.61</c:v>
                </c:pt>
                <c:pt idx="2">
                  <c:v>57.61</c:v>
                </c:pt>
                <c:pt idx="3">
                  <c:v>53.43</c:v>
                </c:pt>
                <c:pt idx="4">
                  <c:v>50.61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6-4220-A252-F1D1B6953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61.64</c:v>
                </c:pt>
                <c:pt idx="1">
                  <c:v>61.85</c:v>
                </c:pt>
                <c:pt idx="2">
                  <c:v>64.14</c:v>
                </c:pt>
                <c:pt idx="3">
                  <c:v>63.89</c:v>
                </c:pt>
                <c:pt idx="4">
                  <c:v>64.7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6-4220-A252-F1D1B6953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KJ43" zoomScale="70" zoomScaleNormal="70" workbookViewId="0">
      <selection activeCell="SM68" sqref="SM68:TA8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  <c r="NS2" s="138"/>
      <c r="NT2" s="138"/>
      <c r="NU2" s="138"/>
      <c r="NV2" s="138"/>
      <c r="NW2" s="138"/>
      <c r="NX2" s="138"/>
      <c r="NY2" s="138"/>
      <c r="NZ2" s="138"/>
      <c r="OA2" s="138"/>
      <c r="OB2" s="138"/>
      <c r="OC2" s="138"/>
      <c r="OD2" s="138"/>
      <c r="OE2" s="138"/>
      <c r="OF2" s="138"/>
      <c r="OG2" s="138"/>
      <c r="OH2" s="138"/>
      <c r="OI2" s="138"/>
      <c r="OJ2" s="138"/>
      <c r="OK2" s="138"/>
      <c r="OL2" s="138"/>
      <c r="OM2" s="138"/>
      <c r="ON2" s="138"/>
      <c r="OO2" s="138"/>
      <c r="OP2" s="138"/>
      <c r="OQ2" s="138"/>
      <c r="OR2" s="138"/>
      <c r="OS2" s="138"/>
      <c r="OT2" s="138"/>
      <c r="OU2" s="138"/>
      <c r="OV2" s="138"/>
      <c r="OW2" s="138"/>
      <c r="OX2" s="138"/>
      <c r="OY2" s="138"/>
      <c r="OZ2" s="138"/>
      <c r="PA2" s="138"/>
      <c r="PB2" s="138"/>
      <c r="PC2" s="138"/>
      <c r="PD2" s="138"/>
      <c r="PE2" s="138"/>
      <c r="PF2" s="138"/>
      <c r="PG2" s="138"/>
      <c r="PH2" s="138"/>
      <c r="PI2" s="138"/>
      <c r="PJ2" s="138"/>
      <c r="PK2" s="138"/>
      <c r="PL2" s="138"/>
      <c r="PM2" s="138"/>
      <c r="PN2" s="138"/>
      <c r="PO2" s="138"/>
      <c r="PP2" s="138"/>
      <c r="PQ2" s="138"/>
      <c r="PR2" s="138"/>
      <c r="PS2" s="138"/>
      <c r="PT2" s="138"/>
      <c r="PU2" s="138"/>
      <c r="PV2" s="138"/>
      <c r="PW2" s="138"/>
      <c r="PX2" s="138"/>
      <c r="PY2" s="138"/>
      <c r="PZ2" s="138"/>
      <c r="QA2" s="138"/>
      <c r="QB2" s="138"/>
      <c r="QC2" s="138"/>
      <c r="QD2" s="138"/>
      <c r="QE2" s="138"/>
      <c r="QF2" s="138"/>
      <c r="QG2" s="138"/>
      <c r="QH2" s="138"/>
      <c r="QI2" s="138"/>
      <c r="QJ2" s="138"/>
      <c r="QK2" s="138"/>
      <c r="QL2" s="138"/>
      <c r="QM2" s="138"/>
      <c r="QN2" s="138"/>
      <c r="QO2" s="138"/>
      <c r="QP2" s="138"/>
      <c r="QQ2" s="138"/>
      <c r="QR2" s="138"/>
      <c r="QS2" s="138"/>
      <c r="QT2" s="138"/>
      <c r="QU2" s="138"/>
      <c r="QV2" s="138"/>
      <c r="QW2" s="138"/>
      <c r="QX2" s="138"/>
      <c r="QY2" s="138"/>
      <c r="QZ2" s="138"/>
      <c r="RA2" s="138"/>
      <c r="RB2" s="138"/>
      <c r="RC2" s="138"/>
      <c r="RD2" s="138"/>
      <c r="RE2" s="138"/>
      <c r="RF2" s="138"/>
      <c r="RG2" s="138"/>
      <c r="RH2" s="138"/>
      <c r="RI2" s="138"/>
      <c r="RJ2" s="138"/>
      <c r="RK2" s="138"/>
      <c r="RL2" s="138"/>
      <c r="RM2" s="138"/>
      <c r="RN2" s="138"/>
      <c r="RO2" s="138"/>
      <c r="RP2" s="138"/>
      <c r="RQ2" s="138"/>
      <c r="RR2" s="138"/>
      <c r="RS2" s="138"/>
      <c r="RT2" s="138"/>
      <c r="RU2" s="138"/>
      <c r="RV2" s="138"/>
      <c r="RW2" s="138"/>
      <c r="RX2" s="138"/>
      <c r="RY2" s="138"/>
      <c r="RZ2" s="138"/>
      <c r="SA2" s="138"/>
      <c r="SB2" s="138"/>
      <c r="SC2" s="138"/>
      <c r="SD2" s="138"/>
      <c r="SE2" s="138"/>
      <c r="SF2" s="138"/>
      <c r="SG2" s="138"/>
      <c r="SH2" s="138"/>
      <c r="SI2" s="138"/>
      <c r="SJ2" s="138"/>
      <c r="SK2" s="138"/>
      <c r="SL2" s="138"/>
      <c r="SM2" s="138"/>
      <c r="SN2" s="138"/>
      <c r="SO2" s="138"/>
      <c r="SP2" s="138"/>
      <c r="SQ2" s="138"/>
      <c r="SR2" s="138"/>
      <c r="SS2" s="138"/>
      <c r="ST2" s="138"/>
      <c r="SU2" s="138"/>
      <c r="SV2" s="138"/>
      <c r="SW2" s="138"/>
      <c r="SX2" s="138"/>
      <c r="SY2" s="138"/>
      <c r="SZ2" s="138"/>
      <c r="TA2" s="138"/>
    </row>
    <row r="3" spans="1:521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  <c r="NS3" s="138"/>
      <c r="NT3" s="138"/>
      <c r="NU3" s="138"/>
      <c r="NV3" s="138"/>
      <c r="NW3" s="138"/>
      <c r="NX3" s="138"/>
      <c r="NY3" s="138"/>
      <c r="NZ3" s="138"/>
      <c r="OA3" s="138"/>
      <c r="OB3" s="138"/>
      <c r="OC3" s="138"/>
      <c r="OD3" s="138"/>
      <c r="OE3" s="138"/>
      <c r="OF3" s="138"/>
      <c r="OG3" s="138"/>
      <c r="OH3" s="138"/>
      <c r="OI3" s="138"/>
      <c r="OJ3" s="138"/>
      <c r="OK3" s="138"/>
      <c r="OL3" s="138"/>
      <c r="OM3" s="138"/>
      <c r="ON3" s="138"/>
      <c r="OO3" s="138"/>
      <c r="OP3" s="138"/>
      <c r="OQ3" s="138"/>
      <c r="OR3" s="138"/>
      <c r="OS3" s="138"/>
      <c r="OT3" s="138"/>
      <c r="OU3" s="138"/>
      <c r="OV3" s="138"/>
      <c r="OW3" s="138"/>
      <c r="OX3" s="138"/>
      <c r="OY3" s="138"/>
      <c r="OZ3" s="138"/>
      <c r="PA3" s="138"/>
      <c r="PB3" s="138"/>
      <c r="PC3" s="138"/>
      <c r="PD3" s="138"/>
      <c r="PE3" s="138"/>
      <c r="PF3" s="138"/>
      <c r="PG3" s="138"/>
      <c r="PH3" s="138"/>
      <c r="PI3" s="138"/>
      <c r="PJ3" s="138"/>
      <c r="PK3" s="138"/>
      <c r="PL3" s="138"/>
      <c r="PM3" s="138"/>
      <c r="PN3" s="138"/>
      <c r="PO3" s="138"/>
      <c r="PP3" s="138"/>
      <c r="PQ3" s="138"/>
      <c r="PR3" s="138"/>
      <c r="PS3" s="138"/>
      <c r="PT3" s="138"/>
      <c r="PU3" s="138"/>
      <c r="PV3" s="138"/>
      <c r="PW3" s="138"/>
      <c r="PX3" s="138"/>
      <c r="PY3" s="138"/>
      <c r="PZ3" s="138"/>
      <c r="QA3" s="138"/>
      <c r="QB3" s="138"/>
      <c r="QC3" s="138"/>
      <c r="QD3" s="138"/>
      <c r="QE3" s="138"/>
      <c r="QF3" s="138"/>
      <c r="QG3" s="138"/>
      <c r="QH3" s="138"/>
      <c r="QI3" s="138"/>
      <c r="QJ3" s="138"/>
      <c r="QK3" s="138"/>
      <c r="QL3" s="138"/>
      <c r="QM3" s="138"/>
      <c r="QN3" s="138"/>
      <c r="QO3" s="138"/>
      <c r="QP3" s="138"/>
      <c r="QQ3" s="138"/>
      <c r="QR3" s="138"/>
      <c r="QS3" s="138"/>
      <c r="QT3" s="138"/>
      <c r="QU3" s="138"/>
      <c r="QV3" s="138"/>
      <c r="QW3" s="138"/>
      <c r="QX3" s="138"/>
      <c r="QY3" s="138"/>
      <c r="QZ3" s="138"/>
      <c r="RA3" s="138"/>
      <c r="RB3" s="138"/>
      <c r="RC3" s="138"/>
      <c r="RD3" s="138"/>
      <c r="RE3" s="138"/>
      <c r="RF3" s="138"/>
      <c r="RG3" s="138"/>
      <c r="RH3" s="138"/>
      <c r="RI3" s="138"/>
      <c r="RJ3" s="138"/>
      <c r="RK3" s="138"/>
      <c r="RL3" s="138"/>
      <c r="RM3" s="138"/>
      <c r="RN3" s="138"/>
      <c r="RO3" s="138"/>
      <c r="RP3" s="138"/>
      <c r="RQ3" s="138"/>
      <c r="RR3" s="138"/>
      <c r="RS3" s="138"/>
      <c r="RT3" s="138"/>
      <c r="RU3" s="138"/>
      <c r="RV3" s="138"/>
      <c r="RW3" s="138"/>
      <c r="RX3" s="138"/>
      <c r="RY3" s="138"/>
      <c r="RZ3" s="138"/>
      <c r="SA3" s="138"/>
      <c r="SB3" s="138"/>
      <c r="SC3" s="138"/>
      <c r="SD3" s="138"/>
      <c r="SE3" s="138"/>
      <c r="SF3" s="138"/>
      <c r="SG3" s="138"/>
      <c r="SH3" s="138"/>
      <c r="SI3" s="138"/>
      <c r="SJ3" s="138"/>
      <c r="SK3" s="138"/>
      <c r="SL3" s="138"/>
      <c r="SM3" s="138"/>
      <c r="SN3" s="138"/>
      <c r="SO3" s="138"/>
      <c r="SP3" s="138"/>
      <c r="SQ3" s="138"/>
      <c r="SR3" s="138"/>
      <c r="SS3" s="138"/>
      <c r="ST3" s="138"/>
      <c r="SU3" s="138"/>
      <c r="SV3" s="138"/>
      <c r="SW3" s="138"/>
      <c r="SX3" s="138"/>
      <c r="SY3" s="138"/>
      <c r="SZ3" s="138"/>
      <c r="TA3" s="138"/>
    </row>
    <row r="4" spans="1:521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  <c r="NS4" s="138"/>
      <c r="NT4" s="138"/>
      <c r="NU4" s="138"/>
      <c r="NV4" s="138"/>
      <c r="NW4" s="138"/>
      <c r="NX4" s="138"/>
      <c r="NY4" s="138"/>
      <c r="NZ4" s="138"/>
      <c r="OA4" s="138"/>
      <c r="OB4" s="138"/>
      <c r="OC4" s="138"/>
      <c r="OD4" s="138"/>
      <c r="OE4" s="138"/>
      <c r="OF4" s="138"/>
      <c r="OG4" s="138"/>
      <c r="OH4" s="138"/>
      <c r="OI4" s="138"/>
      <c r="OJ4" s="138"/>
      <c r="OK4" s="138"/>
      <c r="OL4" s="138"/>
      <c r="OM4" s="138"/>
      <c r="ON4" s="138"/>
      <c r="OO4" s="138"/>
      <c r="OP4" s="138"/>
      <c r="OQ4" s="138"/>
      <c r="OR4" s="138"/>
      <c r="OS4" s="138"/>
      <c r="OT4" s="138"/>
      <c r="OU4" s="138"/>
      <c r="OV4" s="138"/>
      <c r="OW4" s="138"/>
      <c r="OX4" s="138"/>
      <c r="OY4" s="138"/>
      <c r="OZ4" s="138"/>
      <c r="PA4" s="138"/>
      <c r="PB4" s="138"/>
      <c r="PC4" s="138"/>
      <c r="PD4" s="138"/>
      <c r="PE4" s="138"/>
      <c r="PF4" s="138"/>
      <c r="PG4" s="138"/>
      <c r="PH4" s="138"/>
      <c r="PI4" s="138"/>
      <c r="PJ4" s="138"/>
      <c r="PK4" s="138"/>
      <c r="PL4" s="138"/>
      <c r="PM4" s="138"/>
      <c r="PN4" s="138"/>
      <c r="PO4" s="138"/>
      <c r="PP4" s="138"/>
      <c r="PQ4" s="138"/>
      <c r="PR4" s="138"/>
      <c r="PS4" s="138"/>
      <c r="PT4" s="138"/>
      <c r="PU4" s="138"/>
      <c r="PV4" s="138"/>
      <c r="PW4" s="138"/>
      <c r="PX4" s="138"/>
      <c r="PY4" s="138"/>
      <c r="PZ4" s="138"/>
      <c r="QA4" s="138"/>
      <c r="QB4" s="138"/>
      <c r="QC4" s="138"/>
      <c r="QD4" s="138"/>
      <c r="QE4" s="138"/>
      <c r="QF4" s="138"/>
      <c r="QG4" s="138"/>
      <c r="QH4" s="138"/>
      <c r="QI4" s="138"/>
      <c r="QJ4" s="138"/>
      <c r="QK4" s="138"/>
      <c r="QL4" s="138"/>
      <c r="QM4" s="138"/>
      <c r="QN4" s="138"/>
      <c r="QO4" s="138"/>
      <c r="QP4" s="138"/>
      <c r="QQ4" s="138"/>
      <c r="QR4" s="138"/>
      <c r="QS4" s="138"/>
      <c r="QT4" s="138"/>
      <c r="QU4" s="138"/>
      <c r="QV4" s="138"/>
      <c r="QW4" s="138"/>
      <c r="QX4" s="138"/>
      <c r="QY4" s="138"/>
      <c r="QZ4" s="138"/>
      <c r="RA4" s="138"/>
      <c r="RB4" s="138"/>
      <c r="RC4" s="138"/>
      <c r="RD4" s="138"/>
      <c r="RE4" s="138"/>
      <c r="RF4" s="138"/>
      <c r="RG4" s="138"/>
      <c r="RH4" s="138"/>
      <c r="RI4" s="138"/>
      <c r="RJ4" s="138"/>
      <c r="RK4" s="138"/>
      <c r="RL4" s="138"/>
      <c r="RM4" s="138"/>
      <c r="RN4" s="138"/>
      <c r="RO4" s="138"/>
      <c r="RP4" s="138"/>
      <c r="RQ4" s="138"/>
      <c r="RR4" s="138"/>
      <c r="RS4" s="138"/>
      <c r="RT4" s="138"/>
      <c r="RU4" s="138"/>
      <c r="RV4" s="138"/>
      <c r="RW4" s="138"/>
      <c r="RX4" s="138"/>
      <c r="RY4" s="138"/>
      <c r="RZ4" s="138"/>
      <c r="SA4" s="138"/>
      <c r="SB4" s="138"/>
      <c r="SC4" s="138"/>
      <c r="SD4" s="138"/>
      <c r="SE4" s="138"/>
      <c r="SF4" s="138"/>
      <c r="SG4" s="138"/>
      <c r="SH4" s="138"/>
      <c r="SI4" s="138"/>
      <c r="SJ4" s="138"/>
      <c r="SK4" s="138"/>
      <c r="SL4" s="138"/>
      <c r="SM4" s="138"/>
      <c r="SN4" s="138"/>
      <c r="SO4" s="138"/>
      <c r="SP4" s="138"/>
      <c r="SQ4" s="138"/>
      <c r="SR4" s="138"/>
      <c r="SS4" s="138"/>
      <c r="ST4" s="138"/>
      <c r="SU4" s="138"/>
      <c r="SV4" s="138"/>
      <c r="SW4" s="138"/>
      <c r="SX4" s="138"/>
      <c r="SY4" s="138"/>
      <c r="SZ4" s="138"/>
      <c r="TA4" s="138"/>
    </row>
    <row r="5" spans="1:521" ht="18.75" customHeight="1" x14ac:dyDescent="0.15">
      <c r="A5" s="2"/>
      <c r="B5" s="139" t="str">
        <f>データ!H7</f>
        <v>山口県　岩国市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  <c r="IY5" s="140"/>
      <c r="IZ5" s="140"/>
      <c r="JA5" s="140"/>
      <c r="JB5" s="140"/>
      <c r="JC5" s="140"/>
      <c r="JD5" s="140"/>
      <c r="JE5" s="140"/>
      <c r="JF5" s="140"/>
      <c r="JG5" s="140"/>
      <c r="JH5" s="140"/>
      <c r="JI5" s="140"/>
      <c r="JJ5" s="140"/>
      <c r="JK5" s="140"/>
      <c r="JL5" s="140"/>
      <c r="JM5" s="140"/>
      <c r="JN5" s="140"/>
      <c r="JO5" s="140"/>
      <c r="JP5" s="140"/>
      <c r="JQ5" s="140"/>
      <c r="JR5" s="140"/>
      <c r="JS5" s="140"/>
      <c r="JT5" s="140"/>
      <c r="JU5" s="140"/>
      <c r="JV5" s="140"/>
      <c r="JW5" s="140"/>
      <c r="JX5" s="140"/>
      <c r="JY5" s="140"/>
      <c r="JZ5" s="140"/>
      <c r="KA5" s="140"/>
      <c r="KB5" s="140"/>
      <c r="KC5" s="140"/>
      <c r="KD5" s="140"/>
      <c r="KE5" s="140"/>
      <c r="KF5" s="140"/>
      <c r="KG5" s="140"/>
      <c r="KH5" s="140"/>
      <c r="KI5" s="140"/>
      <c r="KJ5" s="140"/>
      <c r="KK5" s="140"/>
      <c r="KL5" s="140"/>
      <c r="KM5" s="140"/>
      <c r="KN5" s="140"/>
      <c r="KO5" s="140"/>
      <c r="KP5" s="140"/>
      <c r="KQ5" s="140"/>
      <c r="KR5" s="140"/>
      <c r="KS5" s="140"/>
      <c r="KT5" s="140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1" t="s">
        <v>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  <c r="IP6" s="142"/>
      <c r="IQ6" s="142"/>
      <c r="IR6" s="142"/>
      <c r="IS6" s="142"/>
      <c r="IT6" s="142"/>
      <c r="IU6" s="142"/>
      <c r="IV6" s="142"/>
      <c r="IW6" s="142"/>
      <c r="IX6" s="142"/>
      <c r="IY6" s="142"/>
      <c r="IZ6" s="142"/>
      <c r="JA6" s="142"/>
      <c r="JB6" s="142"/>
      <c r="JC6" s="142"/>
      <c r="JD6" s="142"/>
      <c r="JE6" s="142"/>
      <c r="JF6" s="142"/>
      <c r="JG6" s="142"/>
      <c r="JH6" s="142"/>
      <c r="JI6" s="142"/>
      <c r="JJ6" s="142"/>
      <c r="JK6" s="142"/>
      <c r="JL6" s="142"/>
      <c r="JM6" s="142"/>
      <c r="JN6" s="142"/>
      <c r="JO6" s="142"/>
      <c r="JP6" s="142"/>
      <c r="JQ6" s="142"/>
      <c r="JR6" s="142"/>
      <c r="JS6" s="142"/>
      <c r="JT6" s="142"/>
      <c r="JU6" s="142"/>
      <c r="JV6" s="142"/>
      <c r="JW6" s="142"/>
      <c r="JX6" s="142"/>
      <c r="JY6" s="142"/>
      <c r="JZ6" s="142"/>
      <c r="KA6" s="142"/>
      <c r="KB6" s="142"/>
      <c r="KC6" s="142"/>
      <c r="KD6" s="142"/>
      <c r="KE6" s="142"/>
      <c r="KF6" s="142"/>
      <c r="KG6" s="142"/>
      <c r="KH6" s="142"/>
      <c r="KI6" s="142"/>
      <c r="KJ6" s="142"/>
      <c r="KK6" s="142"/>
      <c r="KL6" s="142"/>
      <c r="KM6" s="142"/>
      <c r="KN6" s="142"/>
      <c r="KO6" s="142"/>
      <c r="KP6" s="142"/>
      <c r="KQ6" s="142"/>
      <c r="KR6" s="142"/>
      <c r="KS6" s="142"/>
      <c r="KT6" s="142"/>
      <c r="KU6" s="2"/>
      <c r="KV6" s="2"/>
      <c r="KW6" s="3"/>
      <c r="KX6" s="143"/>
      <c r="KY6" s="143"/>
      <c r="KZ6" s="143"/>
      <c r="LA6" s="143"/>
      <c r="LB6" s="143"/>
      <c r="LC6" s="4"/>
      <c r="LD6" s="2"/>
      <c r="LE6" s="2"/>
      <c r="LF6" s="2"/>
      <c r="LG6" s="2"/>
      <c r="LH6" s="2"/>
      <c r="LI6" s="3"/>
      <c r="LJ6" s="143"/>
      <c r="LK6" s="143"/>
      <c r="LL6" s="143"/>
      <c r="LM6" s="143"/>
      <c r="LN6" s="143"/>
      <c r="LO6" s="143"/>
      <c r="LP6" s="143"/>
      <c r="LQ6" s="143"/>
      <c r="LR6" s="143"/>
      <c r="LS6" s="143"/>
      <c r="LT6" s="144"/>
      <c r="LU6" s="144"/>
      <c r="LV6" s="144"/>
      <c r="LW6" s="144"/>
      <c r="LX6" s="144"/>
      <c r="LY6" s="144"/>
      <c r="LZ6" s="144"/>
      <c r="MA6" s="144"/>
      <c r="MB6" s="144"/>
      <c r="MC6" s="144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3"/>
      <c r="NT6" s="144"/>
      <c r="NU6" s="144"/>
      <c r="NV6" s="144"/>
      <c r="NW6" s="144"/>
      <c r="NX6" s="144"/>
      <c r="NY6" s="144"/>
      <c r="NZ6" s="144"/>
      <c r="OA6" s="144"/>
      <c r="OB6" s="144"/>
      <c r="OC6" s="144"/>
      <c r="OD6" s="144"/>
      <c r="OE6" s="144"/>
      <c r="OF6" s="144"/>
      <c r="OG6" s="144"/>
      <c r="OH6" s="144"/>
      <c r="OI6" s="144"/>
      <c r="OJ6" s="144"/>
      <c r="OK6" s="144"/>
      <c r="OL6" s="144"/>
      <c r="OM6" s="144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44"/>
      <c r="QN6" s="144"/>
      <c r="QO6" s="144"/>
      <c r="QP6" s="144"/>
      <c r="QQ6" s="144"/>
      <c r="QR6" s="144"/>
      <c r="QS6" s="144"/>
      <c r="QT6" s="144"/>
      <c r="QU6" s="144"/>
      <c r="QV6" s="144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26" t="s">
        <v>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8"/>
      <c r="CH7" s="126" t="s">
        <v>3</v>
      </c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8"/>
      <c r="FN7" s="126" t="s">
        <v>4</v>
      </c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8"/>
      <c r="IT7" s="126" t="s">
        <v>5</v>
      </c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8"/>
      <c r="LZ7" s="126" t="s">
        <v>6</v>
      </c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8"/>
      <c r="PF7" s="126" t="s">
        <v>7</v>
      </c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8"/>
      <c r="SL7" s="3"/>
      <c r="SM7" s="131" t="s">
        <v>8</v>
      </c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3"/>
    </row>
    <row r="8" spans="1:521" ht="18.75" customHeight="1" x14ac:dyDescent="0.15">
      <c r="A8" s="6"/>
      <c r="B8" s="119" t="str">
        <f>データ!I7</f>
        <v>法適用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1"/>
      <c r="CH8" s="119" t="str">
        <f>データ!J7</f>
        <v>工業用水道事業</v>
      </c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1"/>
      <c r="FN8" s="116">
        <f>データ!K7</f>
        <v>28570</v>
      </c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8"/>
      <c r="IT8" s="119" t="str">
        <f>データ!L7</f>
        <v>小規模</v>
      </c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0"/>
      <c r="LP8" s="120"/>
      <c r="LQ8" s="120"/>
      <c r="LR8" s="120"/>
      <c r="LS8" s="120"/>
      <c r="LT8" s="120"/>
      <c r="LU8" s="120"/>
      <c r="LV8" s="120"/>
      <c r="LW8" s="120"/>
      <c r="LX8" s="120"/>
      <c r="LY8" s="121"/>
      <c r="LZ8" s="116">
        <f>データ!M7</f>
        <v>1</v>
      </c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7"/>
      <c r="NR8" s="117"/>
      <c r="NS8" s="117"/>
      <c r="NT8" s="117"/>
      <c r="NU8" s="117"/>
      <c r="NV8" s="117"/>
      <c r="NW8" s="117"/>
      <c r="NX8" s="117"/>
      <c r="NY8" s="117"/>
      <c r="NZ8" s="117"/>
      <c r="OA8" s="117"/>
      <c r="OB8" s="117"/>
      <c r="OC8" s="117"/>
      <c r="OD8" s="117"/>
      <c r="OE8" s="117"/>
      <c r="OF8" s="117"/>
      <c r="OG8" s="117"/>
      <c r="OH8" s="117"/>
      <c r="OI8" s="117"/>
      <c r="OJ8" s="117"/>
      <c r="OK8" s="117"/>
      <c r="OL8" s="117"/>
      <c r="OM8" s="117"/>
      <c r="ON8" s="117"/>
      <c r="OO8" s="117"/>
      <c r="OP8" s="117"/>
      <c r="OQ8" s="117"/>
      <c r="OR8" s="117"/>
      <c r="OS8" s="117"/>
      <c r="OT8" s="117"/>
      <c r="OU8" s="117"/>
      <c r="OV8" s="117"/>
      <c r="OW8" s="117"/>
      <c r="OX8" s="117"/>
      <c r="OY8" s="117"/>
      <c r="OZ8" s="117"/>
      <c r="PA8" s="117"/>
      <c r="PB8" s="117"/>
      <c r="PC8" s="117"/>
      <c r="PD8" s="117"/>
      <c r="PE8" s="118"/>
      <c r="PF8" s="116">
        <f>データ!N7</f>
        <v>3584</v>
      </c>
      <c r="PG8" s="117"/>
      <c r="PH8" s="117"/>
      <c r="PI8" s="117"/>
      <c r="PJ8" s="117"/>
      <c r="PK8" s="117"/>
      <c r="PL8" s="117"/>
      <c r="PM8" s="117"/>
      <c r="PN8" s="117"/>
      <c r="PO8" s="117"/>
      <c r="PP8" s="117"/>
      <c r="PQ8" s="117"/>
      <c r="PR8" s="117"/>
      <c r="PS8" s="117"/>
      <c r="PT8" s="117"/>
      <c r="PU8" s="117"/>
      <c r="PV8" s="117"/>
      <c r="PW8" s="117"/>
      <c r="PX8" s="117"/>
      <c r="PY8" s="117"/>
      <c r="PZ8" s="117"/>
      <c r="QA8" s="117"/>
      <c r="QB8" s="117"/>
      <c r="QC8" s="117"/>
      <c r="QD8" s="117"/>
      <c r="QE8" s="117"/>
      <c r="QF8" s="117"/>
      <c r="QG8" s="117"/>
      <c r="QH8" s="117"/>
      <c r="QI8" s="117"/>
      <c r="QJ8" s="117"/>
      <c r="QK8" s="117"/>
      <c r="QL8" s="117"/>
      <c r="QM8" s="117"/>
      <c r="QN8" s="117"/>
      <c r="QO8" s="117"/>
      <c r="QP8" s="117"/>
      <c r="QQ8" s="117"/>
      <c r="QR8" s="117"/>
      <c r="QS8" s="117"/>
      <c r="QT8" s="117"/>
      <c r="QU8" s="117"/>
      <c r="QV8" s="117"/>
      <c r="QW8" s="117"/>
      <c r="QX8" s="117"/>
      <c r="QY8" s="117"/>
      <c r="QZ8" s="117"/>
      <c r="RA8" s="117"/>
      <c r="RB8" s="117"/>
      <c r="RC8" s="117"/>
      <c r="RD8" s="117"/>
      <c r="RE8" s="117"/>
      <c r="RF8" s="117"/>
      <c r="RG8" s="117"/>
      <c r="RH8" s="117"/>
      <c r="RI8" s="117"/>
      <c r="RJ8" s="117"/>
      <c r="RK8" s="117"/>
      <c r="RL8" s="117"/>
      <c r="RM8" s="117"/>
      <c r="RN8" s="117"/>
      <c r="RO8" s="117"/>
      <c r="RP8" s="117"/>
      <c r="RQ8" s="117"/>
      <c r="RR8" s="117"/>
      <c r="RS8" s="117"/>
      <c r="RT8" s="117"/>
      <c r="RU8" s="117"/>
      <c r="RV8" s="117"/>
      <c r="RW8" s="117"/>
      <c r="RX8" s="117"/>
      <c r="RY8" s="117"/>
      <c r="RZ8" s="117"/>
      <c r="SA8" s="117"/>
      <c r="SB8" s="117"/>
      <c r="SC8" s="117"/>
      <c r="SD8" s="117"/>
      <c r="SE8" s="117"/>
      <c r="SF8" s="117"/>
      <c r="SG8" s="117"/>
      <c r="SH8" s="117"/>
      <c r="SI8" s="117"/>
      <c r="SJ8" s="117"/>
      <c r="SK8" s="118"/>
      <c r="SL8" s="3"/>
      <c r="SM8" s="134" t="s">
        <v>9</v>
      </c>
      <c r="SN8" s="135"/>
      <c r="SO8" s="136" t="s">
        <v>10</v>
      </c>
      <c r="SP8" s="136"/>
      <c r="SQ8" s="136"/>
      <c r="SR8" s="136"/>
      <c r="SS8" s="136"/>
      <c r="ST8" s="136"/>
      <c r="SU8" s="136"/>
      <c r="SV8" s="136"/>
      <c r="SW8" s="136"/>
      <c r="SX8" s="136"/>
      <c r="SY8" s="136"/>
      <c r="SZ8" s="137"/>
    </row>
    <row r="9" spans="1:521" ht="18.75" customHeight="1" x14ac:dyDescent="0.15">
      <c r="A9" s="6"/>
      <c r="B9" s="126" t="s">
        <v>11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8"/>
      <c r="CH9" s="126" t="s">
        <v>12</v>
      </c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8"/>
      <c r="FN9" s="126" t="s">
        <v>13</v>
      </c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8"/>
      <c r="IT9" s="126" t="s">
        <v>14</v>
      </c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8"/>
      <c r="LZ9" s="126" t="s">
        <v>15</v>
      </c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8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29" t="s">
        <v>16</v>
      </c>
      <c r="SN9" s="130"/>
      <c r="SO9" s="111" t="s">
        <v>17</v>
      </c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2"/>
    </row>
    <row r="10" spans="1:521" ht="18.75" customHeight="1" x14ac:dyDescent="0.15">
      <c r="A10" s="6"/>
      <c r="B10" s="113" t="str">
        <f>データ!O7</f>
        <v>-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5"/>
      <c r="CH10" s="113">
        <f>データ!P7</f>
        <v>95.7</v>
      </c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5"/>
      <c r="FN10" s="116">
        <f>データ!Q7</f>
        <v>12</v>
      </c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8"/>
      <c r="IT10" s="116">
        <f>データ!R7</f>
        <v>14458</v>
      </c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7"/>
      <c r="LP10" s="117"/>
      <c r="LQ10" s="117"/>
      <c r="LR10" s="117"/>
      <c r="LS10" s="117"/>
      <c r="LT10" s="117"/>
      <c r="LU10" s="117"/>
      <c r="LV10" s="117"/>
      <c r="LW10" s="117"/>
      <c r="LX10" s="117"/>
      <c r="LY10" s="118"/>
      <c r="LZ10" s="119" t="str">
        <f>データ!S7</f>
        <v>自治体職員</v>
      </c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0"/>
      <c r="NI10" s="120"/>
      <c r="NJ10" s="120"/>
      <c r="NK10" s="120"/>
      <c r="NL10" s="120"/>
      <c r="NM10" s="120"/>
      <c r="NN10" s="120"/>
      <c r="NO10" s="120"/>
      <c r="NP10" s="120"/>
      <c r="NQ10" s="120"/>
      <c r="NR10" s="120"/>
      <c r="NS10" s="120"/>
      <c r="NT10" s="120"/>
      <c r="NU10" s="120"/>
      <c r="NV10" s="120"/>
      <c r="NW10" s="120"/>
      <c r="NX10" s="120"/>
      <c r="NY10" s="120"/>
      <c r="NZ10" s="120"/>
      <c r="OA10" s="120"/>
      <c r="OB10" s="120"/>
      <c r="OC10" s="120"/>
      <c r="OD10" s="120"/>
      <c r="OE10" s="120"/>
      <c r="OF10" s="120"/>
      <c r="OG10" s="120"/>
      <c r="OH10" s="120"/>
      <c r="OI10" s="120"/>
      <c r="OJ10" s="120"/>
      <c r="OK10" s="120"/>
      <c r="OL10" s="120"/>
      <c r="OM10" s="120"/>
      <c r="ON10" s="120"/>
      <c r="OO10" s="120"/>
      <c r="OP10" s="120"/>
      <c r="OQ10" s="120"/>
      <c r="OR10" s="120"/>
      <c r="OS10" s="120"/>
      <c r="OT10" s="120"/>
      <c r="OU10" s="120"/>
      <c r="OV10" s="120"/>
      <c r="OW10" s="120"/>
      <c r="OX10" s="120"/>
      <c r="OY10" s="120"/>
      <c r="OZ10" s="120"/>
      <c r="PA10" s="120"/>
      <c r="PB10" s="120"/>
      <c r="PC10" s="120"/>
      <c r="PD10" s="120"/>
      <c r="PE10" s="12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2" t="s">
        <v>18</v>
      </c>
      <c r="SN10" s="123"/>
      <c r="SO10" s="124" t="s">
        <v>19</v>
      </c>
      <c r="SP10" s="124"/>
      <c r="SQ10" s="124"/>
      <c r="SR10" s="124"/>
      <c r="SS10" s="124"/>
      <c r="ST10" s="124"/>
      <c r="SU10" s="124"/>
      <c r="SV10" s="124"/>
      <c r="SW10" s="124"/>
      <c r="SX10" s="124"/>
      <c r="SY10" s="124"/>
      <c r="SZ10" s="125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09" t="s">
        <v>20</v>
      </c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</row>
    <row r="14" spans="1:521" ht="13.5" customHeight="1" x14ac:dyDescent="0.15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62" t="s">
        <v>22</v>
      </c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4"/>
    </row>
    <row r="15" spans="1:521" ht="13.5" customHeight="1" x14ac:dyDescent="0.15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5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7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68" t="s">
        <v>107</v>
      </c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70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2"/>
      <c r="DV17" s="2"/>
      <c r="DW17" s="2"/>
      <c r="DX17" s="2"/>
      <c r="DY17" s="2"/>
      <c r="DZ17" s="2"/>
      <c r="EA17" s="2"/>
      <c r="EB17" s="2"/>
      <c r="EC17" s="2"/>
      <c r="ED17" s="100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2"/>
      <c r="IP17" s="2"/>
      <c r="IQ17" s="2"/>
      <c r="IR17" s="2"/>
      <c r="IS17" s="2"/>
      <c r="IT17" s="2"/>
      <c r="IU17" s="2"/>
      <c r="IV17" s="2"/>
      <c r="IW17" s="2"/>
      <c r="IX17" s="100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2"/>
      <c r="NJ17" s="2"/>
      <c r="NK17" s="2"/>
      <c r="NL17" s="2"/>
      <c r="NM17" s="2"/>
      <c r="NN17" s="2"/>
      <c r="NO17" s="2"/>
      <c r="NP17" s="2"/>
      <c r="NQ17" s="2"/>
      <c r="NR17" s="100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2"/>
      <c r="SD17" s="2"/>
      <c r="SE17" s="2"/>
      <c r="SF17" s="2"/>
      <c r="SG17" s="2"/>
      <c r="SH17" s="2"/>
      <c r="SI17" s="2"/>
      <c r="SJ17" s="2"/>
      <c r="SK17" s="14"/>
      <c r="SL17" s="2"/>
      <c r="SM17" s="68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70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2"/>
      <c r="DW18" s="2"/>
      <c r="DX18" s="2"/>
      <c r="DY18" s="2"/>
      <c r="DZ18" s="2"/>
      <c r="EA18" s="2"/>
      <c r="EB18" s="2"/>
      <c r="EC18" s="2"/>
      <c r="ED18" s="103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5"/>
      <c r="IP18" s="2"/>
      <c r="IQ18" s="2"/>
      <c r="IR18" s="2"/>
      <c r="IS18" s="2"/>
      <c r="IT18" s="2"/>
      <c r="IU18" s="2"/>
      <c r="IV18" s="2"/>
      <c r="IW18" s="2"/>
      <c r="IX18" s="103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5"/>
      <c r="NJ18" s="2"/>
      <c r="NK18" s="2"/>
      <c r="NL18" s="2"/>
      <c r="NM18" s="2"/>
      <c r="NN18" s="2"/>
      <c r="NO18" s="2"/>
      <c r="NP18" s="2"/>
      <c r="NQ18" s="2"/>
      <c r="NR18" s="103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5"/>
      <c r="SD18" s="2"/>
      <c r="SE18" s="2"/>
      <c r="SF18" s="2"/>
      <c r="SG18" s="2"/>
      <c r="SH18" s="2"/>
      <c r="SI18" s="2"/>
      <c r="SJ18" s="2"/>
      <c r="SK18" s="14"/>
      <c r="SL18" s="2"/>
      <c r="SM18" s="68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70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5"/>
      <c r="DV19" s="2"/>
      <c r="DW19" s="2"/>
      <c r="DX19" s="2"/>
      <c r="DY19" s="2"/>
      <c r="DZ19" s="2"/>
      <c r="EA19" s="2"/>
      <c r="EB19" s="2"/>
      <c r="EC19" s="2"/>
      <c r="ED19" s="103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5"/>
      <c r="IP19" s="2"/>
      <c r="IQ19" s="2"/>
      <c r="IR19" s="2"/>
      <c r="IS19" s="2"/>
      <c r="IT19" s="2"/>
      <c r="IU19" s="2"/>
      <c r="IV19" s="2"/>
      <c r="IW19" s="2"/>
      <c r="IX19" s="103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5"/>
      <c r="NJ19" s="2"/>
      <c r="NK19" s="2"/>
      <c r="NL19" s="2"/>
      <c r="NM19" s="2"/>
      <c r="NN19" s="2"/>
      <c r="NO19" s="2"/>
      <c r="NP19" s="2"/>
      <c r="NQ19" s="2"/>
      <c r="NR19" s="103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5"/>
      <c r="SD19" s="2"/>
      <c r="SE19" s="2"/>
      <c r="SF19" s="2"/>
      <c r="SG19" s="2"/>
      <c r="SH19" s="2"/>
      <c r="SI19" s="2"/>
      <c r="SJ19" s="2"/>
      <c r="SK19" s="14"/>
      <c r="SL19" s="2"/>
      <c r="SM19" s="68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70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5"/>
      <c r="DV20" s="2"/>
      <c r="DW20" s="2"/>
      <c r="DX20" s="2"/>
      <c r="DY20" s="2"/>
      <c r="DZ20" s="2"/>
      <c r="EA20" s="2"/>
      <c r="EB20" s="2"/>
      <c r="EC20" s="2"/>
      <c r="ED20" s="103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5"/>
      <c r="IP20" s="2"/>
      <c r="IQ20" s="2"/>
      <c r="IR20" s="2"/>
      <c r="IS20" s="2"/>
      <c r="IT20" s="2"/>
      <c r="IU20" s="2"/>
      <c r="IV20" s="2"/>
      <c r="IW20" s="2"/>
      <c r="IX20" s="103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5"/>
      <c r="NJ20" s="2"/>
      <c r="NK20" s="2"/>
      <c r="NL20" s="2"/>
      <c r="NM20" s="2"/>
      <c r="NN20" s="2"/>
      <c r="NO20" s="2"/>
      <c r="NP20" s="2"/>
      <c r="NQ20" s="2"/>
      <c r="NR20" s="103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5"/>
      <c r="SD20" s="2"/>
      <c r="SE20" s="2"/>
      <c r="SF20" s="2"/>
      <c r="SG20" s="2"/>
      <c r="SH20" s="2"/>
      <c r="SI20" s="2"/>
      <c r="SJ20" s="2"/>
      <c r="SK20" s="14"/>
      <c r="SL20" s="2"/>
      <c r="SM20" s="68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70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5"/>
      <c r="DV21" s="2"/>
      <c r="DW21" s="2"/>
      <c r="DX21" s="2"/>
      <c r="DY21" s="2"/>
      <c r="DZ21" s="2"/>
      <c r="EA21" s="2"/>
      <c r="EB21" s="2"/>
      <c r="EC21" s="2"/>
      <c r="ED21" s="103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5"/>
      <c r="IP21" s="2"/>
      <c r="IQ21" s="2"/>
      <c r="IR21" s="2"/>
      <c r="IS21" s="2"/>
      <c r="IT21" s="2"/>
      <c r="IU21" s="2"/>
      <c r="IV21" s="2"/>
      <c r="IW21" s="2"/>
      <c r="IX21" s="103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5"/>
      <c r="NJ21" s="2"/>
      <c r="NK21" s="2"/>
      <c r="NL21" s="2"/>
      <c r="NM21" s="2"/>
      <c r="NN21" s="2"/>
      <c r="NO21" s="2"/>
      <c r="NP21" s="2"/>
      <c r="NQ21" s="2"/>
      <c r="NR21" s="103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5"/>
      <c r="SD21" s="2"/>
      <c r="SE21" s="2"/>
      <c r="SF21" s="2"/>
      <c r="SG21" s="2"/>
      <c r="SH21" s="2"/>
      <c r="SI21" s="2"/>
      <c r="SJ21" s="2"/>
      <c r="SK21" s="14"/>
      <c r="SL21" s="2"/>
      <c r="SM21" s="68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70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5"/>
      <c r="DV22" s="2"/>
      <c r="DW22" s="2"/>
      <c r="DX22" s="2"/>
      <c r="DY22" s="2"/>
      <c r="DZ22" s="2"/>
      <c r="EA22" s="2"/>
      <c r="EB22" s="2"/>
      <c r="EC22" s="2"/>
      <c r="ED22" s="103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5"/>
      <c r="IP22" s="2"/>
      <c r="IQ22" s="2"/>
      <c r="IR22" s="2"/>
      <c r="IS22" s="2"/>
      <c r="IT22" s="2"/>
      <c r="IU22" s="2"/>
      <c r="IV22" s="2"/>
      <c r="IW22" s="2"/>
      <c r="IX22" s="103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5"/>
      <c r="NJ22" s="2"/>
      <c r="NK22" s="2"/>
      <c r="NL22" s="2"/>
      <c r="NM22" s="2"/>
      <c r="NN22" s="2"/>
      <c r="NO22" s="2"/>
      <c r="NP22" s="2"/>
      <c r="NQ22" s="2"/>
      <c r="NR22" s="103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5"/>
      <c r="SD22" s="2"/>
      <c r="SE22" s="2"/>
      <c r="SF22" s="2"/>
      <c r="SG22" s="2"/>
      <c r="SH22" s="2"/>
      <c r="SI22" s="2"/>
      <c r="SJ22" s="2"/>
      <c r="SK22" s="14"/>
      <c r="SL22" s="2"/>
      <c r="SM22" s="68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70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5"/>
      <c r="DV23" s="2"/>
      <c r="DW23" s="2"/>
      <c r="DX23" s="2"/>
      <c r="DY23" s="2"/>
      <c r="DZ23" s="2"/>
      <c r="EA23" s="2"/>
      <c r="EB23" s="2"/>
      <c r="EC23" s="2"/>
      <c r="ED23" s="103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5"/>
      <c r="IP23" s="2"/>
      <c r="IQ23" s="2"/>
      <c r="IR23" s="2"/>
      <c r="IS23" s="2"/>
      <c r="IT23" s="2"/>
      <c r="IU23" s="2"/>
      <c r="IV23" s="2"/>
      <c r="IW23" s="2"/>
      <c r="IX23" s="103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5"/>
      <c r="NJ23" s="2"/>
      <c r="NK23" s="2"/>
      <c r="NL23" s="2"/>
      <c r="NM23" s="2"/>
      <c r="NN23" s="2"/>
      <c r="NO23" s="2"/>
      <c r="NP23" s="2"/>
      <c r="NQ23" s="2"/>
      <c r="NR23" s="103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5"/>
      <c r="SD23" s="2"/>
      <c r="SE23" s="2"/>
      <c r="SF23" s="2"/>
      <c r="SG23" s="2"/>
      <c r="SH23" s="2"/>
      <c r="SI23" s="2"/>
      <c r="SJ23" s="2"/>
      <c r="SK23" s="14"/>
      <c r="SL23" s="2"/>
      <c r="SM23" s="68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70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5"/>
      <c r="DV24" s="2"/>
      <c r="DW24" s="2"/>
      <c r="DX24" s="2"/>
      <c r="DY24" s="2"/>
      <c r="DZ24" s="2"/>
      <c r="EA24" s="2"/>
      <c r="EB24" s="2"/>
      <c r="EC24" s="2"/>
      <c r="ED24" s="103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5"/>
      <c r="IP24" s="2"/>
      <c r="IQ24" s="2"/>
      <c r="IR24" s="2"/>
      <c r="IS24" s="2"/>
      <c r="IT24" s="2"/>
      <c r="IU24" s="2"/>
      <c r="IV24" s="2"/>
      <c r="IW24" s="2"/>
      <c r="IX24" s="103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5"/>
      <c r="NJ24" s="2"/>
      <c r="NK24" s="2"/>
      <c r="NL24" s="2"/>
      <c r="NM24" s="2"/>
      <c r="NN24" s="2"/>
      <c r="NO24" s="2"/>
      <c r="NP24" s="2"/>
      <c r="NQ24" s="2"/>
      <c r="NR24" s="103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5"/>
      <c r="SD24" s="2"/>
      <c r="SE24" s="2"/>
      <c r="SF24" s="2"/>
      <c r="SG24" s="2"/>
      <c r="SH24" s="2"/>
      <c r="SI24" s="2"/>
      <c r="SJ24" s="2"/>
      <c r="SK24" s="14"/>
      <c r="SL24" s="2"/>
      <c r="SM24" s="68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70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5"/>
      <c r="DV25" s="2"/>
      <c r="DW25" s="2"/>
      <c r="DX25" s="2"/>
      <c r="DY25" s="2"/>
      <c r="DZ25" s="2"/>
      <c r="EA25" s="2"/>
      <c r="EB25" s="2"/>
      <c r="EC25" s="2"/>
      <c r="ED25" s="103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5"/>
      <c r="IP25" s="2"/>
      <c r="IQ25" s="2"/>
      <c r="IR25" s="2"/>
      <c r="IS25" s="2"/>
      <c r="IT25" s="2"/>
      <c r="IU25" s="2"/>
      <c r="IV25" s="2"/>
      <c r="IW25" s="2"/>
      <c r="IX25" s="103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5"/>
      <c r="NJ25" s="2"/>
      <c r="NK25" s="2"/>
      <c r="NL25" s="2"/>
      <c r="NM25" s="2"/>
      <c r="NN25" s="2"/>
      <c r="NO25" s="2"/>
      <c r="NP25" s="2"/>
      <c r="NQ25" s="2"/>
      <c r="NR25" s="103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5"/>
      <c r="SD25" s="2"/>
      <c r="SE25" s="2"/>
      <c r="SF25" s="2"/>
      <c r="SG25" s="2"/>
      <c r="SH25" s="2"/>
      <c r="SI25" s="2"/>
      <c r="SJ25" s="2"/>
      <c r="SK25" s="14"/>
      <c r="SL25" s="2"/>
      <c r="SM25" s="68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70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5"/>
      <c r="DV26" s="2"/>
      <c r="DW26" s="2"/>
      <c r="DX26" s="2"/>
      <c r="DY26" s="2"/>
      <c r="DZ26" s="2"/>
      <c r="EA26" s="2"/>
      <c r="EB26" s="2"/>
      <c r="EC26" s="2"/>
      <c r="ED26" s="103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5"/>
      <c r="IP26" s="2"/>
      <c r="IQ26" s="2"/>
      <c r="IR26" s="2"/>
      <c r="IS26" s="2"/>
      <c r="IT26" s="2"/>
      <c r="IU26" s="2"/>
      <c r="IV26" s="2"/>
      <c r="IW26" s="2"/>
      <c r="IX26" s="103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5"/>
      <c r="NJ26" s="2"/>
      <c r="NK26" s="2"/>
      <c r="NL26" s="2"/>
      <c r="NM26" s="2"/>
      <c r="NN26" s="2"/>
      <c r="NO26" s="2"/>
      <c r="NP26" s="2"/>
      <c r="NQ26" s="2"/>
      <c r="NR26" s="103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5"/>
      <c r="SD26" s="2"/>
      <c r="SE26" s="2"/>
      <c r="SF26" s="2"/>
      <c r="SG26" s="2"/>
      <c r="SH26" s="2"/>
      <c r="SI26" s="2"/>
      <c r="SJ26" s="2"/>
      <c r="SK26" s="14"/>
      <c r="SL26" s="2"/>
      <c r="SM26" s="68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70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5"/>
      <c r="DV27" s="2"/>
      <c r="DW27" s="2"/>
      <c r="DX27" s="2"/>
      <c r="DY27" s="2"/>
      <c r="DZ27" s="2"/>
      <c r="EA27" s="2"/>
      <c r="EB27" s="2"/>
      <c r="EC27" s="2"/>
      <c r="ED27" s="103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5"/>
      <c r="IP27" s="2"/>
      <c r="IQ27" s="2"/>
      <c r="IR27" s="2"/>
      <c r="IS27" s="2"/>
      <c r="IT27" s="2"/>
      <c r="IU27" s="2"/>
      <c r="IV27" s="2"/>
      <c r="IW27" s="2"/>
      <c r="IX27" s="103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5"/>
      <c r="NJ27" s="2"/>
      <c r="NK27" s="2"/>
      <c r="NL27" s="2"/>
      <c r="NM27" s="2"/>
      <c r="NN27" s="2"/>
      <c r="NO27" s="2"/>
      <c r="NP27" s="2"/>
      <c r="NQ27" s="2"/>
      <c r="NR27" s="103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5"/>
      <c r="SD27" s="2"/>
      <c r="SE27" s="2"/>
      <c r="SF27" s="2"/>
      <c r="SG27" s="2"/>
      <c r="SH27" s="2"/>
      <c r="SI27" s="2"/>
      <c r="SJ27" s="2"/>
      <c r="SK27" s="14"/>
      <c r="SL27" s="2"/>
      <c r="SM27" s="68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70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5"/>
      <c r="DV28" s="2"/>
      <c r="DW28" s="2"/>
      <c r="DX28" s="2"/>
      <c r="DY28" s="2"/>
      <c r="DZ28" s="2"/>
      <c r="EA28" s="2"/>
      <c r="EB28" s="2"/>
      <c r="EC28" s="2"/>
      <c r="ED28" s="103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5"/>
      <c r="IP28" s="2"/>
      <c r="IQ28" s="2"/>
      <c r="IR28" s="2"/>
      <c r="IS28" s="2"/>
      <c r="IT28" s="2"/>
      <c r="IU28" s="2"/>
      <c r="IV28" s="2"/>
      <c r="IW28" s="2"/>
      <c r="IX28" s="103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5"/>
      <c r="NJ28" s="2"/>
      <c r="NK28" s="2"/>
      <c r="NL28" s="2"/>
      <c r="NM28" s="2"/>
      <c r="NN28" s="2"/>
      <c r="NO28" s="2"/>
      <c r="NP28" s="2"/>
      <c r="NQ28" s="2"/>
      <c r="NR28" s="103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5"/>
      <c r="SD28" s="2"/>
      <c r="SE28" s="2"/>
      <c r="SF28" s="2"/>
      <c r="SG28" s="2"/>
      <c r="SH28" s="2"/>
      <c r="SI28" s="2"/>
      <c r="SJ28" s="2"/>
      <c r="SK28" s="14"/>
      <c r="SL28" s="2"/>
      <c r="SM28" s="68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70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8"/>
      <c r="DV29" s="2"/>
      <c r="DW29" s="2"/>
      <c r="DX29" s="2"/>
      <c r="DY29" s="2"/>
      <c r="DZ29" s="2"/>
      <c r="EA29" s="2"/>
      <c r="EB29" s="2"/>
      <c r="EC29" s="2"/>
      <c r="ED29" s="106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8"/>
      <c r="IP29" s="2"/>
      <c r="IQ29" s="2"/>
      <c r="IR29" s="2"/>
      <c r="IS29" s="2"/>
      <c r="IT29" s="2"/>
      <c r="IU29" s="2"/>
      <c r="IV29" s="2"/>
      <c r="IW29" s="2"/>
      <c r="IX29" s="106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8"/>
      <c r="NJ29" s="2"/>
      <c r="NK29" s="2"/>
      <c r="NL29" s="2"/>
      <c r="NM29" s="2"/>
      <c r="NN29" s="2"/>
      <c r="NO29" s="2"/>
      <c r="NP29" s="2"/>
      <c r="NQ29" s="2"/>
      <c r="NR29" s="106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8"/>
      <c r="SD29" s="2"/>
      <c r="SE29" s="2"/>
      <c r="SF29" s="2"/>
      <c r="SG29" s="2"/>
      <c r="SH29" s="2"/>
      <c r="SI29" s="2"/>
      <c r="SJ29" s="2"/>
      <c r="SK29" s="14"/>
      <c r="SL29" s="2"/>
      <c r="SM29" s="68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70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68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70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6"/>
      <c r="X31" s="92" t="str">
        <f>データ!$B$10</f>
        <v>H29</v>
      </c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4"/>
      <c r="AR31" s="92" t="str">
        <f>データ!$C$10</f>
        <v>H30</v>
      </c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4"/>
      <c r="BL31" s="92" t="str">
        <f>データ!$D$10</f>
        <v>R01</v>
      </c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4"/>
      <c r="CF31" s="92" t="str">
        <f>データ!$E$10</f>
        <v>R02</v>
      </c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4"/>
      <c r="CZ31" s="92" t="str">
        <f>データ!$F$10</f>
        <v>R03</v>
      </c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4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6"/>
      <c r="ER31" s="92" t="str">
        <f>データ!$B$10</f>
        <v>H29</v>
      </c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94"/>
      <c r="FL31" s="92" t="str">
        <f>データ!$C$10</f>
        <v>H30</v>
      </c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4"/>
      <c r="GF31" s="92" t="str">
        <f>データ!$D$10</f>
        <v>R01</v>
      </c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4"/>
      <c r="GZ31" s="92" t="str">
        <f>データ!$E$10</f>
        <v>R02</v>
      </c>
      <c r="HA31" s="93"/>
      <c r="HB31" s="93"/>
      <c r="HC31" s="93"/>
      <c r="HD31" s="93"/>
      <c r="HE31" s="93"/>
      <c r="HF31" s="93"/>
      <c r="HG31" s="93"/>
      <c r="HH31" s="93"/>
      <c r="HI31" s="93"/>
      <c r="HJ31" s="93"/>
      <c r="HK31" s="93"/>
      <c r="HL31" s="93"/>
      <c r="HM31" s="93"/>
      <c r="HN31" s="93"/>
      <c r="HO31" s="93"/>
      <c r="HP31" s="93"/>
      <c r="HQ31" s="93"/>
      <c r="HR31" s="93"/>
      <c r="HS31" s="94"/>
      <c r="HT31" s="92" t="str">
        <f>データ!$F$10</f>
        <v>R03</v>
      </c>
      <c r="HU31" s="93"/>
      <c r="HV31" s="93"/>
      <c r="HW31" s="93"/>
      <c r="HX31" s="93"/>
      <c r="HY31" s="93"/>
      <c r="HZ31" s="93"/>
      <c r="IA31" s="93"/>
      <c r="IB31" s="93"/>
      <c r="IC31" s="93"/>
      <c r="ID31" s="93"/>
      <c r="IE31" s="93"/>
      <c r="IF31" s="93"/>
      <c r="IG31" s="93"/>
      <c r="IH31" s="93"/>
      <c r="II31" s="93"/>
      <c r="IJ31" s="93"/>
      <c r="IK31" s="93"/>
      <c r="IL31" s="93"/>
      <c r="IM31" s="94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5"/>
      <c r="JA31" s="95"/>
      <c r="JB31" s="95"/>
      <c r="JC31" s="95"/>
      <c r="JD31" s="95"/>
      <c r="JE31" s="95"/>
      <c r="JF31" s="95"/>
      <c r="JG31" s="95"/>
      <c r="JH31" s="95"/>
      <c r="JI31" s="95"/>
      <c r="JJ31" s="95"/>
      <c r="JK31" s="96"/>
      <c r="JL31" s="92" t="str">
        <f>データ!$B$10</f>
        <v>H29</v>
      </c>
      <c r="JM31" s="93"/>
      <c r="JN31" s="93"/>
      <c r="JO31" s="93"/>
      <c r="JP31" s="93"/>
      <c r="JQ31" s="93"/>
      <c r="JR31" s="93"/>
      <c r="JS31" s="93"/>
      <c r="JT31" s="93"/>
      <c r="JU31" s="93"/>
      <c r="JV31" s="93"/>
      <c r="JW31" s="93"/>
      <c r="JX31" s="93"/>
      <c r="JY31" s="93"/>
      <c r="JZ31" s="93"/>
      <c r="KA31" s="93"/>
      <c r="KB31" s="93"/>
      <c r="KC31" s="93"/>
      <c r="KD31" s="93"/>
      <c r="KE31" s="94"/>
      <c r="KF31" s="92" t="str">
        <f>データ!$C$10</f>
        <v>H30</v>
      </c>
      <c r="KG31" s="93"/>
      <c r="KH31" s="93"/>
      <c r="KI31" s="93"/>
      <c r="KJ31" s="93"/>
      <c r="KK31" s="93"/>
      <c r="KL31" s="93"/>
      <c r="KM31" s="93"/>
      <c r="KN31" s="93"/>
      <c r="KO31" s="93"/>
      <c r="KP31" s="93"/>
      <c r="KQ31" s="93"/>
      <c r="KR31" s="93"/>
      <c r="KS31" s="93"/>
      <c r="KT31" s="93"/>
      <c r="KU31" s="93"/>
      <c r="KV31" s="93"/>
      <c r="KW31" s="93"/>
      <c r="KX31" s="93"/>
      <c r="KY31" s="94"/>
      <c r="KZ31" s="92" t="str">
        <f>データ!$D$10</f>
        <v>R01</v>
      </c>
      <c r="LA31" s="93"/>
      <c r="LB31" s="93"/>
      <c r="LC31" s="93"/>
      <c r="LD31" s="93"/>
      <c r="LE31" s="93"/>
      <c r="LF31" s="93"/>
      <c r="LG31" s="93"/>
      <c r="LH31" s="93"/>
      <c r="LI31" s="93"/>
      <c r="LJ31" s="93"/>
      <c r="LK31" s="93"/>
      <c r="LL31" s="93"/>
      <c r="LM31" s="93"/>
      <c r="LN31" s="93"/>
      <c r="LO31" s="93"/>
      <c r="LP31" s="93"/>
      <c r="LQ31" s="93"/>
      <c r="LR31" s="93"/>
      <c r="LS31" s="94"/>
      <c r="LT31" s="92" t="str">
        <f>データ!$E$10</f>
        <v>R02</v>
      </c>
      <c r="LU31" s="93"/>
      <c r="LV31" s="93"/>
      <c r="LW31" s="93"/>
      <c r="LX31" s="93"/>
      <c r="LY31" s="93"/>
      <c r="LZ31" s="93"/>
      <c r="MA31" s="93"/>
      <c r="MB31" s="93"/>
      <c r="MC31" s="93"/>
      <c r="MD31" s="93"/>
      <c r="ME31" s="93"/>
      <c r="MF31" s="93"/>
      <c r="MG31" s="93"/>
      <c r="MH31" s="93"/>
      <c r="MI31" s="93"/>
      <c r="MJ31" s="93"/>
      <c r="MK31" s="93"/>
      <c r="ML31" s="93"/>
      <c r="MM31" s="94"/>
      <c r="MN31" s="92" t="str">
        <f>データ!$F$10</f>
        <v>R03</v>
      </c>
      <c r="MO31" s="93"/>
      <c r="MP31" s="93"/>
      <c r="MQ31" s="93"/>
      <c r="MR31" s="93"/>
      <c r="MS31" s="93"/>
      <c r="MT31" s="93"/>
      <c r="MU31" s="93"/>
      <c r="MV31" s="93"/>
      <c r="MW31" s="93"/>
      <c r="MX31" s="93"/>
      <c r="MY31" s="93"/>
      <c r="MZ31" s="93"/>
      <c r="NA31" s="93"/>
      <c r="NB31" s="93"/>
      <c r="NC31" s="93"/>
      <c r="ND31" s="93"/>
      <c r="NE31" s="93"/>
      <c r="NF31" s="93"/>
      <c r="NG31" s="94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5"/>
      <c r="NU31" s="95"/>
      <c r="NV31" s="95"/>
      <c r="NW31" s="95"/>
      <c r="NX31" s="95"/>
      <c r="NY31" s="95"/>
      <c r="NZ31" s="95"/>
      <c r="OA31" s="95"/>
      <c r="OB31" s="95"/>
      <c r="OC31" s="95"/>
      <c r="OD31" s="95"/>
      <c r="OE31" s="96"/>
      <c r="OF31" s="92" t="str">
        <f>データ!$B$10</f>
        <v>H29</v>
      </c>
      <c r="OG31" s="93"/>
      <c r="OH31" s="93"/>
      <c r="OI31" s="93"/>
      <c r="OJ31" s="93"/>
      <c r="OK31" s="93"/>
      <c r="OL31" s="93"/>
      <c r="OM31" s="93"/>
      <c r="ON31" s="93"/>
      <c r="OO31" s="93"/>
      <c r="OP31" s="93"/>
      <c r="OQ31" s="93"/>
      <c r="OR31" s="93"/>
      <c r="OS31" s="93"/>
      <c r="OT31" s="93"/>
      <c r="OU31" s="93"/>
      <c r="OV31" s="93"/>
      <c r="OW31" s="93"/>
      <c r="OX31" s="93"/>
      <c r="OY31" s="94"/>
      <c r="OZ31" s="92" t="str">
        <f>データ!$C$10</f>
        <v>H30</v>
      </c>
      <c r="PA31" s="93"/>
      <c r="PB31" s="93"/>
      <c r="PC31" s="93"/>
      <c r="PD31" s="93"/>
      <c r="PE31" s="93"/>
      <c r="PF31" s="93"/>
      <c r="PG31" s="93"/>
      <c r="PH31" s="93"/>
      <c r="PI31" s="93"/>
      <c r="PJ31" s="93"/>
      <c r="PK31" s="93"/>
      <c r="PL31" s="93"/>
      <c r="PM31" s="93"/>
      <c r="PN31" s="93"/>
      <c r="PO31" s="93"/>
      <c r="PP31" s="93"/>
      <c r="PQ31" s="93"/>
      <c r="PR31" s="93"/>
      <c r="PS31" s="94"/>
      <c r="PT31" s="92" t="str">
        <f>データ!$D$10</f>
        <v>R01</v>
      </c>
      <c r="PU31" s="93"/>
      <c r="PV31" s="93"/>
      <c r="PW31" s="93"/>
      <c r="PX31" s="93"/>
      <c r="PY31" s="93"/>
      <c r="PZ31" s="93"/>
      <c r="QA31" s="93"/>
      <c r="QB31" s="93"/>
      <c r="QC31" s="93"/>
      <c r="QD31" s="93"/>
      <c r="QE31" s="93"/>
      <c r="QF31" s="93"/>
      <c r="QG31" s="93"/>
      <c r="QH31" s="93"/>
      <c r="QI31" s="93"/>
      <c r="QJ31" s="93"/>
      <c r="QK31" s="93"/>
      <c r="QL31" s="93"/>
      <c r="QM31" s="94"/>
      <c r="QN31" s="92" t="str">
        <f>データ!$E$10</f>
        <v>R02</v>
      </c>
      <c r="QO31" s="93"/>
      <c r="QP31" s="93"/>
      <c r="QQ31" s="93"/>
      <c r="QR31" s="93"/>
      <c r="QS31" s="93"/>
      <c r="QT31" s="93"/>
      <c r="QU31" s="93"/>
      <c r="QV31" s="93"/>
      <c r="QW31" s="93"/>
      <c r="QX31" s="93"/>
      <c r="QY31" s="93"/>
      <c r="QZ31" s="93"/>
      <c r="RA31" s="93"/>
      <c r="RB31" s="93"/>
      <c r="RC31" s="93"/>
      <c r="RD31" s="93"/>
      <c r="RE31" s="93"/>
      <c r="RF31" s="93"/>
      <c r="RG31" s="94"/>
      <c r="RH31" s="92" t="str">
        <f>データ!$F$10</f>
        <v>R03</v>
      </c>
      <c r="RI31" s="93"/>
      <c r="RJ31" s="93"/>
      <c r="RK31" s="93"/>
      <c r="RL31" s="93"/>
      <c r="RM31" s="93"/>
      <c r="RN31" s="93"/>
      <c r="RO31" s="93"/>
      <c r="RP31" s="93"/>
      <c r="RQ31" s="93"/>
      <c r="RR31" s="93"/>
      <c r="RS31" s="93"/>
      <c r="RT31" s="93"/>
      <c r="RU31" s="93"/>
      <c r="RV31" s="93"/>
      <c r="RW31" s="93"/>
      <c r="RX31" s="93"/>
      <c r="RY31" s="93"/>
      <c r="RZ31" s="93"/>
      <c r="SA31" s="94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68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70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105.84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119.04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122.93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111.36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103.6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>
        <f>データ!AE6</f>
        <v>0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>
        <f>データ!AF6</f>
        <v>0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>
        <f>データ!AG6</f>
        <v>0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>
        <f>データ!AH6</f>
        <v>0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>
        <f>データ!AI6</f>
        <v>0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1827.16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1383.92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>
        <f>データ!AR6</f>
        <v>3846.45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>
        <f>データ!AS6</f>
        <v>1227.1600000000001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>
        <f>データ!AT6</f>
        <v>4023.13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>
        <f>データ!BA6</f>
        <v>0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>
        <f>データ!BB6</f>
        <v>0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>
        <f>データ!BC6</f>
        <v>0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>
        <f>データ!BD6</f>
        <v>0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>
        <f>データ!BE6</f>
        <v>0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68"/>
      <c r="SN32" s="69"/>
      <c r="SO32" s="69"/>
      <c r="SP32" s="69"/>
      <c r="SQ32" s="69"/>
      <c r="SR32" s="69"/>
      <c r="SS32" s="69"/>
      <c r="ST32" s="69"/>
      <c r="SU32" s="69"/>
      <c r="SV32" s="69"/>
      <c r="SW32" s="69"/>
      <c r="SX32" s="69"/>
      <c r="SY32" s="69"/>
      <c r="SZ32" s="69"/>
      <c r="TA32" s="70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109.1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108.18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114.99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110.04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115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82.78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79.27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75.56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68.38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66.13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649.91999999999996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680.22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786.06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771.18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815.18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531.53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504.73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450.91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444.01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413.29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68"/>
      <c r="SN33" s="69"/>
      <c r="SO33" s="69"/>
      <c r="SP33" s="69"/>
      <c r="SQ33" s="69"/>
      <c r="SR33" s="69"/>
      <c r="SS33" s="69"/>
      <c r="ST33" s="69"/>
      <c r="SU33" s="69"/>
      <c r="SV33" s="69"/>
      <c r="SW33" s="69"/>
      <c r="SX33" s="69"/>
      <c r="SY33" s="69"/>
      <c r="SZ33" s="69"/>
      <c r="TA33" s="70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52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4"/>
      <c r="DV34" s="2"/>
      <c r="DW34" s="2"/>
      <c r="DX34" s="2"/>
      <c r="DY34" s="2"/>
      <c r="DZ34" s="2"/>
      <c r="EA34" s="2"/>
      <c r="EB34" s="2"/>
      <c r="EC34" s="2"/>
      <c r="ED34" s="52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4"/>
      <c r="IP34" s="2"/>
      <c r="IQ34" s="2"/>
      <c r="IR34" s="2"/>
      <c r="IS34" s="2"/>
      <c r="IT34" s="2"/>
      <c r="IU34" s="2"/>
      <c r="IV34" s="2"/>
      <c r="IW34" s="2"/>
      <c r="IX34" s="52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4"/>
      <c r="NJ34" s="2"/>
      <c r="NK34" s="2"/>
      <c r="NL34" s="2"/>
      <c r="NM34" s="2"/>
      <c r="NN34" s="2"/>
      <c r="NO34" s="2"/>
      <c r="NP34" s="2"/>
      <c r="NQ34" s="2"/>
      <c r="NR34" s="52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4"/>
      <c r="SD34" s="2"/>
      <c r="SE34" s="2"/>
      <c r="SF34" s="2"/>
      <c r="SG34" s="2"/>
      <c r="SH34" s="2"/>
      <c r="SI34" s="2"/>
      <c r="SJ34" s="2"/>
      <c r="SK34" s="14"/>
      <c r="SL34" s="2"/>
      <c r="SM34" s="68"/>
      <c r="SN34" s="69"/>
      <c r="SO34" s="69"/>
      <c r="SP34" s="69"/>
      <c r="SQ34" s="69"/>
      <c r="SR34" s="69"/>
      <c r="SS34" s="69"/>
      <c r="ST34" s="69"/>
      <c r="SU34" s="69"/>
      <c r="SV34" s="69"/>
      <c r="SW34" s="69"/>
      <c r="SX34" s="69"/>
      <c r="SY34" s="69"/>
      <c r="SZ34" s="69"/>
      <c r="TA34" s="70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68"/>
      <c r="SN35" s="69"/>
      <c r="SO35" s="69"/>
      <c r="SP35" s="69"/>
      <c r="SQ35" s="69"/>
      <c r="SR35" s="69"/>
      <c r="SS35" s="69"/>
      <c r="ST35" s="69"/>
      <c r="SU35" s="69"/>
      <c r="SV35" s="69"/>
      <c r="SW35" s="69"/>
      <c r="SX35" s="69"/>
      <c r="SY35" s="69"/>
      <c r="SZ35" s="69"/>
      <c r="TA35" s="70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68"/>
      <c r="SN36" s="69"/>
      <c r="SO36" s="69"/>
      <c r="SP36" s="69"/>
      <c r="SQ36" s="69"/>
      <c r="SR36" s="69"/>
      <c r="SS36" s="69"/>
      <c r="ST36" s="69"/>
      <c r="SU36" s="69"/>
      <c r="SV36" s="69"/>
      <c r="SW36" s="69"/>
      <c r="SX36" s="69"/>
      <c r="SY36" s="69"/>
      <c r="SZ36" s="69"/>
      <c r="TA36" s="70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68"/>
      <c r="SN37" s="69"/>
      <c r="SO37" s="69"/>
      <c r="SP37" s="69"/>
      <c r="SQ37" s="69"/>
      <c r="SR37" s="69"/>
      <c r="SS37" s="69"/>
      <c r="ST37" s="69"/>
      <c r="SU37" s="69"/>
      <c r="SV37" s="69"/>
      <c r="SW37" s="69"/>
      <c r="SX37" s="69"/>
      <c r="SY37" s="69"/>
      <c r="SZ37" s="69"/>
      <c r="TA37" s="70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68"/>
      <c r="SN38" s="69"/>
      <c r="SO38" s="69"/>
      <c r="SP38" s="69"/>
      <c r="SQ38" s="69"/>
      <c r="SR38" s="69"/>
      <c r="SS38" s="69"/>
      <c r="ST38" s="69"/>
      <c r="SU38" s="69"/>
      <c r="SV38" s="69"/>
      <c r="SW38" s="69"/>
      <c r="SX38" s="69"/>
      <c r="SY38" s="69"/>
      <c r="SZ38" s="69"/>
      <c r="TA38" s="70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68"/>
      <c r="SN39" s="69"/>
      <c r="SO39" s="69"/>
      <c r="SP39" s="69"/>
      <c r="SQ39" s="69"/>
      <c r="SR39" s="69"/>
      <c r="SS39" s="69"/>
      <c r="ST39" s="69"/>
      <c r="SU39" s="69"/>
      <c r="SV39" s="69"/>
      <c r="SW39" s="69"/>
      <c r="SX39" s="69"/>
      <c r="SY39" s="69"/>
      <c r="SZ39" s="69"/>
      <c r="TA39" s="70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2"/>
      <c r="DV40" s="2"/>
      <c r="DW40" s="2"/>
      <c r="DX40" s="2"/>
      <c r="DY40" s="2"/>
      <c r="DZ40" s="2"/>
      <c r="EA40" s="2"/>
      <c r="EB40" s="2"/>
      <c r="EC40" s="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2"/>
      <c r="IP40" s="2"/>
      <c r="IQ40" s="2"/>
      <c r="IR40" s="2"/>
      <c r="IS40" s="2"/>
      <c r="IT40" s="2"/>
      <c r="IU40" s="2"/>
      <c r="IV40" s="2"/>
      <c r="IW40" s="2"/>
      <c r="IX40" s="100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2"/>
      <c r="NJ40" s="2"/>
      <c r="NK40" s="2"/>
      <c r="NL40" s="2"/>
      <c r="NM40" s="2"/>
      <c r="NN40" s="2"/>
      <c r="NO40" s="2"/>
      <c r="NP40" s="2"/>
      <c r="NQ40" s="2"/>
      <c r="NR40" s="100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2"/>
      <c r="SD40" s="2"/>
      <c r="SE40" s="2"/>
      <c r="SF40" s="2"/>
      <c r="SG40" s="2"/>
      <c r="SH40" s="2"/>
      <c r="SI40" s="2"/>
      <c r="SJ40" s="2"/>
      <c r="SK40" s="14"/>
      <c r="SL40" s="2"/>
      <c r="SM40" s="68"/>
      <c r="SN40" s="69"/>
      <c r="SO40" s="69"/>
      <c r="SP40" s="69"/>
      <c r="SQ40" s="69"/>
      <c r="SR40" s="69"/>
      <c r="SS40" s="69"/>
      <c r="ST40" s="69"/>
      <c r="SU40" s="69"/>
      <c r="SV40" s="69"/>
      <c r="SW40" s="69"/>
      <c r="SX40" s="69"/>
      <c r="SY40" s="69"/>
      <c r="SZ40" s="69"/>
      <c r="TA40" s="70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5"/>
      <c r="DV41" s="2"/>
      <c r="DW41" s="2"/>
      <c r="DX41" s="2"/>
      <c r="DY41" s="2"/>
      <c r="DZ41" s="2"/>
      <c r="EA41" s="2"/>
      <c r="EB41" s="2"/>
      <c r="EC41" s="2"/>
      <c r="ED41" s="103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5"/>
      <c r="IP41" s="2"/>
      <c r="IQ41" s="2"/>
      <c r="IR41" s="2"/>
      <c r="IS41" s="2"/>
      <c r="IT41" s="2"/>
      <c r="IU41" s="2"/>
      <c r="IV41" s="2"/>
      <c r="IW41" s="2"/>
      <c r="IX41" s="103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4"/>
      <c r="NA41" s="104"/>
      <c r="NB41" s="104"/>
      <c r="NC41" s="104"/>
      <c r="ND41" s="104"/>
      <c r="NE41" s="104"/>
      <c r="NF41" s="104"/>
      <c r="NG41" s="104"/>
      <c r="NH41" s="104"/>
      <c r="NI41" s="105"/>
      <c r="NJ41" s="2"/>
      <c r="NK41" s="2"/>
      <c r="NL41" s="2"/>
      <c r="NM41" s="2"/>
      <c r="NN41" s="2"/>
      <c r="NO41" s="2"/>
      <c r="NP41" s="2"/>
      <c r="NQ41" s="2"/>
      <c r="NR41" s="103"/>
      <c r="NS41" s="104"/>
      <c r="NT41" s="104"/>
      <c r="NU41" s="104"/>
      <c r="NV41" s="104"/>
      <c r="NW41" s="104"/>
      <c r="NX41" s="104"/>
      <c r="NY41" s="104"/>
      <c r="NZ41" s="104"/>
      <c r="OA41" s="104"/>
      <c r="OB41" s="104"/>
      <c r="OC41" s="104"/>
      <c r="OD41" s="104"/>
      <c r="OE41" s="104"/>
      <c r="OF41" s="104"/>
      <c r="OG41" s="104"/>
      <c r="OH41" s="104"/>
      <c r="OI41" s="104"/>
      <c r="OJ41" s="104"/>
      <c r="OK41" s="104"/>
      <c r="OL41" s="104"/>
      <c r="OM41" s="104"/>
      <c r="ON41" s="104"/>
      <c r="OO41" s="104"/>
      <c r="OP41" s="104"/>
      <c r="OQ41" s="104"/>
      <c r="OR41" s="104"/>
      <c r="OS41" s="104"/>
      <c r="OT41" s="104"/>
      <c r="OU41" s="104"/>
      <c r="OV41" s="104"/>
      <c r="OW41" s="104"/>
      <c r="OX41" s="104"/>
      <c r="OY41" s="104"/>
      <c r="OZ41" s="104"/>
      <c r="PA41" s="104"/>
      <c r="PB41" s="104"/>
      <c r="PC41" s="104"/>
      <c r="PD41" s="104"/>
      <c r="PE41" s="104"/>
      <c r="PF41" s="104"/>
      <c r="PG41" s="104"/>
      <c r="PH41" s="104"/>
      <c r="PI41" s="104"/>
      <c r="PJ41" s="104"/>
      <c r="PK41" s="104"/>
      <c r="PL41" s="104"/>
      <c r="PM41" s="104"/>
      <c r="PN41" s="104"/>
      <c r="PO41" s="104"/>
      <c r="PP41" s="104"/>
      <c r="PQ41" s="104"/>
      <c r="PR41" s="104"/>
      <c r="PS41" s="104"/>
      <c r="PT41" s="104"/>
      <c r="PU41" s="104"/>
      <c r="PV41" s="104"/>
      <c r="PW41" s="104"/>
      <c r="PX41" s="104"/>
      <c r="PY41" s="104"/>
      <c r="PZ41" s="104"/>
      <c r="QA41" s="104"/>
      <c r="QB41" s="104"/>
      <c r="QC41" s="104"/>
      <c r="QD41" s="104"/>
      <c r="QE41" s="104"/>
      <c r="QF41" s="104"/>
      <c r="QG41" s="104"/>
      <c r="QH41" s="104"/>
      <c r="QI41" s="104"/>
      <c r="QJ41" s="104"/>
      <c r="QK41" s="104"/>
      <c r="QL41" s="104"/>
      <c r="QM41" s="104"/>
      <c r="QN41" s="104"/>
      <c r="QO41" s="104"/>
      <c r="QP41" s="104"/>
      <c r="QQ41" s="104"/>
      <c r="QR41" s="104"/>
      <c r="QS41" s="104"/>
      <c r="QT41" s="104"/>
      <c r="QU41" s="104"/>
      <c r="QV41" s="104"/>
      <c r="QW41" s="104"/>
      <c r="QX41" s="104"/>
      <c r="QY41" s="104"/>
      <c r="QZ41" s="104"/>
      <c r="RA41" s="104"/>
      <c r="RB41" s="104"/>
      <c r="RC41" s="104"/>
      <c r="RD41" s="104"/>
      <c r="RE41" s="104"/>
      <c r="RF41" s="104"/>
      <c r="RG41" s="104"/>
      <c r="RH41" s="104"/>
      <c r="RI41" s="104"/>
      <c r="RJ41" s="104"/>
      <c r="RK41" s="104"/>
      <c r="RL41" s="104"/>
      <c r="RM41" s="104"/>
      <c r="RN41" s="104"/>
      <c r="RO41" s="104"/>
      <c r="RP41" s="104"/>
      <c r="RQ41" s="104"/>
      <c r="RR41" s="104"/>
      <c r="RS41" s="104"/>
      <c r="RT41" s="104"/>
      <c r="RU41" s="104"/>
      <c r="RV41" s="104"/>
      <c r="RW41" s="104"/>
      <c r="RX41" s="104"/>
      <c r="RY41" s="104"/>
      <c r="RZ41" s="104"/>
      <c r="SA41" s="104"/>
      <c r="SB41" s="104"/>
      <c r="SC41" s="105"/>
      <c r="SD41" s="2"/>
      <c r="SE41" s="2"/>
      <c r="SF41" s="2"/>
      <c r="SG41" s="2"/>
      <c r="SH41" s="2"/>
      <c r="SI41" s="2"/>
      <c r="SJ41" s="2"/>
      <c r="SK41" s="14"/>
      <c r="SL41" s="2"/>
      <c r="SM41" s="68"/>
      <c r="SN41" s="69"/>
      <c r="SO41" s="69"/>
      <c r="SP41" s="69"/>
      <c r="SQ41" s="69"/>
      <c r="SR41" s="69"/>
      <c r="SS41" s="69"/>
      <c r="ST41" s="69"/>
      <c r="SU41" s="69"/>
      <c r="SV41" s="69"/>
      <c r="SW41" s="69"/>
      <c r="SX41" s="69"/>
      <c r="SY41" s="69"/>
      <c r="SZ41" s="69"/>
      <c r="TA41" s="70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5"/>
      <c r="DV42" s="2"/>
      <c r="DW42" s="2"/>
      <c r="DX42" s="2"/>
      <c r="DY42" s="2"/>
      <c r="DZ42" s="2"/>
      <c r="EA42" s="2"/>
      <c r="EB42" s="2"/>
      <c r="EC42" s="2"/>
      <c r="ED42" s="103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5"/>
      <c r="IP42" s="2"/>
      <c r="IQ42" s="2"/>
      <c r="IR42" s="2"/>
      <c r="IS42" s="2"/>
      <c r="IT42" s="2"/>
      <c r="IU42" s="2"/>
      <c r="IV42" s="2"/>
      <c r="IW42" s="2"/>
      <c r="IX42" s="103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5"/>
      <c r="NJ42" s="2"/>
      <c r="NK42" s="2"/>
      <c r="NL42" s="2"/>
      <c r="NM42" s="2"/>
      <c r="NN42" s="2"/>
      <c r="NO42" s="2"/>
      <c r="NP42" s="2"/>
      <c r="NQ42" s="2"/>
      <c r="NR42" s="103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5"/>
      <c r="SD42" s="2"/>
      <c r="SE42" s="2"/>
      <c r="SF42" s="2"/>
      <c r="SG42" s="2"/>
      <c r="SH42" s="2"/>
      <c r="SI42" s="2"/>
      <c r="SJ42" s="2"/>
      <c r="SK42" s="14"/>
      <c r="SL42" s="2"/>
      <c r="SM42" s="68"/>
      <c r="SN42" s="69"/>
      <c r="SO42" s="69"/>
      <c r="SP42" s="69"/>
      <c r="SQ42" s="69"/>
      <c r="SR42" s="69"/>
      <c r="SS42" s="69"/>
      <c r="ST42" s="69"/>
      <c r="SU42" s="69"/>
      <c r="SV42" s="69"/>
      <c r="SW42" s="69"/>
      <c r="SX42" s="69"/>
      <c r="SY42" s="69"/>
      <c r="SZ42" s="69"/>
      <c r="TA42" s="70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5"/>
      <c r="DV43" s="2"/>
      <c r="DW43" s="2"/>
      <c r="DX43" s="2"/>
      <c r="DY43" s="2"/>
      <c r="DZ43" s="2"/>
      <c r="EA43" s="2"/>
      <c r="EB43" s="2"/>
      <c r="EC43" s="2"/>
      <c r="ED43" s="103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5"/>
      <c r="IP43" s="2"/>
      <c r="IQ43" s="2"/>
      <c r="IR43" s="2"/>
      <c r="IS43" s="2"/>
      <c r="IT43" s="2"/>
      <c r="IU43" s="2"/>
      <c r="IV43" s="2"/>
      <c r="IW43" s="2"/>
      <c r="IX43" s="103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5"/>
      <c r="NJ43" s="2"/>
      <c r="NK43" s="2"/>
      <c r="NL43" s="2"/>
      <c r="NM43" s="2"/>
      <c r="NN43" s="2"/>
      <c r="NO43" s="2"/>
      <c r="NP43" s="2"/>
      <c r="NQ43" s="2"/>
      <c r="NR43" s="103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5"/>
      <c r="SD43" s="2"/>
      <c r="SE43" s="2"/>
      <c r="SF43" s="2"/>
      <c r="SG43" s="2"/>
      <c r="SH43" s="2"/>
      <c r="SI43" s="2"/>
      <c r="SJ43" s="2"/>
      <c r="SK43" s="14"/>
      <c r="SL43" s="2"/>
      <c r="SM43" s="68"/>
      <c r="SN43" s="69"/>
      <c r="SO43" s="69"/>
      <c r="SP43" s="69"/>
      <c r="SQ43" s="69"/>
      <c r="SR43" s="69"/>
      <c r="SS43" s="69"/>
      <c r="ST43" s="69"/>
      <c r="SU43" s="69"/>
      <c r="SV43" s="69"/>
      <c r="SW43" s="69"/>
      <c r="SX43" s="69"/>
      <c r="SY43" s="69"/>
      <c r="SZ43" s="69"/>
      <c r="TA43" s="70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03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5"/>
      <c r="DV44" s="2"/>
      <c r="DW44" s="2"/>
      <c r="DX44" s="2"/>
      <c r="DY44" s="2"/>
      <c r="DZ44" s="2"/>
      <c r="EA44" s="2"/>
      <c r="EB44" s="2"/>
      <c r="EC44" s="2"/>
      <c r="ED44" s="103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5"/>
      <c r="IP44" s="2"/>
      <c r="IQ44" s="2"/>
      <c r="IR44" s="2"/>
      <c r="IS44" s="2"/>
      <c r="IT44" s="2"/>
      <c r="IU44" s="2"/>
      <c r="IV44" s="2"/>
      <c r="IW44" s="2"/>
      <c r="IX44" s="103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5"/>
      <c r="NJ44" s="2"/>
      <c r="NK44" s="2"/>
      <c r="NL44" s="2"/>
      <c r="NM44" s="2"/>
      <c r="NN44" s="2"/>
      <c r="NO44" s="2"/>
      <c r="NP44" s="2"/>
      <c r="NQ44" s="2"/>
      <c r="NR44" s="103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5"/>
      <c r="SD44" s="2"/>
      <c r="SE44" s="2"/>
      <c r="SF44" s="2"/>
      <c r="SG44" s="2"/>
      <c r="SH44" s="2"/>
      <c r="SI44" s="2"/>
      <c r="SJ44" s="2"/>
      <c r="SK44" s="14"/>
      <c r="SL44" s="2"/>
      <c r="SM44" s="68"/>
      <c r="SN44" s="69"/>
      <c r="SO44" s="69"/>
      <c r="SP44" s="69"/>
      <c r="SQ44" s="69"/>
      <c r="SR44" s="69"/>
      <c r="SS44" s="69"/>
      <c r="ST44" s="69"/>
      <c r="SU44" s="69"/>
      <c r="SV44" s="69"/>
      <c r="SW44" s="69"/>
      <c r="SX44" s="69"/>
      <c r="SY44" s="69"/>
      <c r="SZ44" s="69"/>
      <c r="TA44" s="70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0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5"/>
      <c r="DV45" s="2"/>
      <c r="DW45" s="2"/>
      <c r="DX45" s="2"/>
      <c r="DY45" s="2"/>
      <c r="DZ45" s="2"/>
      <c r="EA45" s="2"/>
      <c r="EB45" s="2"/>
      <c r="EC45" s="2"/>
      <c r="ED45" s="103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5"/>
      <c r="IP45" s="2"/>
      <c r="IQ45" s="2"/>
      <c r="IR45" s="2"/>
      <c r="IS45" s="2"/>
      <c r="IT45" s="2"/>
      <c r="IU45" s="2"/>
      <c r="IV45" s="2"/>
      <c r="IW45" s="2"/>
      <c r="IX45" s="103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5"/>
      <c r="NJ45" s="2"/>
      <c r="NK45" s="2"/>
      <c r="NL45" s="2"/>
      <c r="NM45" s="2"/>
      <c r="NN45" s="2"/>
      <c r="NO45" s="2"/>
      <c r="NP45" s="2"/>
      <c r="NQ45" s="2"/>
      <c r="NR45" s="103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5"/>
      <c r="SD45" s="2"/>
      <c r="SE45" s="2"/>
      <c r="SF45" s="2"/>
      <c r="SG45" s="2"/>
      <c r="SH45" s="2"/>
      <c r="SI45" s="2"/>
      <c r="SJ45" s="2"/>
      <c r="SK45" s="14"/>
      <c r="SL45" s="2"/>
      <c r="SM45" s="71"/>
      <c r="SN45" s="72"/>
      <c r="SO45" s="72"/>
      <c r="SP45" s="72"/>
      <c r="SQ45" s="72"/>
      <c r="SR45" s="72"/>
      <c r="SS45" s="72"/>
      <c r="ST45" s="72"/>
      <c r="SU45" s="72"/>
      <c r="SV45" s="72"/>
      <c r="SW45" s="72"/>
      <c r="SX45" s="72"/>
      <c r="SY45" s="72"/>
      <c r="SZ45" s="72"/>
      <c r="TA45" s="73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03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5"/>
      <c r="DV46" s="2"/>
      <c r="DW46" s="2"/>
      <c r="DX46" s="2"/>
      <c r="DY46" s="2"/>
      <c r="DZ46" s="2"/>
      <c r="EA46" s="2"/>
      <c r="EB46" s="2"/>
      <c r="EC46" s="2"/>
      <c r="ED46" s="103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5"/>
      <c r="IP46" s="2"/>
      <c r="IQ46" s="2"/>
      <c r="IR46" s="2"/>
      <c r="IS46" s="2"/>
      <c r="IT46" s="2"/>
      <c r="IU46" s="2"/>
      <c r="IV46" s="2"/>
      <c r="IW46" s="2"/>
      <c r="IX46" s="103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5"/>
      <c r="NJ46" s="2"/>
      <c r="NK46" s="2"/>
      <c r="NL46" s="2"/>
      <c r="NM46" s="2"/>
      <c r="NN46" s="2"/>
      <c r="NO46" s="2"/>
      <c r="NP46" s="2"/>
      <c r="NQ46" s="2"/>
      <c r="NR46" s="103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5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5"/>
      <c r="DV47" s="2"/>
      <c r="DW47" s="2"/>
      <c r="DX47" s="2"/>
      <c r="DY47" s="2"/>
      <c r="DZ47" s="2"/>
      <c r="EA47" s="2"/>
      <c r="EB47" s="2"/>
      <c r="EC47" s="2"/>
      <c r="ED47" s="103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5"/>
      <c r="IP47" s="2"/>
      <c r="IQ47" s="2"/>
      <c r="IR47" s="2"/>
      <c r="IS47" s="2"/>
      <c r="IT47" s="2"/>
      <c r="IU47" s="2"/>
      <c r="IV47" s="2"/>
      <c r="IW47" s="2"/>
      <c r="IX47" s="103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5"/>
      <c r="NJ47" s="2"/>
      <c r="NK47" s="2"/>
      <c r="NL47" s="2"/>
      <c r="NM47" s="2"/>
      <c r="NN47" s="2"/>
      <c r="NO47" s="2"/>
      <c r="NP47" s="2"/>
      <c r="NQ47" s="2"/>
      <c r="NR47" s="103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5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5"/>
      <c r="DV48" s="2"/>
      <c r="DW48" s="2"/>
      <c r="DX48" s="2"/>
      <c r="DY48" s="2"/>
      <c r="DZ48" s="2"/>
      <c r="EA48" s="2"/>
      <c r="EB48" s="2"/>
      <c r="EC48" s="2"/>
      <c r="ED48" s="103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5"/>
      <c r="IP48" s="2"/>
      <c r="IQ48" s="2"/>
      <c r="IR48" s="2"/>
      <c r="IS48" s="2"/>
      <c r="IT48" s="2"/>
      <c r="IU48" s="2"/>
      <c r="IV48" s="2"/>
      <c r="IW48" s="2"/>
      <c r="IX48" s="103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5"/>
      <c r="NJ48" s="2"/>
      <c r="NK48" s="2"/>
      <c r="NL48" s="2"/>
      <c r="NM48" s="2"/>
      <c r="NN48" s="2"/>
      <c r="NO48" s="2"/>
      <c r="NP48" s="2"/>
      <c r="NQ48" s="2"/>
      <c r="NR48" s="103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5"/>
      <c r="SD48" s="2"/>
      <c r="SE48" s="2"/>
      <c r="SF48" s="2"/>
      <c r="SG48" s="2"/>
      <c r="SH48" s="2"/>
      <c r="SI48" s="2"/>
      <c r="SJ48" s="2"/>
      <c r="SK48" s="14"/>
      <c r="SL48" s="2"/>
      <c r="SM48" s="68" t="s">
        <v>105</v>
      </c>
      <c r="SN48" s="69"/>
      <c r="SO48" s="69"/>
      <c r="SP48" s="69"/>
      <c r="SQ48" s="69"/>
      <c r="SR48" s="69"/>
      <c r="SS48" s="69"/>
      <c r="ST48" s="69"/>
      <c r="SU48" s="69"/>
      <c r="SV48" s="69"/>
      <c r="SW48" s="69"/>
      <c r="SX48" s="69"/>
      <c r="SY48" s="69"/>
      <c r="SZ48" s="69"/>
      <c r="TA48" s="70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03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5"/>
      <c r="DV49" s="2"/>
      <c r="DW49" s="2"/>
      <c r="DX49" s="2"/>
      <c r="DY49" s="2"/>
      <c r="DZ49" s="2"/>
      <c r="EA49" s="2"/>
      <c r="EB49" s="2"/>
      <c r="EC49" s="2"/>
      <c r="ED49" s="103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5"/>
      <c r="IP49" s="2"/>
      <c r="IQ49" s="2"/>
      <c r="IR49" s="2"/>
      <c r="IS49" s="2"/>
      <c r="IT49" s="2"/>
      <c r="IU49" s="2"/>
      <c r="IV49" s="2"/>
      <c r="IW49" s="2"/>
      <c r="IX49" s="103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5"/>
      <c r="NJ49" s="2"/>
      <c r="NK49" s="2"/>
      <c r="NL49" s="2"/>
      <c r="NM49" s="2"/>
      <c r="NN49" s="2"/>
      <c r="NO49" s="2"/>
      <c r="NP49" s="2"/>
      <c r="NQ49" s="2"/>
      <c r="NR49" s="103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5"/>
      <c r="SD49" s="2"/>
      <c r="SE49" s="2"/>
      <c r="SF49" s="2"/>
      <c r="SG49" s="2"/>
      <c r="SH49" s="2"/>
      <c r="SI49" s="2"/>
      <c r="SJ49" s="2"/>
      <c r="SK49" s="14"/>
      <c r="SL49" s="2"/>
      <c r="SM49" s="68"/>
      <c r="SN49" s="69"/>
      <c r="SO49" s="69"/>
      <c r="SP49" s="69"/>
      <c r="SQ49" s="69"/>
      <c r="SR49" s="69"/>
      <c r="SS49" s="69"/>
      <c r="ST49" s="69"/>
      <c r="SU49" s="69"/>
      <c r="SV49" s="69"/>
      <c r="SW49" s="69"/>
      <c r="SX49" s="69"/>
      <c r="SY49" s="69"/>
      <c r="SZ49" s="69"/>
      <c r="TA49" s="70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5"/>
      <c r="DV50" s="2"/>
      <c r="DW50" s="2"/>
      <c r="DX50" s="2"/>
      <c r="DY50" s="2"/>
      <c r="DZ50" s="2"/>
      <c r="EA50" s="2"/>
      <c r="EB50" s="2"/>
      <c r="EC50" s="2"/>
      <c r="ED50" s="103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5"/>
      <c r="IP50" s="2"/>
      <c r="IQ50" s="2"/>
      <c r="IR50" s="2"/>
      <c r="IS50" s="2"/>
      <c r="IT50" s="2"/>
      <c r="IU50" s="2"/>
      <c r="IV50" s="2"/>
      <c r="IW50" s="2"/>
      <c r="IX50" s="103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5"/>
      <c r="NJ50" s="2"/>
      <c r="NK50" s="2"/>
      <c r="NL50" s="2"/>
      <c r="NM50" s="2"/>
      <c r="NN50" s="2"/>
      <c r="NO50" s="2"/>
      <c r="NP50" s="2"/>
      <c r="NQ50" s="2"/>
      <c r="NR50" s="103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5"/>
      <c r="SD50" s="2"/>
      <c r="SE50" s="2"/>
      <c r="SF50" s="2"/>
      <c r="SG50" s="2"/>
      <c r="SH50" s="2"/>
      <c r="SI50" s="2"/>
      <c r="SJ50" s="2"/>
      <c r="SK50" s="14"/>
      <c r="SL50" s="2"/>
      <c r="SM50" s="68"/>
      <c r="SN50" s="69"/>
      <c r="SO50" s="69"/>
      <c r="SP50" s="69"/>
      <c r="SQ50" s="69"/>
      <c r="SR50" s="69"/>
      <c r="SS50" s="69"/>
      <c r="ST50" s="69"/>
      <c r="SU50" s="69"/>
      <c r="SV50" s="69"/>
      <c r="SW50" s="69"/>
      <c r="SX50" s="69"/>
      <c r="SY50" s="69"/>
      <c r="SZ50" s="69"/>
      <c r="TA50" s="70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03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5"/>
      <c r="DV51" s="2"/>
      <c r="DW51" s="2"/>
      <c r="DX51" s="2"/>
      <c r="DY51" s="2"/>
      <c r="DZ51" s="2"/>
      <c r="EA51" s="2"/>
      <c r="EB51" s="2"/>
      <c r="EC51" s="2"/>
      <c r="ED51" s="103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5"/>
      <c r="IP51" s="2"/>
      <c r="IQ51" s="2"/>
      <c r="IR51" s="2"/>
      <c r="IS51" s="2"/>
      <c r="IT51" s="2"/>
      <c r="IU51" s="2"/>
      <c r="IV51" s="2"/>
      <c r="IW51" s="2"/>
      <c r="IX51" s="103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5"/>
      <c r="NJ51" s="2"/>
      <c r="NK51" s="2"/>
      <c r="NL51" s="2"/>
      <c r="NM51" s="2"/>
      <c r="NN51" s="2"/>
      <c r="NO51" s="2"/>
      <c r="NP51" s="2"/>
      <c r="NQ51" s="2"/>
      <c r="NR51" s="103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5"/>
      <c r="SD51" s="2"/>
      <c r="SE51" s="2"/>
      <c r="SF51" s="2"/>
      <c r="SG51" s="2"/>
      <c r="SH51" s="2"/>
      <c r="SI51" s="2"/>
      <c r="SJ51" s="2"/>
      <c r="SK51" s="14"/>
      <c r="SL51" s="2"/>
      <c r="SM51" s="68"/>
      <c r="SN51" s="69"/>
      <c r="SO51" s="69"/>
      <c r="SP51" s="69"/>
      <c r="SQ51" s="69"/>
      <c r="SR51" s="69"/>
      <c r="SS51" s="69"/>
      <c r="ST51" s="69"/>
      <c r="SU51" s="69"/>
      <c r="SV51" s="69"/>
      <c r="SW51" s="69"/>
      <c r="SX51" s="69"/>
      <c r="SY51" s="69"/>
      <c r="SZ51" s="69"/>
      <c r="TA51" s="70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06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8"/>
      <c r="DV52" s="2"/>
      <c r="DW52" s="2"/>
      <c r="DX52" s="2"/>
      <c r="DY52" s="2"/>
      <c r="DZ52" s="2"/>
      <c r="EA52" s="2"/>
      <c r="EB52" s="2"/>
      <c r="EC52" s="2"/>
      <c r="ED52" s="106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8"/>
      <c r="IP52" s="2"/>
      <c r="IQ52" s="2"/>
      <c r="IR52" s="2"/>
      <c r="IS52" s="2"/>
      <c r="IT52" s="2"/>
      <c r="IU52" s="2"/>
      <c r="IV52" s="2"/>
      <c r="IW52" s="2"/>
      <c r="IX52" s="106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8"/>
      <c r="NJ52" s="2"/>
      <c r="NK52" s="2"/>
      <c r="NL52" s="2"/>
      <c r="NM52" s="2"/>
      <c r="NN52" s="2"/>
      <c r="NO52" s="2"/>
      <c r="NP52" s="2"/>
      <c r="NQ52" s="2"/>
      <c r="NR52" s="106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8"/>
      <c r="SD52" s="2"/>
      <c r="SE52" s="2"/>
      <c r="SF52" s="2"/>
      <c r="SG52" s="2"/>
      <c r="SH52" s="2"/>
      <c r="SI52" s="2"/>
      <c r="SJ52" s="2"/>
      <c r="SK52" s="14"/>
      <c r="SL52" s="2"/>
      <c r="SM52" s="68"/>
      <c r="SN52" s="69"/>
      <c r="SO52" s="69"/>
      <c r="SP52" s="69"/>
      <c r="SQ52" s="69"/>
      <c r="SR52" s="69"/>
      <c r="SS52" s="69"/>
      <c r="ST52" s="69"/>
      <c r="SU52" s="69"/>
      <c r="SV52" s="69"/>
      <c r="SW52" s="69"/>
      <c r="SX52" s="69"/>
      <c r="SY52" s="69"/>
      <c r="SZ52" s="69"/>
      <c r="TA52" s="70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68"/>
      <c r="SN53" s="69"/>
      <c r="SO53" s="69"/>
      <c r="SP53" s="69"/>
      <c r="SQ53" s="69"/>
      <c r="SR53" s="69"/>
      <c r="SS53" s="69"/>
      <c r="ST53" s="69"/>
      <c r="SU53" s="69"/>
      <c r="SV53" s="69"/>
      <c r="SW53" s="69"/>
      <c r="SX53" s="69"/>
      <c r="SY53" s="69"/>
      <c r="SZ53" s="69"/>
      <c r="TA53" s="70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6"/>
      <c r="X54" s="92" t="str">
        <f>データ!$B$10</f>
        <v>H29</v>
      </c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4"/>
      <c r="AR54" s="92" t="str">
        <f>データ!$C$10</f>
        <v>H30</v>
      </c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4"/>
      <c r="BL54" s="92" t="str">
        <f>データ!$D$10</f>
        <v>R01</v>
      </c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4"/>
      <c r="CF54" s="92" t="str">
        <f>データ!$E$10</f>
        <v>R02</v>
      </c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4"/>
      <c r="CZ54" s="92" t="str">
        <f>データ!$F$10</f>
        <v>R03</v>
      </c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4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6"/>
      <c r="ER54" s="92" t="str">
        <f>データ!$B$10</f>
        <v>H29</v>
      </c>
      <c r="ES54" s="93"/>
      <c r="ET54" s="93"/>
      <c r="EU54" s="93"/>
      <c r="EV54" s="93"/>
      <c r="EW54" s="93"/>
      <c r="EX54" s="93"/>
      <c r="EY54" s="93"/>
      <c r="EZ54" s="93"/>
      <c r="FA54" s="93"/>
      <c r="FB54" s="93"/>
      <c r="FC54" s="93"/>
      <c r="FD54" s="93"/>
      <c r="FE54" s="93"/>
      <c r="FF54" s="93"/>
      <c r="FG54" s="93"/>
      <c r="FH54" s="93"/>
      <c r="FI54" s="93"/>
      <c r="FJ54" s="93"/>
      <c r="FK54" s="94"/>
      <c r="FL54" s="92" t="str">
        <f>データ!$C$10</f>
        <v>H30</v>
      </c>
      <c r="FM54" s="93"/>
      <c r="FN54" s="93"/>
      <c r="FO54" s="93"/>
      <c r="FP54" s="93"/>
      <c r="FQ54" s="93"/>
      <c r="FR54" s="93"/>
      <c r="FS54" s="93"/>
      <c r="FT54" s="93"/>
      <c r="FU54" s="93"/>
      <c r="FV54" s="93"/>
      <c r="FW54" s="93"/>
      <c r="FX54" s="93"/>
      <c r="FY54" s="93"/>
      <c r="FZ54" s="93"/>
      <c r="GA54" s="93"/>
      <c r="GB54" s="93"/>
      <c r="GC54" s="93"/>
      <c r="GD54" s="93"/>
      <c r="GE54" s="94"/>
      <c r="GF54" s="92" t="str">
        <f>データ!$D$10</f>
        <v>R01</v>
      </c>
      <c r="GG54" s="93"/>
      <c r="GH54" s="93"/>
      <c r="GI54" s="93"/>
      <c r="GJ54" s="93"/>
      <c r="GK54" s="93"/>
      <c r="GL54" s="93"/>
      <c r="GM54" s="93"/>
      <c r="GN54" s="93"/>
      <c r="GO54" s="93"/>
      <c r="GP54" s="93"/>
      <c r="GQ54" s="93"/>
      <c r="GR54" s="93"/>
      <c r="GS54" s="93"/>
      <c r="GT54" s="93"/>
      <c r="GU54" s="93"/>
      <c r="GV54" s="93"/>
      <c r="GW54" s="93"/>
      <c r="GX54" s="93"/>
      <c r="GY54" s="94"/>
      <c r="GZ54" s="92" t="str">
        <f>データ!$E$10</f>
        <v>R02</v>
      </c>
      <c r="HA54" s="93"/>
      <c r="HB54" s="93"/>
      <c r="HC54" s="93"/>
      <c r="HD54" s="93"/>
      <c r="HE54" s="93"/>
      <c r="HF54" s="93"/>
      <c r="HG54" s="93"/>
      <c r="HH54" s="93"/>
      <c r="HI54" s="93"/>
      <c r="HJ54" s="93"/>
      <c r="HK54" s="93"/>
      <c r="HL54" s="93"/>
      <c r="HM54" s="93"/>
      <c r="HN54" s="93"/>
      <c r="HO54" s="93"/>
      <c r="HP54" s="93"/>
      <c r="HQ54" s="93"/>
      <c r="HR54" s="93"/>
      <c r="HS54" s="94"/>
      <c r="HT54" s="92" t="str">
        <f>データ!$F$10</f>
        <v>R03</v>
      </c>
      <c r="HU54" s="93"/>
      <c r="HV54" s="93"/>
      <c r="HW54" s="93"/>
      <c r="HX54" s="93"/>
      <c r="HY54" s="93"/>
      <c r="HZ54" s="93"/>
      <c r="IA54" s="93"/>
      <c r="IB54" s="93"/>
      <c r="IC54" s="93"/>
      <c r="ID54" s="93"/>
      <c r="IE54" s="93"/>
      <c r="IF54" s="93"/>
      <c r="IG54" s="93"/>
      <c r="IH54" s="93"/>
      <c r="II54" s="93"/>
      <c r="IJ54" s="93"/>
      <c r="IK54" s="93"/>
      <c r="IL54" s="93"/>
      <c r="IM54" s="94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5"/>
      <c r="JA54" s="95"/>
      <c r="JB54" s="95"/>
      <c r="JC54" s="95"/>
      <c r="JD54" s="95"/>
      <c r="JE54" s="95"/>
      <c r="JF54" s="95"/>
      <c r="JG54" s="95"/>
      <c r="JH54" s="95"/>
      <c r="JI54" s="95"/>
      <c r="JJ54" s="95"/>
      <c r="JK54" s="96"/>
      <c r="JL54" s="92" t="str">
        <f>データ!$B$10</f>
        <v>H29</v>
      </c>
      <c r="JM54" s="93"/>
      <c r="JN54" s="93"/>
      <c r="JO54" s="93"/>
      <c r="JP54" s="93"/>
      <c r="JQ54" s="93"/>
      <c r="JR54" s="93"/>
      <c r="JS54" s="93"/>
      <c r="JT54" s="93"/>
      <c r="JU54" s="93"/>
      <c r="JV54" s="93"/>
      <c r="JW54" s="93"/>
      <c r="JX54" s="93"/>
      <c r="JY54" s="93"/>
      <c r="JZ54" s="93"/>
      <c r="KA54" s="93"/>
      <c r="KB54" s="93"/>
      <c r="KC54" s="93"/>
      <c r="KD54" s="93"/>
      <c r="KE54" s="94"/>
      <c r="KF54" s="92" t="str">
        <f>データ!$C$10</f>
        <v>H30</v>
      </c>
      <c r="KG54" s="93"/>
      <c r="KH54" s="93"/>
      <c r="KI54" s="93"/>
      <c r="KJ54" s="93"/>
      <c r="KK54" s="93"/>
      <c r="KL54" s="93"/>
      <c r="KM54" s="93"/>
      <c r="KN54" s="93"/>
      <c r="KO54" s="93"/>
      <c r="KP54" s="93"/>
      <c r="KQ54" s="93"/>
      <c r="KR54" s="93"/>
      <c r="KS54" s="93"/>
      <c r="KT54" s="93"/>
      <c r="KU54" s="93"/>
      <c r="KV54" s="93"/>
      <c r="KW54" s="93"/>
      <c r="KX54" s="93"/>
      <c r="KY54" s="94"/>
      <c r="KZ54" s="92" t="str">
        <f>データ!$D$10</f>
        <v>R01</v>
      </c>
      <c r="LA54" s="93"/>
      <c r="LB54" s="93"/>
      <c r="LC54" s="93"/>
      <c r="LD54" s="93"/>
      <c r="LE54" s="93"/>
      <c r="LF54" s="93"/>
      <c r="LG54" s="93"/>
      <c r="LH54" s="93"/>
      <c r="LI54" s="93"/>
      <c r="LJ54" s="93"/>
      <c r="LK54" s="93"/>
      <c r="LL54" s="93"/>
      <c r="LM54" s="93"/>
      <c r="LN54" s="93"/>
      <c r="LO54" s="93"/>
      <c r="LP54" s="93"/>
      <c r="LQ54" s="93"/>
      <c r="LR54" s="93"/>
      <c r="LS54" s="94"/>
      <c r="LT54" s="92" t="str">
        <f>データ!$E$10</f>
        <v>R02</v>
      </c>
      <c r="LU54" s="93"/>
      <c r="LV54" s="93"/>
      <c r="LW54" s="93"/>
      <c r="LX54" s="93"/>
      <c r="LY54" s="93"/>
      <c r="LZ54" s="93"/>
      <c r="MA54" s="93"/>
      <c r="MB54" s="93"/>
      <c r="MC54" s="93"/>
      <c r="MD54" s="93"/>
      <c r="ME54" s="93"/>
      <c r="MF54" s="93"/>
      <c r="MG54" s="93"/>
      <c r="MH54" s="93"/>
      <c r="MI54" s="93"/>
      <c r="MJ54" s="93"/>
      <c r="MK54" s="93"/>
      <c r="ML54" s="93"/>
      <c r="MM54" s="94"/>
      <c r="MN54" s="92" t="str">
        <f>データ!$F$10</f>
        <v>R03</v>
      </c>
      <c r="MO54" s="93"/>
      <c r="MP54" s="93"/>
      <c r="MQ54" s="93"/>
      <c r="MR54" s="93"/>
      <c r="MS54" s="93"/>
      <c r="MT54" s="93"/>
      <c r="MU54" s="93"/>
      <c r="MV54" s="93"/>
      <c r="MW54" s="93"/>
      <c r="MX54" s="93"/>
      <c r="MY54" s="93"/>
      <c r="MZ54" s="93"/>
      <c r="NA54" s="93"/>
      <c r="NB54" s="93"/>
      <c r="NC54" s="93"/>
      <c r="ND54" s="93"/>
      <c r="NE54" s="93"/>
      <c r="NF54" s="93"/>
      <c r="NG54" s="94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5"/>
      <c r="NU54" s="95"/>
      <c r="NV54" s="95"/>
      <c r="NW54" s="95"/>
      <c r="NX54" s="95"/>
      <c r="NY54" s="95"/>
      <c r="NZ54" s="95"/>
      <c r="OA54" s="95"/>
      <c r="OB54" s="95"/>
      <c r="OC54" s="95"/>
      <c r="OD54" s="95"/>
      <c r="OE54" s="96"/>
      <c r="OF54" s="92" t="str">
        <f>データ!$B$10</f>
        <v>H29</v>
      </c>
      <c r="OG54" s="93"/>
      <c r="OH54" s="93"/>
      <c r="OI54" s="93"/>
      <c r="OJ54" s="93"/>
      <c r="OK54" s="93"/>
      <c r="OL54" s="93"/>
      <c r="OM54" s="93"/>
      <c r="ON54" s="93"/>
      <c r="OO54" s="93"/>
      <c r="OP54" s="93"/>
      <c r="OQ54" s="93"/>
      <c r="OR54" s="93"/>
      <c r="OS54" s="93"/>
      <c r="OT54" s="93"/>
      <c r="OU54" s="93"/>
      <c r="OV54" s="93"/>
      <c r="OW54" s="93"/>
      <c r="OX54" s="93"/>
      <c r="OY54" s="94"/>
      <c r="OZ54" s="92" t="str">
        <f>データ!$C$10</f>
        <v>H30</v>
      </c>
      <c r="PA54" s="93"/>
      <c r="PB54" s="93"/>
      <c r="PC54" s="93"/>
      <c r="PD54" s="93"/>
      <c r="PE54" s="93"/>
      <c r="PF54" s="93"/>
      <c r="PG54" s="93"/>
      <c r="PH54" s="93"/>
      <c r="PI54" s="93"/>
      <c r="PJ54" s="93"/>
      <c r="PK54" s="93"/>
      <c r="PL54" s="93"/>
      <c r="PM54" s="93"/>
      <c r="PN54" s="93"/>
      <c r="PO54" s="93"/>
      <c r="PP54" s="93"/>
      <c r="PQ54" s="93"/>
      <c r="PR54" s="93"/>
      <c r="PS54" s="94"/>
      <c r="PT54" s="92" t="str">
        <f>データ!$D$10</f>
        <v>R01</v>
      </c>
      <c r="PU54" s="93"/>
      <c r="PV54" s="93"/>
      <c r="PW54" s="93"/>
      <c r="PX54" s="93"/>
      <c r="PY54" s="93"/>
      <c r="PZ54" s="93"/>
      <c r="QA54" s="93"/>
      <c r="QB54" s="93"/>
      <c r="QC54" s="93"/>
      <c r="QD54" s="93"/>
      <c r="QE54" s="93"/>
      <c r="QF54" s="93"/>
      <c r="QG54" s="93"/>
      <c r="QH54" s="93"/>
      <c r="QI54" s="93"/>
      <c r="QJ54" s="93"/>
      <c r="QK54" s="93"/>
      <c r="QL54" s="93"/>
      <c r="QM54" s="94"/>
      <c r="QN54" s="92" t="str">
        <f>データ!$E$10</f>
        <v>R02</v>
      </c>
      <c r="QO54" s="93"/>
      <c r="QP54" s="93"/>
      <c r="QQ54" s="93"/>
      <c r="QR54" s="93"/>
      <c r="QS54" s="93"/>
      <c r="QT54" s="93"/>
      <c r="QU54" s="93"/>
      <c r="QV54" s="93"/>
      <c r="QW54" s="93"/>
      <c r="QX54" s="93"/>
      <c r="QY54" s="93"/>
      <c r="QZ54" s="93"/>
      <c r="RA54" s="93"/>
      <c r="RB54" s="93"/>
      <c r="RC54" s="93"/>
      <c r="RD54" s="93"/>
      <c r="RE54" s="93"/>
      <c r="RF54" s="93"/>
      <c r="RG54" s="94"/>
      <c r="RH54" s="92" t="str">
        <f>データ!$F$10</f>
        <v>R03</v>
      </c>
      <c r="RI54" s="93"/>
      <c r="RJ54" s="93"/>
      <c r="RK54" s="93"/>
      <c r="RL54" s="93"/>
      <c r="RM54" s="93"/>
      <c r="RN54" s="93"/>
      <c r="RO54" s="93"/>
      <c r="RP54" s="93"/>
      <c r="RQ54" s="93"/>
      <c r="RR54" s="93"/>
      <c r="RS54" s="93"/>
      <c r="RT54" s="93"/>
      <c r="RU54" s="93"/>
      <c r="RV54" s="93"/>
      <c r="RW54" s="93"/>
      <c r="RX54" s="93"/>
      <c r="RY54" s="93"/>
      <c r="RZ54" s="93"/>
      <c r="SA54" s="94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68"/>
      <c r="SN54" s="69"/>
      <c r="SO54" s="69"/>
      <c r="SP54" s="69"/>
      <c r="SQ54" s="69"/>
      <c r="SR54" s="69"/>
      <c r="SS54" s="69"/>
      <c r="ST54" s="69"/>
      <c r="SU54" s="69"/>
      <c r="SV54" s="69"/>
      <c r="SW54" s="69"/>
      <c r="SX54" s="69"/>
      <c r="SY54" s="69"/>
      <c r="SZ54" s="69"/>
      <c r="TA54" s="70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101.54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113.99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122.58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110.57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103.1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>
        <f>データ!BW6</f>
        <v>19.89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データ!BX6</f>
        <v>17.72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>
        <f>データ!BY6</f>
        <v>16.48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>
        <f>データ!BZ6</f>
        <v>18.27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>
        <f>データ!CA6</f>
        <v>19.59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17.47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17.47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14.66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13.29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12.54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58.66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57.61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57.61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53.43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50.61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68"/>
      <c r="SN55" s="69"/>
      <c r="SO55" s="69"/>
      <c r="SP55" s="69"/>
      <c r="SQ55" s="69"/>
      <c r="SR55" s="69"/>
      <c r="SS55" s="69"/>
      <c r="ST55" s="69"/>
      <c r="SU55" s="69"/>
      <c r="SV55" s="69"/>
      <c r="SW55" s="69"/>
      <c r="SX55" s="69"/>
      <c r="SY55" s="69"/>
      <c r="SZ55" s="69"/>
      <c r="TA55" s="70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93.31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92.2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103.39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96.49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101.92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33.81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34.33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30.96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33.229999999999997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31.6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43.85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44.05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45.51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44.67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41.71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61.64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61.85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64.14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63.89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64.7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68"/>
      <c r="SN56" s="69"/>
      <c r="SO56" s="69"/>
      <c r="SP56" s="69"/>
      <c r="SQ56" s="69"/>
      <c r="SR56" s="69"/>
      <c r="SS56" s="69"/>
      <c r="ST56" s="69"/>
      <c r="SU56" s="69"/>
      <c r="SV56" s="69"/>
      <c r="SW56" s="69"/>
      <c r="SX56" s="69"/>
      <c r="SY56" s="69"/>
      <c r="SZ56" s="69"/>
      <c r="TA56" s="70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52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4"/>
      <c r="DV57" s="2"/>
      <c r="DW57" s="2"/>
      <c r="DX57" s="2"/>
      <c r="DY57" s="2"/>
      <c r="DZ57" s="2"/>
      <c r="EA57" s="2"/>
      <c r="EB57" s="2"/>
      <c r="EC57" s="2"/>
      <c r="ED57" s="52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4"/>
      <c r="IP57" s="2"/>
      <c r="IQ57" s="2"/>
      <c r="IR57" s="2"/>
      <c r="IS57" s="2"/>
      <c r="IT57" s="2"/>
      <c r="IU57" s="2"/>
      <c r="IV57" s="2"/>
      <c r="IW57" s="2"/>
      <c r="IX57" s="52"/>
      <c r="IY57" s="53"/>
      <c r="IZ57" s="53"/>
      <c r="JA57" s="53"/>
      <c r="JB57" s="53"/>
      <c r="JC57" s="53"/>
      <c r="JD57" s="53"/>
      <c r="JE57" s="53"/>
      <c r="JF57" s="53"/>
      <c r="JG57" s="53"/>
      <c r="JH57" s="53"/>
      <c r="JI57" s="53"/>
      <c r="JJ57" s="53"/>
      <c r="JK57" s="53"/>
      <c r="JL57" s="53"/>
      <c r="JM57" s="53"/>
      <c r="JN57" s="53"/>
      <c r="JO57" s="53"/>
      <c r="JP57" s="53"/>
      <c r="JQ57" s="53"/>
      <c r="JR57" s="53"/>
      <c r="JS57" s="53"/>
      <c r="JT57" s="53"/>
      <c r="JU57" s="53"/>
      <c r="JV57" s="53"/>
      <c r="JW57" s="53"/>
      <c r="JX57" s="53"/>
      <c r="JY57" s="53"/>
      <c r="JZ57" s="53"/>
      <c r="KA57" s="53"/>
      <c r="KB57" s="53"/>
      <c r="KC57" s="53"/>
      <c r="KD57" s="53"/>
      <c r="KE57" s="53"/>
      <c r="KF57" s="53"/>
      <c r="KG57" s="53"/>
      <c r="KH57" s="53"/>
      <c r="KI57" s="53"/>
      <c r="KJ57" s="53"/>
      <c r="KK57" s="53"/>
      <c r="KL57" s="53"/>
      <c r="KM57" s="53"/>
      <c r="KN57" s="53"/>
      <c r="KO57" s="53"/>
      <c r="KP57" s="53"/>
      <c r="KQ57" s="53"/>
      <c r="KR57" s="53"/>
      <c r="KS57" s="53"/>
      <c r="KT57" s="53"/>
      <c r="KU57" s="53"/>
      <c r="KV57" s="53"/>
      <c r="KW57" s="53"/>
      <c r="KX57" s="53"/>
      <c r="KY57" s="53"/>
      <c r="KZ57" s="53"/>
      <c r="LA57" s="53"/>
      <c r="LB57" s="53"/>
      <c r="LC57" s="53"/>
      <c r="LD57" s="53"/>
      <c r="LE57" s="53"/>
      <c r="LF57" s="53"/>
      <c r="LG57" s="53"/>
      <c r="LH57" s="53"/>
      <c r="LI57" s="53"/>
      <c r="LJ57" s="53"/>
      <c r="LK57" s="53"/>
      <c r="LL57" s="53"/>
      <c r="LM57" s="53"/>
      <c r="LN57" s="53"/>
      <c r="LO57" s="53"/>
      <c r="LP57" s="53"/>
      <c r="LQ57" s="53"/>
      <c r="LR57" s="53"/>
      <c r="LS57" s="53"/>
      <c r="LT57" s="53"/>
      <c r="LU57" s="53"/>
      <c r="LV57" s="53"/>
      <c r="LW57" s="53"/>
      <c r="LX57" s="53"/>
      <c r="LY57" s="53"/>
      <c r="LZ57" s="53"/>
      <c r="MA57" s="53"/>
      <c r="MB57" s="53"/>
      <c r="MC57" s="53"/>
      <c r="MD57" s="53"/>
      <c r="ME57" s="53"/>
      <c r="MF57" s="53"/>
      <c r="MG57" s="53"/>
      <c r="MH57" s="53"/>
      <c r="MI57" s="53"/>
      <c r="MJ57" s="53"/>
      <c r="MK57" s="53"/>
      <c r="ML57" s="53"/>
      <c r="MM57" s="53"/>
      <c r="MN57" s="53"/>
      <c r="MO57" s="53"/>
      <c r="MP57" s="53"/>
      <c r="MQ57" s="53"/>
      <c r="MR57" s="53"/>
      <c r="MS57" s="53"/>
      <c r="MT57" s="53"/>
      <c r="MU57" s="53"/>
      <c r="MV57" s="53"/>
      <c r="MW57" s="53"/>
      <c r="MX57" s="53"/>
      <c r="MY57" s="53"/>
      <c r="MZ57" s="53"/>
      <c r="NA57" s="53"/>
      <c r="NB57" s="53"/>
      <c r="NC57" s="53"/>
      <c r="ND57" s="53"/>
      <c r="NE57" s="53"/>
      <c r="NF57" s="53"/>
      <c r="NG57" s="53"/>
      <c r="NH57" s="53"/>
      <c r="NI57" s="54"/>
      <c r="NJ57" s="2"/>
      <c r="NK57" s="2"/>
      <c r="NL57" s="2"/>
      <c r="NM57" s="2"/>
      <c r="NN57" s="2"/>
      <c r="NO57" s="2"/>
      <c r="NP57" s="2"/>
      <c r="NQ57" s="2"/>
      <c r="NR57" s="52"/>
      <c r="NS57" s="53"/>
      <c r="NT57" s="53"/>
      <c r="NU57" s="53"/>
      <c r="NV57" s="53"/>
      <c r="NW57" s="53"/>
      <c r="NX57" s="53"/>
      <c r="NY57" s="53"/>
      <c r="NZ57" s="53"/>
      <c r="OA57" s="53"/>
      <c r="OB57" s="53"/>
      <c r="OC57" s="53"/>
      <c r="OD57" s="53"/>
      <c r="OE57" s="53"/>
      <c r="OF57" s="53"/>
      <c r="OG57" s="53"/>
      <c r="OH57" s="53"/>
      <c r="OI57" s="53"/>
      <c r="OJ57" s="53"/>
      <c r="OK57" s="53"/>
      <c r="OL57" s="53"/>
      <c r="OM57" s="53"/>
      <c r="ON57" s="53"/>
      <c r="OO57" s="53"/>
      <c r="OP57" s="53"/>
      <c r="OQ57" s="53"/>
      <c r="OR57" s="53"/>
      <c r="OS57" s="53"/>
      <c r="OT57" s="53"/>
      <c r="OU57" s="53"/>
      <c r="OV57" s="53"/>
      <c r="OW57" s="53"/>
      <c r="OX57" s="53"/>
      <c r="OY57" s="53"/>
      <c r="OZ57" s="53"/>
      <c r="PA57" s="53"/>
      <c r="PB57" s="53"/>
      <c r="PC57" s="53"/>
      <c r="PD57" s="53"/>
      <c r="PE57" s="53"/>
      <c r="PF57" s="53"/>
      <c r="PG57" s="53"/>
      <c r="PH57" s="53"/>
      <c r="PI57" s="53"/>
      <c r="PJ57" s="53"/>
      <c r="PK57" s="53"/>
      <c r="PL57" s="53"/>
      <c r="PM57" s="53"/>
      <c r="PN57" s="53"/>
      <c r="PO57" s="53"/>
      <c r="PP57" s="53"/>
      <c r="PQ57" s="53"/>
      <c r="PR57" s="53"/>
      <c r="PS57" s="53"/>
      <c r="PT57" s="53"/>
      <c r="PU57" s="53"/>
      <c r="PV57" s="53"/>
      <c r="PW57" s="53"/>
      <c r="PX57" s="53"/>
      <c r="PY57" s="53"/>
      <c r="PZ57" s="53"/>
      <c r="QA57" s="53"/>
      <c r="QB57" s="53"/>
      <c r="QC57" s="53"/>
      <c r="QD57" s="53"/>
      <c r="QE57" s="53"/>
      <c r="QF57" s="53"/>
      <c r="QG57" s="53"/>
      <c r="QH57" s="53"/>
      <c r="QI57" s="53"/>
      <c r="QJ57" s="53"/>
      <c r="QK57" s="53"/>
      <c r="QL57" s="53"/>
      <c r="QM57" s="53"/>
      <c r="QN57" s="53"/>
      <c r="QO57" s="53"/>
      <c r="QP57" s="53"/>
      <c r="QQ57" s="53"/>
      <c r="QR57" s="53"/>
      <c r="QS57" s="53"/>
      <c r="QT57" s="53"/>
      <c r="QU57" s="53"/>
      <c r="QV57" s="53"/>
      <c r="QW57" s="53"/>
      <c r="QX57" s="53"/>
      <c r="QY57" s="53"/>
      <c r="QZ57" s="53"/>
      <c r="RA57" s="53"/>
      <c r="RB57" s="53"/>
      <c r="RC57" s="53"/>
      <c r="RD57" s="53"/>
      <c r="RE57" s="53"/>
      <c r="RF57" s="53"/>
      <c r="RG57" s="53"/>
      <c r="RH57" s="53"/>
      <c r="RI57" s="53"/>
      <c r="RJ57" s="53"/>
      <c r="RK57" s="53"/>
      <c r="RL57" s="53"/>
      <c r="RM57" s="53"/>
      <c r="RN57" s="53"/>
      <c r="RO57" s="53"/>
      <c r="RP57" s="53"/>
      <c r="RQ57" s="53"/>
      <c r="RR57" s="53"/>
      <c r="RS57" s="53"/>
      <c r="RT57" s="53"/>
      <c r="RU57" s="53"/>
      <c r="RV57" s="53"/>
      <c r="RW57" s="53"/>
      <c r="RX57" s="53"/>
      <c r="RY57" s="53"/>
      <c r="RZ57" s="53"/>
      <c r="SA57" s="53"/>
      <c r="SB57" s="53"/>
      <c r="SC57" s="54"/>
      <c r="SD57" s="2"/>
      <c r="SE57" s="2"/>
      <c r="SF57" s="2"/>
      <c r="SG57" s="2"/>
      <c r="SH57" s="2"/>
      <c r="SI57" s="2"/>
      <c r="SJ57" s="2"/>
      <c r="SK57" s="14"/>
      <c r="SL57" s="2"/>
      <c r="SM57" s="68"/>
      <c r="SN57" s="69"/>
      <c r="SO57" s="69"/>
      <c r="SP57" s="69"/>
      <c r="SQ57" s="69"/>
      <c r="SR57" s="69"/>
      <c r="SS57" s="69"/>
      <c r="ST57" s="69"/>
      <c r="SU57" s="69"/>
      <c r="SV57" s="69"/>
      <c r="SW57" s="69"/>
      <c r="SX57" s="69"/>
      <c r="SY57" s="69"/>
      <c r="SZ57" s="69"/>
      <c r="TA57" s="70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68"/>
      <c r="SN58" s="69"/>
      <c r="SO58" s="69"/>
      <c r="SP58" s="69"/>
      <c r="SQ58" s="69"/>
      <c r="SR58" s="69"/>
      <c r="SS58" s="69"/>
      <c r="ST58" s="69"/>
      <c r="SU58" s="69"/>
      <c r="SV58" s="69"/>
      <c r="SW58" s="69"/>
      <c r="SX58" s="69"/>
      <c r="SY58" s="69"/>
      <c r="SZ58" s="69"/>
      <c r="TA58" s="70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68"/>
      <c r="SN59" s="69"/>
      <c r="SO59" s="69"/>
      <c r="SP59" s="69"/>
      <c r="SQ59" s="69"/>
      <c r="SR59" s="69"/>
      <c r="SS59" s="69"/>
      <c r="ST59" s="69"/>
      <c r="SU59" s="69"/>
      <c r="SV59" s="69"/>
      <c r="SW59" s="69"/>
      <c r="SX59" s="69"/>
      <c r="SY59" s="69"/>
      <c r="SZ59" s="69"/>
      <c r="TA59" s="70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68"/>
      <c r="SN60" s="69"/>
      <c r="SO60" s="69"/>
      <c r="SP60" s="69"/>
      <c r="SQ60" s="69"/>
      <c r="SR60" s="69"/>
      <c r="SS60" s="69"/>
      <c r="ST60" s="69"/>
      <c r="SU60" s="69"/>
      <c r="SV60" s="69"/>
      <c r="SW60" s="69"/>
      <c r="SX60" s="69"/>
      <c r="SY60" s="69"/>
      <c r="SZ60" s="69"/>
      <c r="TA60" s="70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68"/>
      <c r="SN61" s="69"/>
      <c r="SO61" s="69"/>
      <c r="SP61" s="69"/>
      <c r="SQ61" s="69"/>
      <c r="SR61" s="69"/>
      <c r="SS61" s="69"/>
      <c r="ST61" s="69"/>
      <c r="SU61" s="69"/>
      <c r="SV61" s="69"/>
      <c r="SW61" s="69"/>
      <c r="SX61" s="69"/>
      <c r="SY61" s="69"/>
      <c r="SZ61" s="69"/>
      <c r="TA61" s="70"/>
    </row>
    <row r="62" spans="1:521" ht="13.5" customHeight="1" x14ac:dyDescent="0.15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68"/>
      <c r="SN62" s="69"/>
      <c r="SO62" s="69"/>
      <c r="SP62" s="69"/>
      <c r="SQ62" s="69"/>
      <c r="SR62" s="69"/>
      <c r="SS62" s="69"/>
      <c r="ST62" s="69"/>
      <c r="SU62" s="69"/>
      <c r="SV62" s="69"/>
      <c r="SW62" s="69"/>
      <c r="SX62" s="69"/>
      <c r="SY62" s="69"/>
      <c r="SZ62" s="69"/>
      <c r="TA62" s="70"/>
    </row>
    <row r="63" spans="1:521" ht="13.5" customHeight="1" x14ac:dyDescent="0.15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68"/>
      <c r="SN63" s="69"/>
      <c r="SO63" s="69"/>
      <c r="SP63" s="69"/>
      <c r="SQ63" s="69"/>
      <c r="SR63" s="69"/>
      <c r="SS63" s="69"/>
      <c r="ST63" s="69"/>
      <c r="SU63" s="69"/>
      <c r="SV63" s="69"/>
      <c r="SW63" s="69"/>
      <c r="SX63" s="69"/>
      <c r="SY63" s="69"/>
      <c r="SZ63" s="69"/>
      <c r="TA63" s="70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68"/>
      <c r="SN64" s="69"/>
      <c r="SO64" s="69"/>
      <c r="SP64" s="69"/>
      <c r="SQ64" s="69"/>
      <c r="SR64" s="69"/>
      <c r="SS64" s="69"/>
      <c r="ST64" s="69"/>
      <c r="SU64" s="69"/>
      <c r="SV64" s="69"/>
      <c r="SW64" s="69"/>
      <c r="SX64" s="69"/>
      <c r="SY64" s="69"/>
      <c r="SZ64" s="69"/>
      <c r="TA64" s="70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71"/>
      <c r="SN65" s="72"/>
      <c r="SO65" s="72"/>
      <c r="SP65" s="72"/>
      <c r="SQ65" s="72"/>
      <c r="SR65" s="72"/>
      <c r="SS65" s="72"/>
      <c r="ST65" s="72"/>
      <c r="SU65" s="72"/>
      <c r="SV65" s="72"/>
      <c r="SW65" s="72"/>
      <c r="SX65" s="72"/>
      <c r="SY65" s="72"/>
      <c r="SZ65" s="72"/>
      <c r="TA65" s="73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62" t="s">
        <v>27</v>
      </c>
      <c r="SN66" s="63"/>
      <c r="SO66" s="63"/>
      <c r="SP66" s="63"/>
      <c r="SQ66" s="63"/>
      <c r="SR66" s="63"/>
      <c r="SS66" s="63"/>
      <c r="ST66" s="63"/>
      <c r="SU66" s="63"/>
      <c r="SV66" s="63"/>
      <c r="SW66" s="63"/>
      <c r="SX66" s="63"/>
      <c r="SY66" s="63"/>
      <c r="SZ66" s="63"/>
      <c r="TA66" s="64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5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7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8" t="s">
        <v>106</v>
      </c>
      <c r="SN68" s="69"/>
      <c r="SO68" s="69"/>
      <c r="SP68" s="69"/>
      <c r="SQ68" s="69"/>
      <c r="SR68" s="69"/>
      <c r="SS68" s="69"/>
      <c r="ST68" s="69"/>
      <c r="SU68" s="69"/>
      <c r="SV68" s="69"/>
      <c r="SW68" s="69"/>
      <c r="SX68" s="69"/>
      <c r="SY68" s="69"/>
      <c r="SZ68" s="69"/>
      <c r="TA68" s="70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8"/>
      <c r="SN69" s="69"/>
      <c r="SO69" s="69"/>
      <c r="SP69" s="69"/>
      <c r="SQ69" s="69"/>
      <c r="SR69" s="69"/>
      <c r="SS69" s="69"/>
      <c r="ST69" s="69"/>
      <c r="SU69" s="69"/>
      <c r="SV69" s="69"/>
      <c r="SW69" s="69"/>
      <c r="SX69" s="69"/>
      <c r="SY69" s="69"/>
      <c r="SZ69" s="69"/>
      <c r="TA69" s="70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8"/>
      <c r="SN70" s="69"/>
      <c r="SO70" s="69"/>
      <c r="SP70" s="69"/>
      <c r="SQ70" s="69"/>
      <c r="SR70" s="69"/>
      <c r="SS70" s="69"/>
      <c r="ST70" s="69"/>
      <c r="SU70" s="69"/>
      <c r="SV70" s="69"/>
      <c r="SW70" s="69"/>
      <c r="SX70" s="69"/>
      <c r="SY70" s="69"/>
      <c r="SZ70" s="69"/>
      <c r="TA70" s="70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8"/>
      <c r="SN71" s="69"/>
      <c r="SO71" s="69"/>
      <c r="SP71" s="69"/>
      <c r="SQ71" s="69"/>
      <c r="SR71" s="69"/>
      <c r="SS71" s="69"/>
      <c r="ST71" s="69"/>
      <c r="SU71" s="69"/>
      <c r="SV71" s="69"/>
      <c r="SW71" s="69"/>
      <c r="SX71" s="69"/>
      <c r="SY71" s="69"/>
      <c r="SZ71" s="69"/>
      <c r="TA71" s="70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8"/>
      <c r="SN72" s="69"/>
      <c r="SO72" s="69"/>
      <c r="SP72" s="69"/>
      <c r="SQ72" s="69"/>
      <c r="SR72" s="69"/>
      <c r="SS72" s="69"/>
      <c r="ST72" s="69"/>
      <c r="SU72" s="69"/>
      <c r="SV72" s="69"/>
      <c r="SW72" s="69"/>
      <c r="SX72" s="69"/>
      <c r="SY72" s="69"/>
      <c r="SZ72" s="69"/>
      <c r="TA72" s="70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8"/>
      <c r="SN73" s="69"/>
      <c r="SO73" s="69"/>
      <c r="SP73" s="69"/>
      <c r="SQ73" s="69"/>
      <c r="SR73" s="69"/>
      <c r="SS73" s="69"/>
      <c r="ST73" s="69"/>
      <c r="SU73" s="69"/>
      <c r="SV73" s="69"/>
      <c r="SW73" s="69"/>
      <c r="SX73" s="69"/>
      <c r="SY73" s="69"/>
      <c r="SZ73" s="69"/>
      <c r="TA73" s="70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8"/>
      <c r="SN74" s="69"/>
      <c r="SO74" s="69"/>
      <c r="SP74" s="69"/>
      <c r="SQ74" s="69"/>
      <c r="SR74" s="69"/>
      <c r="SS74" s="69"/>
      <c r="ST74" s="69"/>
      <c r="SU74" s="69"/>
      <c r="SV74" s="69"/>
      <c r="SW74" s="69"/>
      <c r="SX74" s="69"/>
      <c r="SY74" s="69"/>
      <c r="SZ74" s="69"/>
      <c r="TA74" s="70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8"/>
      <c r="SN75" s="69"/>
      <c r="SO75" s="69"/>
      <c r="SP75" s="69"/>
      <c r="SQ75" s="69"/>
      <c r="SR75" s="69"/>
      <c r="SS75" s="69"/>
      <c r="ST75" s="69"/>
      <c r="SU75" s="69"/>
      <c r="SV75" s="69"/>
      <c r="SW75" s="69"/>
      <c r="SX75" s="69"/>
      <c r="SY75" s="69"/>
      <c r="SZ75" s="69"/>
      <c r="TA75" s="70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8"/>
      <c r="SN76" s="69"/>
      <c r="SO76" s="69"/>
      <c r="SP76" s="69"/>
      <c r="SQ76" s="69"/>
      <c r="SR76" s="69"/>
      <c r="SS76" s="69"/>
      <c r="ST76" s="69"/>
      <c r="SU76" s="69"/>
      <c r="SV76" s="69"/>
      <c r="SW76" s="69"/>
      <c r="SX76" s="69"/>
      <c r="SY76" s="69"/>
      <c r="SZ76" s="69"/>
      <c r="TA76" s="70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8"/>
      <c r="SN77" s="69"/>
      <c r="SO77" s="69"/>
      <c r="SP77" s="69"/>
      <c r="SQ77" s="69"/>
      <c r="SR77" s="69"/>
      <c r="SS77" s="69"/>
      <c r="ST77" s="69"/>
      <c r="SU77" s="69"/>
      <c r="SV77" s="69"/>
      <c r="SW77" s="69"/>
      <c r="SX77" s="69"/>
      <c r="SY77" s="69"/>
      <c r="SZ77" s="69"/>
      <c r="TA77" s="70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8"/>
      <c r="SN78" s="69"/>
      <c r="SO78" s="69"/>
      <c r="SP78" s="69"/>
      <c r="SQ78" s="69"/>
      <c r="SR78" s="69"/>
      <c r="SS78" s="69"/>
      <c r="ST78" s="69"/>
      <c r="SU78" s="69"/>
      <c r="SV78" s="69"/>
      <c r="SW78" s="69"/>
      <c r="SX78" s="69"/>
      <c r="SY78" s="69"/>
      <c r="SZ78" s="69"/>
      <c r="TA78" s="70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1"/>
      <c r="Y79" s="57" t="str">
        <f>データ!$B$10</f>
        <v>H29</v>
      </c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9"/>
      <c r="AZ79" s="57" t="str">
        <f>データ!$C$10</f>
        <v>H30</v>
      </c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  <c r="CA79" s="57" t="str">
        <f>データ!$D$10</f>
        <v>R01</v>
      </c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9"/>
      <c r="DB79" s="57" t="str">
        <f>データ!$E$10</f>
        <v>R02</v>
      </c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9"/>
      <c r="EC79" s="57" t="str">
        <f>データ!$F$10</f>
        <v>R03</v>
      </c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9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1"/>
      <c r="GK79" s="57" t="str">
        <f>データ!$B$10</f>
        <v>H29</v>
      </c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9"/>
      <c r="HL79" s="57" t="str">
        <f>データ!$C$10</f>
        <v>H30</v>
      </c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9"/>
      <c r="IM79" s="57" t="str">
        <f>データ!$D$10</f>
        <v>R01</v>
      </c>
      <c r="IN79" s="58"/>
      <c r="IO79" s="58"/>
      <c r="IP79" s="58"/>
      <c r="IQ79" s="58"/>
      <c r="IR79" s="58"/>
      <c r="IS79" s="58"/>
      <c r="IT79" s="58"/>
      <c r="IU79" s="58"/>
      <c r="IV79" s="58"/>
      <c r="IW79" s="58"/>
      <c r="IX79" s="58"/>
      <c r="IY79" s="58"/>
      <c r="IZ79" s="58"/>
      <c r="JA79" s="58"/>
      <c r="JB79" s="58"/>
      <c r="JC79" s="58"/>
      <c r="JD79" s="58"/>
      <c r="JE79" s="58"/>
      <c r="JF79" s="58"/>
      <c r="JG79" s="58"/>
      <c r="JH79" s="58"/>
      <c r="JI79" s="58"/>
      <c r="JJ79" s="58"/>
      <c r="JK79" s="58"/>
      <c r="JL79" s="58"/>
      <c r="JM79" s="59"/>
      <c r="JN79" s="57" t="str">
        <f>データ!$E$10</f>
        <v>R02</v>
      </c>
      <c r="JO79" s="58"/>
      <c r="JP79" s="58"/>
      <c r="JQ79" s="58"/>
      <c r="JR79" s="58"/>
      <c r="JS79" s="58"/>
      <c r="JT79" s="58"/>
      <c r="JU79" s="58"/>
      <c r="JV79" s="58"/>
      <c r="JW79" s="58"/>
      <c r="JX79" s="58"/>
      <c r="JY79" s="58"/>
      <c r="JZ79" s="58"/>
      <c r="KA79" s="58"/>
      <c r="KB79" s="58"/>
      <c r="KC79" s="58"/>
      <c r="KD79" s="58"/>
      <c r="KE79" s="58"/>
      <c r="KF79" s="58"/>
      <c r="KG79" s="58"/>
      <c r="KH79" s="58"/>
      <c r="KI79" s="58"/>
      <c r="KJ79" s="58"/>
      <c r="KK79" s="58"/>
      <c r="KL79" s="58"/>
      <c r="KM79" s="58"/>
      <c r="KN79" s="59"/>
      <c r="KO79" s="57" t="str">
        <f>データ!$F$10</f>
        <v>R03</v>
      </c>
      <c r="KP79" s="58"/>
      <c r="KQ79" s="58"/>
      <c r="KR79" s="58"/>
      <c r="KS79" s="58"/>
      <c r="KT79" s="58"/>
      <c r="KU79" s="58"/>
      <c r="KV79" s="58"/>
      <c r="KW79" s="58"/>
      <c r="KX79" s="58"/>
      <c r="KY79" s="58"/>
      <c r="KZ79" s="58"/>
      <c r="LA79" s="58"/>
      <c r="LB79" s="58"/>
      <c r="LC79" s="58"/>
      <c r="LD79" s="58"/>
      <c r="LE79" s="58"/>
      <c r="LF79" s="58"/>
      <c r="LG79" s="58"/>
      <c r="LH79" s="58"/>
      <c r="LI79" s="58"/>
      <c r="LJ79" s="58"/>
      <c r="LK79" s="58"/>
      <c r="LL79" s="58"/>
      <c r="LM79" s="58"/>
      <c r="LN79" s="58"/>
      <c r="LO79" s="59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60"/>
      <c r="MK79" s="60"/>
      <c r="ML79" s="60"/>
      <c r="MM79" s="60"/>
      <c r="MN79" s="60"/>
      <c r="MO79" s="60"/>
      <c r="MP79" s="60"/>
      <c r="MQ79" s="60"/>
      <c r="MR79" s="60"/>
      <c r="MS79" s="60"/>
      <c r="MT79" s="60"/>
      <c r="MU79" s="60"/>
      <c r="MV79" s="61"/>
      <c r="MW79" s="57" t="str">
        <f>データ!$B$10</f>
        <v>H29</v>
      </c>
      <c r="MX79" s="58"/>
      <c r="MY79" s="58"/>
      <c r="MZ79" s="58"/>
      <c r="NA79" s="58"/>
      <c r="NB79" s="58"/>
      <c r="NC79" s="58"/>
      <c r="ND79" s="58"/>
      <c r="NE79" s="58"/>
      <c r="NF79" s="58"/>
      <c r="NG79" s="58"/>
      <c r="NH79" s="58"/>
      <c r="NI79" s="58"/>
      <c r="NJ79" s="58"/>
      <c r="NK79" s="58"/>
      <c r="NL79" s="58"/>
      <c r="NM79" s="58"/>
      <c r="NN79" s="58"/>
      <c r="NO79" s="58"/>
      <c r="NP79" s="58"/>
      <c r="NQ79" s="58"/>
      <c r="NR79" s="58"/>
      <c r="NS79" s="58"/>
      <c r="NT79" s="58"/>
      <c r="NU79" s="58"/>
      <c r="NV79" s="58"/>
      <c r="NW79" s="59"/>
      <c r="NX79" s="57" t="str">
        <f>データ!$C$10</f>
        <v>H30</v>
      </c>
      <c r="NY79" s="58"/>
      <c r="NZ79" s="58"/>
      <c r="OA79" s="58"/>
      <c r="OB79" s="58"/>
      <c r="OC79" s="58"/>
      <c r="OD79" s="58"/>
      <c r="OE79" s="58"/>
      <c r="OF79" s="58"/>
      <c r="OG79" s="58"/>
      <c r="OH79" s="58"/>
      <c r="OI79" s="58"/>
      <c r="OJ79" s="58"/>
      <c r="OK79" s="58"/>
      <c r="OL79" s="58"/>
      <c r="OM79" s="58"/>
      <c r="ON79" s="58"/>
      <c r="OO79" s="58"/>
      <c r="OP79" s="58"/>
      <c r="OQ79" s="58"/>
      <c r="OR79" s="58"/>
      <c r="OS79" s="58"/>
      <c r="OT79" s="58"/>
      <c r="OU79" s="58"/>
      <c r="OV79" s="58"/>
      <c r="OW79" s="58"/>
      <c r="OX79" s="59"/>
      <c r="OY79" s="57" t="str">
        <f>データ!$D$10</f>
        <v>R01</v>
      </c>
      <c r="OZ79" s="58"/>
      <c r="PA79" s="58"/>
      <c r="PB79" s="58"/>
      <c r="PC79" s="58"/>
      <c r="PD79" s="58"/>
      <c r="PE79" s="58"/>
      <c r="PF79" s="58"/>
      <c r="PG79" s="58"/>
      <c r="PH79" s="58"/>
      <c r="PI79" s="58"/>
      <c r="PJ79" s="58"/>
      <c r="PK79" s="58"/>
      <c r="PL79" s="58"/>
      <c r="PM79" s="58"/>
      <c r="PN79" s="58"/>
      <c r="PO79" s="58"/>
      <c r="PP79" s="58"/>
      <c r="PQ79" s="58"/>
      <c r="PR79" s="58"/>
      <c r="PS79" s="58"/>
      <c r="PT79" s="58"/>
      <c r="PU79" s="58"/>
      <c r="PV79" s="58"/>
      <c r="PW79" s="58"/>
      <c r="PX79" s="58"/>
      <c r="PY79" s="59"/>
      <c r="PZ79" s="57" t="str">
        <f>データ!$E$10</f>
        <v>R02</v>
      </c>
      <c r="QA79" s="58"/>
      <c r="QB79" s="58"/>
      <c r="QC79" s="58"/>
      <c r="QD79" s="58"/>
      <c r="QE79" s="58"/>
      <c r="QF79" s="58"/>
      <c r="QG79" s="58"/>
      <c r="QH79" s="58"/>
      <c r="QI79" s="58"/>
      <c r="QJ79" s="58"/>
      <c r="QK79" s="58"/>
      <c r="QL79" s="58"/>
      <c r="QM79" s="58"/>
      <c r="QN79" s="58"/>
      <c r="QO79" s="58"/>
      <c r="QP79" s="58"/>
      <c r="QQ79" s="58"/>
      <c r="QR79" s="58"/>
      <c r="QS79" s="58"/>
      <c r="QT79" s="58"/>
      <c r="QU79" s="58"/>
      <c r="QV79" s="58"/>
      <c r="QW79" s="58"/>
      <c r="QX79" s="58"/>
      <c r="QY79" s="58"/>
      <c r="QZ79" s="59"/>
      <c r="RA79" s="57" t="str">
        <f>データ!$F$10</f>
        <v>R03</v>
      </c>
      <c r="RB79" s="58"/>
      <c r="RC79" s="58"/>
      <c r="RD79" s="58"/>
      <c r="RE79" s="58"/>
      <c r="RF79" s="58"/>
      <c r="RG79" s="58"/>
      <c r="RH79" s="58"/>
      <c r="RI79" s="58"/>
      <c r="RJ79" s="58"/>
      <c r="RK79" s="58"/>
      <c r="RL79" s="58"/>
      <c r="RM79" s="58"/>
      <c r="RN79" s="58"/>
      <c r="RO79" s="58"/>
      <c r="RP79" s="58"/>
      <c r="RQ79" s="58"/>
      <c r="RR79" s="58"/>
      <c r="RS79" s="58"/>
      <c r="RT79" s="58"/>
      <c r="RU79" s="58"/>
      <c r="RV79" s="58"/>
      <c r="RW79" s="58"/>
      <c r="RX79" s="58"/>
      <c r="RY79" s="58"/>
      <c r="RZ79" s="58"/>
      <c r="SA79" s="59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8"/>
      <c r="SN79" s="69"/>
      <c r="SO79" s="69"/>
      <c r="SP79" s="69"/>
      <c r="SQ79" s="69"/>
      <c r="SR79" s="69"/>
      <c r="SS79" s="69"/>
      <c r="ST79" s="69"/>
      <c r="SU79" s="69"/>
      <c r="SV79" s="69"/>
      <c r="SW79" s="69"/>
      <c r="SX79" s="69"/>
      <c r="SY79" s="69"/>
      <c r="SZ79" s="69"/>
      <c r="TA79" s="70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5" t="s">
        <v>23</v>
      </c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6">
        <f>データ!DD6</f>
        <v>75.8</v>
      </c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>
        <f>データ!DE6</f>
        <v>74.45</v>
      </c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>
        <f>データ!DF6</f>
        <v>74.83</v>
      </c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>
        <f>データ!DG6</f>
        <v>71.16</v>
      </c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>
        <f>データ!DH6</f>
        <v>72.400000000000006</v>
      </c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5" t="s">
        <v>23</v>
      </c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6">
        <f>データ!DO6</f>
        <v>87.82</v>
      </c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>
        <f>データ!DP6</f>
        <v>87.82</v>
      </c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>
        <f>データ!DQ6</f>
        <v>85.53</v>
      </c>
      <c r="IN80" s="56"/>
      <c r="IO80" s="56"/>
      <c r="IP80" s="56"/>
      <c r="IQ80" s="56"/>
      <c r="IR80" s="56"/>
      <c r="IS80" s="56"/>
      <c r="IT80" s="56"/>
      <c r="IU80" s="56"/>
      <c r="IV80" s="56"/>
      <c r="IW80" s="56"/>
      <c r="IX80" s="56"/>
      <c r="IY80" s="56"/>
      <c r="IZ80" s="56"/>
      <c r="JA80" s="56"/>
      <c r="JB80" s="56"/>
      <c r="JC80" s="56"/>
      <c r="JD80" s="56"/>
      <c r="JE80" s="56"/>
      <c r="JF80" s="56"/>
      <c r="JG80" s="56"/>
      <c r="JH80" s="56"/>
      <c r="JI80" s="56"/>
      <c r="JJ80" s="56"/>
      <c r="JK80" s="56"/>
      <c r="JL80" s="56"/>
      <c r="JM80" s="56"/>
      <c r="JN80" s="56">
        <f>データ!DR6</f>
        <v>85.34</v>
      </c>
      <c r="JO80" s="56"/>
      <c r="JP80" s="56"/>
      <c r="JQ80" s="56"/>
      <c r="JR80" s="56"/>
      <c r="JS80" s="56"/>
      <c r="JT80" s="56"/>
      <c r="JU80" s="56"/>
      <c r="JV80" s="56"/>
      <c r="JW80" s="56"/>
      <c r="JX80" s="56"/>
      <c r="JY80" s="56"/>
      <c r="JZ80" s="56"/>
      <c r="KA80" s="56"/>
      <c r="KB80" s="56"/>
      <c r="KC80" s="56"/>
      <c r="KD80" s="56"/>
      <c r="KE80" s="56"/>
      <c r="KF80" s="56"/>
      <c r="KG80" s="56"/>
      <c r="KH80" s="56"/>
      <c r="KI80" s="56"/>
      <c r="KJ80" s="56"/>
      <c r="KK80" s="56"/>
      <c r="KL80" s="56"/>
      <c r="KM80" s="56"/>
      <c r="KN80" s="56"/>
      <c r="KO80" s="56">
        <f>データ!DS6</f>
        <v>85.34</v>
      </c>
      <c r="KP80" s="56"/>
      <c r="KQ80" s="56"/>
      <c r="KR80" s="56"/>
      <c r="KS80" s="56"/>
      <c r="KT80" s="56"/>
      <c r="KU80" s="56"/>
      <c r="KV80" s="56"/>
      <c r="KW80" s="56"/>
      <c r="KX80" s="56"/>
      <c r="KY80" s="56"/>
      <c r="KZ80" s="56"/>
      <c r="LA80" s="56"/>
      <c r="LB80" s="56"/>
      <c r="LC80" s="56"/>
      <c r="LD80" s="56"/>
      <c r="LE80" s="56"/>
      <c r="LF80" s="56"/>
      <c r="LG80" s="56"/>
      <c r="LH80" s="56"/>
      <c r="LI80" s="56"/>
      <c r="LJ80" s="56"/>
      <c r="LK80" s="56"/>
      <c r="LL80" s="56"/>
      <c r="LM80" s="56"/>
      <c r="LN80" s="56"/>
      <c r="LO80" s="56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5" t="s">
        <v>23</v>
      </c>
      <c r="MK80" s="55"/>
      <c r="ML80" s="55"/>
      <c r="MM80" s="55"/>
      <c r="MN80" s="55"/>
      <c r="MO80" s="55"/>
      <c r="MP80" s="55"/>
      <c r="MQ80" s="55"/>
      <c r="MR80" s="55"/>
      <c r="MS80" s="55"/>
      <c r="MT80" s="55"/>
      <c r="MU80" s="55"/>
      <c r="MV80" s="55"/>
      <c r="MW80" s="56">
        <f>データ!DZ6</f>
        <v>0</v>
      </c>
      <c r="MX80" s="56"/>
      <c r="MY80" s="56"/>
      <c r="MZ80" s="56"/>
      <c r="NA80" s="56"/>
      <c r="NB80" s="56"/>
      <c r="NC80" s="56"/>
      <c r="ND80" s="56"/>
      <c r="NE80" s="56"/>
      <c r="NF80" s="56"/>
      <c r="NG80" s="56"/>
      <c r="NH80" s="56"/>
      <c r="NI80" s="56"/>
      <c r="NJ80" s="56"/>
      <c r="NK80" s="56"/>
      <c r="NL80" s="56"/>
      <c r="NM80" s="56"/>
      <c r="NN80" s="56"/>
      <c r="NO80" s="56"/>
      <c r="NP80" s="56"/>
      <c r="NQ80" s="56"/>
      <c r="NR80" s="56"/>
      <c r="NS80" s="56"/>
      <c r="NT80" s="56"/>
      <c r="NU80" s="56"/>
      <c r="NV80" s="56"/>
      <c r="NW80" s="56"/>
      <c r="NX80" s="56">
        <f>データ!EA6</f>
        <v>0</v>
      </c>
      <c r="NY80" s="56"/>
      <c r="NZ80" s="56"/>
      <c r="OA80" s="56"/>
      <c r="OB80" s="56"/>
      <c r="OC80" s="56"/>
      <c r="OD80" s="56"/>
      <c r="OE80" s="56"/>
      <c r="OF80" s="56"/>
      <c r="OG80" s="56"/>
      <c r="OH80" s="56"/>
      <c r="OI80" s="56"/>
      <c r="OJ80" s="56"/>
      <c r="OK80" s="56"/>
      <c r="OL80" s="56"/>
      <c r="OM80" s="56"/>
      <c r="ON80" s="56"/>
      <c r="OO80" s="56"/>
      <c r="OP80" s="56"/>
      <c r="OQ80" s="56"/>
      <c r="OR80" s="56"/>
      <c r="OS80" s="56"/>
      <c r="OT80" s="56"/>
      <c r="OU80" s="56"/>
      <c r="OV80" s="56"/>
      <c r="OW80" s="56"/>
      <c r="OX80" s="56"/>
      <c r="OY80" s="56">
        <f>データ!EB6</f>
        <v>0</v>
      </c>
      <c r="OZ80" s="56"/>
      <c r="PA80" s="56"/>
      <c r="PB80" s="56"/>
      <c r="PC80" s="56"/>
      <c r="PD80" s="56"/>
      <c r="PE80" s="56"/>
      <c r="PF80" s="56"/>
      <c r="PG80" s="56"/>
      <c r="PH80" s="56"/>
      <c r="PI80" s="56"/>
      <c r="PJ80" s="56"/>
      <c r="PK80" s="56"/>
      <c r="PL80" s="56"/>
      <c r="PM80" s="56"/>
      <c r="PN80" s="56"/>
      <c r="PO80" s="56"/>
      <c r="PP80" s="56"/>
      <c r="PQ80" s="56"/>
      <c r="PR80" s="56"/>
      <c r="PS80" s="56"/>
      <c r="PT80" s="56"/>
      <c r="PU80" s="56"/>
      <c r="PV80" s="56"/>
      <c r="PW80" s="56"/>
      <c r="PX80" s="56"/>
      <c r="PY80" s="56"/>
      <c r="PZ80" s="56">
        <f>データ!EC6</f>
        <v>0.18</v>
      </c>
      <c r="QA80" s="56"/>
      <c r="QB80" s="56"/>
      <c r="QC80" s="56"/>
      <c r="QD80" s="56"/>
      <c r="QE80" s="56"/>
      <c r="QF80" s="56"/>
      <c r="QG80" s="56"/>
      <c r="QH80" s="56"/>
      <c r="QI80" s="56"/>
      <c r="QJ80" s="56"/>
      <c r="QK80" s="56"/>
      <c r="QL80" s="56"/>
      <c r="QM80" s="56"/>
      <c r="QN80" s="56"/>
      <c r="QO80" s="56"/>
      <c r="QP80" s="56"/>
      <c r="QQ80" s="56"/>
      <c r="QR80" s="56"/>
      <c r="QS80" s="56"/>
      <c r="QT80" s="56"/>
      <c r="QU80" s="56"/>
      <c r="QV80" s="56"/>
      <c r="QW80" s="56"/>
      <c r="QX80" s="56"/>
      <c r="QY80" s="56"/>
      <c r="QZ80" s="56"/>
      <c r="RA80" s="56">
        <f>データ!ED6</f>
        <v>0</v>
      </c>
      <c r="RB80" s="56"/>
      <c r="RC80" s="56"/>
      <c r="RD80" s="56"/>
      <c r="RE80" s="56"/>
      <c r="RF80" s="56"/>
      <c r="RG80" s="56"/>
      <c r="RH80" s="56"/>
      <c r="RI80" s="56"/>
      <c r="RJ80" s="56"/>
      <c r="RK80" s="56"/>
      <c r="RL80" s="56"/>
      <c r="RM80" s="56"/>
      <c r="RN80" s="56"/>
      <c r="RO80" s="56"/>
      <c r="RP80" s="56"/>
      <c r="RQ80" s="56"/>
      <c r="RR80" s="56"/>
      <c r="RS80" s="56"/>
      <c r="RT80" s="56"/>
      <c r="RU80" s="56"/>
      <c r="RV80" s="56"/>
      <c r="RW80" s="56"/>
      <c r="RX80" s="56"/>
      <c r="RY80" s="56"/>
      <c r="RZ80" s="56"/>
      <c r="SA80" s="56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8"/>
      <c r="SN80" s="69"/>
      <c r="SO80" s="69"/>
      <c r="SP80" s="69"/>
      <c r="SQ80" s="69"/>
      <c r="SR80" s="69"/>
      <c r="SS80" s="69"/>
      <c r="ST80" s="69"/>
      <c r="SU80" s="69"/>
      <c r="SV80" s="69"/>
      <c r="SW80" s="69"/>
      <c r="SX80" s="69"/>
      <c r="SY80" s="69"/>
      <c r="SZ80" s="69"/>
      <c r="TA80" s="70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5" t="s">
        <v>24</v>
      </c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>
        <f>データ!DI6</f>
        <v>52.15</v>
      </c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>
        <f>データ!DJ6</f>
        <v>52.21</v>
      </c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>
        <f>データ!DK6</f>
        <v>54.51</v>
      </c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>
        <f>データ!DL6</f>
        <v>55.38</v>
      </c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>
        <f>データ!DM6</f>
        <v>56.07</v>
      </c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5" t="s">
        <v>24</v>
      </c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6">
        <f>データ!DT6</f>
        <v>29.43</v>
      </c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>
        <f>データ!DU6</f>
        <v>32.03</v>
      </c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>
        <f>データ!DV6</f>
        <v>36.58</v>
      </c>
      <c r="IN81" s="56"/>
      <c r="IO81" s="56"/>
      <c r="IP81" s="56"/>
      <c r="IQ81" s="56"/>
      <c r="IR81" s="56"/>
      <c r="IS81" s="56"/>
      <c r="IT81" s="56"/>
      <c r="IU81" s="56"/>
      <c r="IV81" s="56"/>
      <c r="IW81" s="56"/>
      <c r="IX81" s="56"/>
      <c r="IY81" s="56"/>
      <c r="IZ81" s="56"/>
      <c r="JA81" s="56"/>
      <c r="JB81" s="56"/>
      <c r="JC81" s="56"/>
      <c r="JD81" s="56"/>
      <c r="JE81" s="56"/>
      <c r="JF81" s="56"/>
      <c r="JG81" s="56"/>
      <c r="JH81" s="56"/>
      <c r="JI81" s="56"/>
      <c r="JJ81" s="56"/>
      <c r="JK81" s="56"/>
      <c r="JL81" s="56"/>
      <c r="JM81" s="56"/>
      <c r="JN81" s="56">
        <f>データ!DW6</f>
        <v>40.880000000000003</v>
      </c>
      <c r="JO81" s="56"/>
      <c r="JP81" s="56"/>
      <c r="JQ81" s="56"/>
      <c r="JR81" s="56"/>
      <c r="JS81" s="56"/>
      <c r="JT81" s="56"/>
      <c r="JU81" s="56"/>
      <c r="JV81" s="56"/>
      <c r="JW81" s="56"/>
      <c r="JX81" s="56"/>
      <c r="JY81" s="56"/>
      <c r="JZ81" s="56"/>
      <c r="KA81" s="56"/>
      <c r="KB81" s="56"/>
      <c r="KC81" s="56"/>
      <c r="KD81" s="56"/>
      <c r="KE81" s="56"/>
      <c r="KF81" s="56"/>
      <c r="KG81" s="56"/>
      <c r="KH81" s="56"/>
      <c r="KI81" s="56"/>
      <c r="KJ81" s="56"/>
      <c r="KK81" s="56"/>
      <c r="KL81" s="56"/>
      <c r="KM81" s="56"/>
      <c r="KN81" s="56"/>
      <c r="KO81" s="56">
        <f>データ!DX6</f>
        <v>41.24</v>
      </c>
      <c r="KP81" s="56"/>
      <c r="KQ81" s="56"/>
      <c r="KR81" s="56"/>
      <c r="KS81" s="56"/>
      <c r="KT81" s="56"/>
      <c r="KU81" s="56"/>
      <c r="KV81" s="56"/>
      <c r="KW81" s="56"/>
      <c r="KX81" s="56"/>
      <c r="KY81" s="56"/>
      <c r="KZ81" s="56"/>
      <c r="LA81" s="56"/>
      <c r="LB81" s="56"/>
      <c r="LC81" s="56"/>
      <c r="LD81" s="56"/>
      <c r="LE81" s="56"/>
      <c r="LF81" s="56"/>
      <c r="LG81" s="56"/>
      <c r="LH81" s="56"/>
      <c r="LI81" s="56"/>
      <c r="LJ81" s="56"/>
      <c r="LK81" s="56"/>
      <c r="LL81" s="56"/>
      <c r="LM81" s="56"/>
      <c r="LN81" s="56"/>
      <c r="LO81" s="56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5" t="s">
        <v>24</v>
      </c>
      <c r="MK81" s="55"/>
      <c r="ML81" s="55"/>
      <c r="MM81" s="55"/>
      <c r="MN81" s="55"/>
      <c r="MO81" s="55"/>
      <c r="MP81" s="55"/>
      <c r="MQ81" s="55"/>
      <c r="MR81" s="55"/>
      <c r="MS81" s="55"/>
      <c r="MT81" s="55"/>
      <c r="MU81" s="55"/>
      <c r="MV81" s="55"/>
      <c r="MW81" s="56">
        <f>データ!EE6</f>
        <v>0.11</v>
      </c>
      <c r="MX81" s="56"/>
      <c r="MY81" s="56"/>
      <c r="MZ81" s="56"/>
      <c r="NA81" s="56"/>
      <c r="NB81" s="56"/>
      <c r="NC81" s="56"/>
      <c r="ND81" s="56"/>
      <c r="NE81" s="56"/>
      <c r="NF81" s="56"/>
      <c r="NG81" s="56"/>
      <c r="NH81" s="56"/>
      <c r="NI81" s="56"/>
      <c r="NJ81" s="56"/>
      <c r="NK81" s="56"/>
      <c r="NL81" s="56"/>
      <c r="NM81" s="56"/>
      <c r="NN81" s="56"/>
      <c r="NO81" s="56"/>
      <c r="NP81" s="56"/>
      <c r="NQ81" s="56"/>
      <c r="NR81" s="56"/>
      <c r="NS81" s="56"/>
      <c r="NT81" s="56"/>
      <c r="NU81" s="56"/>
      <c r="NV81" s="56"/>
      <c r="NW81" s="56"/>
      <c r="NX81" s="56">
        <f>データ!EF6</f>
        <v>0.11</v>
      </c>
      <c r="NY81" s="56"/>
      <c r="NZ81" s="56"/>
      <c r="OA81" s="56"/>
      <c r="OB81" s="56"/>
      <c r="OC81" s="56"/>
      <c r="OD81" s="56"/>
      <c r="OE81" s="56"/>
      <c r="OF81" s="56"/>
      <c r="OG81" s="56"/>
      <c r="OH81" s="56"/>
      <c r="OI81" s="56"/>
      <c r="OJ81" s="56"/>
      <c r="OK81" s="56"/>
      <c r="OL81" s="56"/>
      <c r="OM81" s="56"/>
      <c r="ON81" s="56"/>
      <c r="OO81" s="56"/>
      <c r="OP81" s="56"/>
      <c r="OQ81" s="56"/>
      <c r="OR81" s="56"/>
      <c r="OS81" s="56"/>
      <c r="OT81" s="56"/>
      <c r="OU81" s="56"/>
      <c r="OV81" s="56"/>
      <c r="OW81" s="56"/>
      <c r="OX81" s="56"/>
      <c r="OY81" s="56">
        <f>データ!EG6</f>
        <v>0.36</v>
      </c>
      <c r="OZ81" s="56"/>
      <c r="PA81" s="56"/>
      <c r="PB81" s="56"/>
      <c r="PC81" s="56"/>
      <c r="PD81" s="56"/>
      <c r="PE81" s="56"/>
      <c r="PF81" s="56"/>
      <c r="PG81" s="56"/>
      <c r="PH81" s="56"/>
      <c r="PI81" s="56"/>
      <c r="PJ81" s="56"/>
      <c r="PK81" s="56"/>
      <c r="PL81" s="56"/>
      <c r="PM81" s="56"/>
      <c r="PN81" s="56"/>
      <c r="PO81" s="56"/>
      <c r="PP81" s="56"/>
      <c r="PQ81" s="56"/>
      <c r="PR81" s="56"/>
      <c r="PS81" s="56"/>
      <c r="PT81" s="56"/>
      <c r="PU81" s="56"/>
      <c r="PV81" s="56"/>
      <c r="PW81" s="56"/>
      <c r="PX81" s="56"/>
      <c r="PY81" s="56"/>
      <c r="PZ81" s="56">
        <f>データ!EH6</f>
        <v>0.12</v>
      </c>
      <c r="QA81" s="56"/>
      <c r="QB81" s="56"/>
      <c r="QC81" s="56"/>
      <c r="QD81" s="56"/>
      <c r="QE81" s="56"/>
      <c r="QF81" s="56"/>
      <c r="QG81" s="56"/>
      <c r="QH81" s="56"/>
      <c r="QI81" s="56"/>
      <c r="QJ81" s="56"/>
      <c r="QK81" s="56"/>
      <c r="QL81" s="56"/>
      <c r="QM81" s="56"/>
      <c r="QN81" s="56"/>
      <c r="QO81" s="56"/>
      <c r="QP81" s="56"/>
      <c r="QQ81" s="56"/>
      <c r="QR81" s="56"/>
      <c r="QS81" s="56"/>
      <c r="QT81" s="56"/>
      <c r="QU81" s="56"/>
      <c r="QV81" s="56"/>
      <c r="QW81" s="56"/>
      <c r="QX81" s="56"/>
      <c r="QY81" s="56"/>
      <c r="QZ81" s="56"/>
      <c r="RA81" s="56">
        <f>データ!EI6</f>
        <v>0.31</v>
      </c>
      <c r="RB81" s="56"/>
      <c r="RC81" s="56"/>
      <c r="RD81" s="56"/>
      <c r="RE81" s="56"/>
      <c r="RF81" s="56"/>
      <c r="RG81" s="56"/>
      <c r="RH81" s="56"/>
      <c r="RI81" s="56"/>
      <c r="RJ81" s="56"/>
      <c r="RK81" s="56"/>
      <c r="RL81" s="56"/>
      <c r="RM81" s="56"/>
      <c r="RN81" s="56"/>
      <c r="RO81" s="56"/>
      <c r="RP81" s="56"/>
      <c r="RQ81" s="56"/>
      <c r="RR81" s="56"/>
      <c r="RS81" s="56"/>
      <c r="RT81" s="56"/>
      <c r="RU81" s="56"/>
      <c r="RV81" s="56"/>
      <c r="RW81" s="56"/>
      <c r="RX81" s="56"/>
      <c r="RY81" s="56"/>
      <c r="RZ81" s="56"/>
      <c r="SA81" s="56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8"/>
      <c r="SN81" s="69"/>
      <c r="SO81" s="69"/>
      <c r="SP81" s="69"/>
      <c r="SQ81" s="69"/>
      <c r="SR81" s="69"/>
      <c r="SS81" s="69"/>
      <c r="ST81" s="69"/>
      <c r="SU81" s="69"/>
      <c r="SV81" s="69"/>
      <c r="SW81" s="69"/>
      <c r="SX81" s="69"/>
      <c r="SY81" s="69"/>
      <c r="SZ81" s="69"/>
      <c r="TA81" s="70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52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4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52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53"/>
      <c r="IK82" s="53"/>
      <c r="IL82" s="53"/>
      <c r="IM82" s="53"/>
      <c r="IN82" s="53"/>
      <c r="IO82" s="53"/>
      <c r="IP82" s="53"/>
      <c r="IQ82" s="53"/>
      <c r="IR82" s="53"/>
      <c r="IS82" s="53"/>
      <c r="IT82" s="53"/>
      <c r="IU82" s="53"/>
      <c r="IV82" s="53"/>
      <c r="IW82" s="53"/>
      <c r="IX82" s="53"/>
      <c r="IY82" s="53"/>
      <c r="IZ82" s="53"/>
      <c r="JA82" s="53"/>
      <c r="JB82" s="53"/>
      <c r="JC82" s="53"/>
      <c r="JD82" s="53"/>
      <c r="JE82" s="53"/>
      <c r="JF82" s="53"/>
      <c r="JG82" s="53"/>
      <c r="JH82" s="53"/>
      <c r="JI82" s="53"/>
      <c r="JJ82" s="53"/>
      <c r="JK82" s="53"/>
      <c r="JL82" s="53"/>
      <c r="JM82" s="53"/>
      <c r="JN82" s="53"/>
      <c r="JO82" s="53"/>
      <c r="JP82" s="53"/>
      <c r="JQ82" s="53"/>
      <c r="JR82" s="53"/>
      <c r="JS82" s="53"/>
      <c r="JT82" s="53"/>
      <c r="JU82" s="53"/>
      <c r="JV82" s="53"/>
      <c r="JW82" s="53"/>
      <c r="JX82" s="53"/>
      <c r="JY82" s="53"/>
      <c r="JZ82" s="53"/>
      <c r="KA82" s="53"/>
      <c r="KB82" s="53"/>
      <c r="KC82" s="53"/>
      <c r="KD82" s="53"/>
      <c r="KE82" s="53"/>
      <c r="KF82" s="53"/>
      <c r="KG82" s="53"/>
      <c r="KH82" s="53"/>
      <c r="KI82" s="53"/>
      <c r="KJ82" s="53"/>
      <c r="KK82" s="53"/>
      <c r="KL82" s="53"/>
      <c r="KM82" s="53"/>
      <c r="KN82" s="53"/>
      <c r="KO82" s="53"/>
      <c r="KP82" s="53"/>
      <c r="KQ82" s="53"/>
      <c r="KR82" s="53"/>
      <c r="KS82" s="53"/>
      <c r="KT82" s="53"/>
      <c r="KU82" s="53"/>
      <c r="KV82" s="53"/>
      <c r="KW82" s="53"/>
      <c r="KX82" s="53"/>
      <c r="KY82" s="53"/>
      <c r="KZ82" s="53"/>
      <c r="LA82" s="53"/>
      <c r="LB82" s="53"/>
      <c r="LC82" s="53"/>
      <c r="LD82" s="53"/>
      <c r="LE82" s="53"/>
      <c r="LF82" s="53"/>
      <c r="LG82" s="53"/>
      <c r="LH82" s="53"/>
      <c r="LI82" s="53"/>
      <c r="LJ82" s="53"/>
      <c r="LK82" s="53"/>
      <c r="LL82" s="53"/>
      <c r="LM82" s="53"/>
      <c r="LN82" s="53"/>
      <c r="LO82" s="53"/>
      <c r="LP82" s="53"/>
      <c r="LQ82" s="54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52"/>
      <c r="MI82" s="53"/>
      <c r="MJ82" s="53"/>
      <c r="MK82" s="53"/>
      <c r="ML82" s="53"/>
      <c r="MM82" s="53"/>
      <c r="MN82" s="53"/>
      <c r="MO82" s="53"/>
      <c r="MP82" s="53"/>
      <c r="MQ82" s="53"/>
      <c r="MR82" s="53"/>
      <c r="MS82" s="53"/>
      <c r="MT82" s="53"/>
      <c r="MU82" s="53"/>
      <c r="MV82" s="53"/>
      <c r="MW82" s="53"/>
      <c r="MX82" s="53"/>
      <c r="MY82" s="53"/>
      <c r="MZ82" s="53"/>
      <c r="NA82" s="53"/>
      <c r="NB82" s="53"/>
      <c r="NC82" s="53"/>
      <c r="ND82" s="53"/>
      <c r="NE82" s="53"/>
      <c r="NF82" s="53"/>
      <c r="NG82" s="53"/>
      <c r="NH82" s="53"/>
      <c r="NI82" s="53"/>
      <c r="NJ82" s="53"/>
      <c r="NK82" s="53"/>
      <c r="NL82" s="53"/>
      <c r="NM82" s="53"/>
      <c r="NN82" s="53"/>
      <c r="NO82" s="53"/>
      <c r="NP82" s="53"/>
      <c r="NQ82" s="53"/>
      <c r="NR82" s="53"/>
      <c r="NS82" s="53"/>
      <c r="NT82" s="53"/>
      <c r="NU82" s="53"/>
      <c r="NV82" s="53"/>
      <c r="NW82" s="53"/>
      <c r="NX82" s="53"/>
      <c r="NY82" s="53"/>
      <c r="NZ82" s="53"/>
      <c r="OA82" s="53"/>
      <c r="OB82" s="53"/>
      <c r="OC82" s="53"/>
      <c r="OD82" s="53"/>
      <c r="OE82" s="53"/>
      <c r="OF82" s="53"/>
      <c r="OG82" s="53"/>
      <c r="OH82" s="53"/>
      <c r="OI82" s="53"/>
      <c r="OJ82" s="53"/>
      <c r="OK82" s="53"/>
      <c r="OL82" s="53"/>
      <c r="OM82" s="53"/>
      <c r="ON82" s="53"/>
      <c r="OO82" s="53"/>
      <c r="OP82" s="53"/>
      <c r="OQ82" s="53"/>
      <c r="OR82" s="53"/>
      <c r="OS82" s="53"/>
      <c r="OT82" s="53"/>
      <c r="OU82" s="53"/>
      <c r="OV82" s="53"/>
      <c r="OW82" s="53"/>
      <c r="OX82" s="53"/>
      <c r="OY82" s="53"/>
      <c r="OZ82" s="53"/>
      <c r="PA82" s="53"/>
      <c r="PB82" s="53"/>
      <c r="PC82" s="53"/>
      <c r="PD82" s="53"/>
      <c r="PE82" s="53"/>
      <c r="PF82" s="53"/>
      <c r="PG82" s="53"/>
      <c r="PH82" s="53"/>
      <c r="PI82" s="53"/>
      <c r="PJ82" s="53"/>
      <c r="PK82" s="53"/>
      <c r="PL82" s="53"/>
      <c r="PM82" s="53"/>
      <c r="PN82" s="53"/>
      <c r="PO82" s="53"/>
      <c r="PP82" s="53"/>
      <c r="PQ82" s="53"/>
      <c r="PR82" s="53"/>
      <c r="PS82" s="53"/>
      <c r="PT82" s="53"/>
      <c r="PU82" s="53"/>
      <c r="PV82" s="53"/>
      <c r="PW82" s="53"/>
      <c r="PX82" s="53"/>
      <c r="PY82" s="53"/>
      <c r="PZ82" s="53"/>
      <c r="QA82" s="53"/>
      <c r="QB82" s="53"/>
      <c r="QC82" s="53"/>
      <c r="QD82" s="53"/>
      <c r="QE82" s="53"/>
      <c r="QF82" s="53"/>
      <c r="QG82" s="53"/>
      <c r="QH82" s="53"/>
      <c r="QI82" s="53"/>
      <c r="QJ82" s="53"/>
      <c r="QK82" s="53"/>
      <c r="QL82" s="53"/>
      <c r="QM82" s="53"/>
      <c r="QN82" s="53"/>
      <c r="QO82" s="53"/>
      <c r="QP82" s="53"/>
      <c r="QQ82" s="53"/>
      <c r="QR82" s="53"/>
      <c r="QS82" s="53"/>
      <c r="QT82" s="53"/>
      <c r="QU82" s="53"/>
      <c r="QV82" s="53"/>
      <c r="QW82" s="53"/>
      <c r="QX82" s="53"/>
      <c r="QY82" s="53"/>
      <c r="QZ82" s="53"/>
      <c r="RA82" s="53"/>
      <c r="RB82" s="53"/>
      <c r="RC82" s="53"/>
      <c r="RD82" s="53"/>
      <c r="RE82" s="53"/>
      <c r="RF82" s="53"/>
      <c r="RG82" s="53"/>
      <c r="RH82" s="53"/>
      <c r="RI82" s="53"/>
      <c r="RJ82" s="53"/>
      <c r="RK82" s="53"/>
      <c r="RL82" s="53"/>
      <c r="RM82" s="53"/>
      <c r="RN82" s="53"/>
      <c r="RO82" s="53"/>
      <c r="RP82" s="53"/>
      <c r="RQ82" s="53"/>
      <c r="RR82" s="53"/>
      <c r="RS82" s="53"/>
      <c r="RT82" s="53"/>
      <c r="RU82" s="53"/>
      <c r="RV82" s="53"/>
      <c r="RW82" s="53"/>
      <c r="RX82" s="53"/>
      <c r="RY82" s="53"/>
      <c r="RZ82" s="53"/>
      <c r="SA82" s="53"/>
      <c r="SB82" s="53"/>
      <c r="SC82" s="54"/>
      <c r="SD82" s="2"/>
      <c r="SE82" s="2"/>
      <c r="SF82" s="2"/>
      <c r="SG82" s="2"/>
      <c r="SH82" s="2"/>
      <c r="SI82" s="2"/>
      <c r="SJ82" s="2"/>
      <c r="SK82" s="14"/>
      <c r="SL82" s="2"/>
      <c r="SM82" s="68"/>
      <c r="SN82" s="69"/>
      <c r="SO82" s="69"/>
      <c r="SP82" s="69"/>
      <c r="SQ82" s="69"/>
      <c r="SR82" s="69"/>
      <c r="SS82" s="69"/>
      <c r="ST82" s="69"/>
      <c r="SU82" s="69"/>
      <c r="SV82" s="69"/>
      <c r="SW82" s="69"/>
      <c r="SX82" s="69"/>
      <c r="SY82" s="69"/>
      <c r="SZ82" s="69"/>
      <c r="TA82" s="70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8"/>
      <c r="SN83" s="69"/>
      <c r="SO83" s="69"/>
      <c r="SP83" s="69"/>
      <c r="SQ83" s="69"/>
      <c r="SR83" s="69"/>
      <c r="SS83" s="69"/>
      <c r="ST83" s="69"/>
      <c r="SU83" s="69"/>
      <c r="SV83" s="69"/>
      <c r="SW83" s="69"/>
      <c r="SX83" s="69"/>
      <c r="SY83" s="69"/>
      <c r="SZ83" s="69"/>
      <c r="TA83" s="70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8"/>
      <c r="SN84" s="69"/>
      <c r="SO84" s="69"/>
      <c r="SP84" s="69"/>
      <c r="SQ84" s="69"/>
      <c r="SR84" s="69"/>
      <c r="SS84" s="69"/>
      <c r="ST84" s="69"/>
      <c r="SU84" s="69"/>
      <c r="SV84" s="69"/>
      <c r="SW84" s="69"/>
      <c r="SX84" s="69"/>
      <c r="SY84" s="69"/>
      <c r="SZ84" s="69"/>
      <c r="TA84" s="70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71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3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51" t="s">
        <v>29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 t="s">
        <v>30</v>
      </c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 t="s">
        <v>31</v>
      </c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 t="s">
        <v>32</v>
      </c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 t="s">
        <v>33</v>
      </c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 t="s">
        <v>34</v>
      </c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 t="s">
        <v>35</v>
      </c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 t="s">
        <v>36</v>
      </c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 t="s">
        <v>29</v>
      </c>
      <c r="HL89" s="51"/>
      <c r="HM89" s="51"/>
      <c r="HN89" s="51"/>
      <c r="HO89" s="51"/>
      <c r="HP89" s="51"/>
      <c r="HQ89" s="51"/>
      <c r="HR89" s="51"/>
      <c r="HS89" s="51"/>
      <c r="HT89" s="51"/>
      <c r="HU89" s="51"/>
      <c r="HV89" s="51"/>
      <c r="HW89" s="51"/>
      <c r="HX89" s="51"/>
      <c r="HY89" s="51"/>
      <c r="HZ89" s="51"/>
      <c r="IA89" s="51"/>
      <c r="IB89" s="51"/>
      <c r="IC89" s="51"/>
      <c r="ID89" s="51"/>
      <c r="IE89" s="51"/>
      <c r="IF89" s="51"/>
      <c r="IG89" s="51"/>
      <c r="IH89" s="51"/>
      <c r="II89" s="51"/>
      <c r="IJ89" s="51"/>
      <c r="IK89" s="51"/>
      <c r="IL89" s="51" t="s">
        <v>30</v>
      </c>
      <c r="IM89" s="51"/>
      <c r="IN89" s="51"/>
      <c r="IO89" s="51"/>
      <c r="IP89" s="51"/>
      <c r="IQ89" s="51"/>
      <c r="IR89" s="51"/>
      <c r="IS89" s="51"/>
      <c r="IT89" s="51"/>
      <c r="IU89" s="51"/>
      <c r="IV89" s="51"/>
      <c r="IW89" s="51"/>
      <c r="IX89" s="51"/>
      <c r="IY89" s="51"/>
      <c r="IZ89" s="51"/>
      <c r="JA89" s="51"/>
      <c r="JB89" s="51"/>
      <c r="JC89" s="51"/>
      <c r="JD89" s="51"/>
      <c r="JE89" s="51"/>
      <c r="JF89" s="51"/>
      <c r="JG89" s="51"/>
      <c r="JH89" s="51"/>
      <c r="JI89" s="51"/>
      <c r="JJ89" s="51"/>
      <c r="JK89" s="51"/>
      <c r="JL89" s="51"/>
      <c r="JM89" s="51" t="s">
        <v>37</v>
      </c>
      <c r="JN89" s="51"/>
      <c r="JO89" s="51"/>
      <c r="JP89" s="51"/>
      <c r="JQ89" s="51"/>
      <c r="JR89" s="51"/>
      <c r="JS89" s="51"/>
      <c r="JT89" s="51"/>
      <c r="JU89" s="51"/>
      <c r="JV89" s="51"/>
      <c r="JW89" s="51"/>
      <c r="JX89" s="51"/>
      <c r="JY89" s="51"/>
      <c r="JZ89" s="51"/>
      <c r="KA89" s="51"/>
      <c r="KB89" s="51"/>
      <c r="KC89" s="51"/>
      <c r="KD89" s="51"/>
      <c r="KE89" s="51"/>
      <c r="KF89" s="51"/>
      <c r="KG89" s="51"/>
      <c r="KH89" s="51"/>
      <c r="KI89" s="51"/>
      <c r="KJ89" s="51"/>
      <c r="KK89" s="51"/>
      <c r="KL89" s="51"/>
      <c r="KM89" s="51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49" t="str">
        <f>データ!AD6</f>
        <v>【117.41】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 t="str">
        <f>データ!AO6</f>
        <v>【23.68】</v>
      </c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 t="str">
        <f>データ!AZ6</f>
        <v>【462.72】</v>
      </c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 t="str">
        <f>データ!BK6</f>
        <v>【233.92】</v>
      </c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 t="str">
        <f>データ!BV6</f>
        <v>【112.31】</v>
      </c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 t="str">
        <f>データ!CG6</f>
        <v>【19.07】</v>
      </c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 t="str">
        <f>データ!CR6</f>
        <v>【54.01】</v>
      </c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49" t="str">
        <f>データ!DC6</f>
        <v>【76.67】</v>
      </c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49" t="str">
        <f>データ!DN6</f>
        <v>【60.20】</v>
      </c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49" t="str">
        <f>データ!DY6</f>
        <v>【48.27】</v>
      </c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49" t="str">
        <f>データ!EJ6</f>
        <v>【0.22】</v>
      </c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lISGbkYJGwHvpl0PHcEPoTf1WN2k4kXJcSZGFhVwkrj+ulxKerfHGI23QVnj4SoDMNGcWu1qkgBV00XCvnaJBA==" saltValue="Q2lV8p7uzmn0CNEl+pCD7g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38</v>
      </c>
    </row>
    <row r="2" spans="1:140" x14ac:dyDescent="0.15">
      <c r="A2" s="28" t="s">
        <v>39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40</v>
      </c>
      <c r="B3" s="29" t="s">
        <v>41</v>
      </c>
      <c r="C3" s="29" t="s">
        <v>42</v>
      </c>
      <c r="D3" s="29" t="s">
        <v>43</v>
      </c>
      <c r="E3" s="29" t="s">
        <v>44</v>
      </c>
      <c r="F3" s="29" t="s">
        <v>45</v>
      </c>
      <c r="G3" s="29" t="s">
        <v>46</v>
      </c>
      <c r="H3" s="146" t="s">
        <v>47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48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49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50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51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52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53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54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55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56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57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58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59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60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61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62</v>
      </c>
      <c r="B5" s="31"/>
      <c r="C5" s="31"/>
      <c r="D5" s="31"/>
      <c r="E5" s="31"/>
      <c r="F5" s="31"/>
      <c r="G5" s="31"/>
      <c r="H5" s="32" t="s">
        <v>63</v>
      </c>
      <c r="I5" s="32" t="s">
        <v>64</v>
      </c>
      <c r="J5" s="32" t="s">
        <v>65</v>
      </c>
      <c r="K5" s="32" t="s">
        <v>66</v>
      </c>
      <c r="L5" s="32" t="s">
        <v>67</v>
      </c>
      <c r="M5" s="32" t="s">
        <v>68</v>
      </c>
      <c r="N5" s="32" t="s">
        <v>69</v>
      </c>
      <c r="O5" s="32" t="s">
        <v>70</v>
      </c>
      <c r="P5" s="32" t="s">
        <v>71</v>
      </c>
      <c r="Q5" s="32" t="s">
        <v>72</v>
      </c>
      <c r="R5" s="32" t="s">
        <v>73</v>
      </c>
      <c r="S5" s="32" t="s">
        <v>74</v>
      </c>
      <c r="T5" s="32" t="s">
        <v>75</v>
      </c>
      <c r="U5" s="32" t="s">
        <v>76</v>
      </c>
      <c r="V5" s="32" t="s">
        <v>77</v>
      </c>
      <c r="W5" s="32" t="s">
        <v>78</v>
      </c>
      <c r="X5" s="32" t="s">
        <v>79</v>
      </c>
      <c r="Y5" s="32" t="s">
        <v>80</v>
      </c>
      <c r="Z5" s="32" t="s">
        <v>81</v>
      </c>
      <c r="AA5" s="32" t="s">
        <v>82</v>
      </c>
      <c r="AB5" s="32" t="s">
        <v>83</v>
      </c>
      <c r="AC5" s="32" t="s">
        <v>84</v>
      </c>
      <c r="AD5" s="32" t="s">
        <v>85</v>
      </c>
      <c r="AE5" s="32" t="s">
        <v>75</v>
      </c>
      <c r="AF5" s="32" t="s">
        <v>76</v>
      </c>
      <c r="AG5" s="32" t="s">
        <v>77</v>
      </c>
      <c r="AH5" s="32" t="s">
        <v>78</v>
      </c>
      <c r="AI5" s="32" t="s">
        <v>79</v>
      </c>
      <c r="AJ5" s="32" t="s">
        <v>80</v>
      </c>
      <c r="AK5" s="32" t="s">
        <v>81</v>
      </c>
      <c r="AL5" s="32" t="s">
        <v>82</v>
      </c>
      <c r="AM5" s="32" t="s">
        <v>83</v>
      </c>
      <c r="AN5" s="32" t="s">
        <v>84</v>
      </c>
      <c r="AO5" s="32" t="s">
        <v>86</v>
      </c>
      <c r="AP5" s="32" t="s">
        <v>75</v>
      </c>
      <c r="AQ5" s="32" t="s">
        <v>76</v>
      </c>
      <c r="AR5" s="32" t="s">
        <v>77</v>
      </c>
      <c r="AS5" s="32" t="s">
        <v>78</v>
      </c>
      <c r="AT5" s="32" t="s">
        <v>79</v>
      </c>
      <c r="AU5" s="32" t="s">
        <v>80</v>
      </c>
      <c r="AV5" s="32" t="s">
        <v>81</v>
      </c>
      <c r="AW5" s="32" t="s">
        <v>82</v>
      </c>
      <c r="AX5" s="32" t="s">
        <v>83</v>
      </c>
      <c r="AY5" s="32" t="s">
        <v>84</v>
      </c>
      <c r="AZ5" s="32" t="s">
        <v>86</v>
      </c>
      <c r="BA5" s="32" t="s">
        <v>75</v>
      </c>
      <c r="BB5" s="32" t="s">
        <v>76</v>
      </c>
      <c r="BC5" s="32" t="s">
        <v>77</v>
      </c>
      <c r="BD5" s="32" t="s">
        <v>78</v>
      </c>
      <c r="BE5" s="32" t="s">
        <v>79</v>
      </c>
      <c r="BF5" s="32" t="s">
        <v>80</v>
      </c>
      <c r="BG5" s="32" t="s">
        <v>81</v>
      </c>
      <c r="BH5" s="32" t="s">
        <v>82</v>
      </c>
      <c r="BI5" s="32" t="s">
        <v>83</v>
      </c>
      <c r="BJ5" s="32" t="s">
        <v>84</v>
      </c>
      <c r="BK5" s="32" t="s">
        <v>86</v>
      </c>
      <c r="BL5" s="32" t="s">
        <v>75</v>
      </c>
      <c r="BM5" s="32" t="s">
        <v>76</v>
      </c>
      <c r="BN5" s="32" t="s">
        <v>77</v>
      </c>
      <c r="BO5" s="32" t="s">
        <v>78</v>
      </c>
      <c r="BP5" s="32" t="s">
        <v>79</v>
      </c>
      <c r="BQ5" s="32" t="s">
        <v>80</v>
      </c>
      <c r="BR5" s="32" t="s">
        <v>81</v>
      </c>
      <c r="BS5" s="32" t="s">
        <v>82</v>
      </c>
      <c r="BT5" s="32" t="s">
        <v>83</v>
      </c>
      <c r="BU5" s="32" t="s">
        <v>84</v>
      </c>
      <c r="BV5" s="32" t="s">
        <v>86</v>
      </c>
      <c r="BW5" s="32" t="s">
        <v>75</v>
      </c>
      <c r="BX5" s="32" t="s">
        <v>76</v>
      </c>
      <c r="BY5" s="32" t="s">
        <v>77</v>
      </c>
      <c r="BZ5" s="32" t="s">
        <v>78</v>
      </c>
      <c r="CA5" s="32" t="s">
        <v>79</v>
      </c>
      <c r="CB5" s="32" t="s">
        <v>80</v>
      </c>
      <c r="CC5" s="32" t="s">
        <v>81</v>
      </c>
      <c r="CD5" s="32" t="s">
        <v>82</v>
      </c>
      <c r="CE5" s="32" t="s">
        <v>83</v>
      </c>
      <c r="CF5" s="32" t="s">
        <v>84</v>
      </c>
      <c r="CG5" s="32" t="s">
        <v>86</v>
      </c>
      <c r="CH5" s="32" t="s">
        <v>75</v>
      </c>
      <c r="CI5" s="32" t="s">
        <v>76</v>
      </c>
      <c r="CJ5" s="32" t="s">
        <v>77</v>
      </c>
      <c r="CK5" s="32" t="s">
        <v>78</v>
      </c>
      <c r="CL5" s="32" t="s">
        <v>79</v>
      </c>
      <c r="CM5" s="32" t="s">
        <v>80</v>
      </c>
      <c r="CN5" s="32" t="s">
        <v>81</v>
      </c>
      <c r="CO5" s="32" t="s">
        <v>82</v>
      </c>
      <c r="CP5" s="32" t="s">
        <v>83</v>
      </c>
      <c r="CQ5" s="32" t="s">
        <v>84</v>
      </c>
      <c r="CR5" s="32" t="s">
        <v>86</v>
      </c>
      <c r="CS5" s="32" t="s">
        <v>75</v>
      </c>
      <c r="CT5" s="32" t="s">
        <v>76</v>
      </c>
      <c r="CU5" s="32" t="s">
        <v>77</v>
      </c>
      <c r="CV5" s="32" t="s">
        <v>78</v>
      </c>
      <c r="CW5" s="32" t="s">
        <v>79</v>
      </c>
      <c r="CX5" s="32" t="s">
        <v>80</v>
      </c>
      <c r="CY5" s="32" t="s">
        <v>81</v>
      </c>
      <c r="CZ5" s="32" t="s">
        <v>82</v>
      </c>
      <c r="DA5" s="32" t="s">
        <v>83</v>
      </c>
      <c r="DB5" s="32" t="s">
        <v>84</v>
      </c>
      <c r="DC5" s="32" t="s">
        <v>86</v>
      </c>
      <c r="DD5" s="32" t="s">
        <v>75</v>
      </c>
      <c r="DE5" s="32" t="s">
        <v>76</v>
      </c>
      <c r="DF5" s="32" t="s">
        <v>77</v>
      </c>
      <c r="DG5" s="32" t="s">
        <v>78</v>
      </c>
      <c r="DH5" s="32" t="s">
        <v>79</v>
      </c>
      <c r="DI5" s="32" t="s">
        <v>80</v>
      </c>
      <c r="DJ5" s="32" t="s">
        <v>81</v>
      </c>
      <c r="DK5" s="32" t="s">
        <v>82</v>
      </c>
      <c r="DL5" s="32" t="s">
        <v>83</v>
      </c>
      <c r="DM5" s="32" t="s">
        <v>84</v>
      </c>
      <c r="DN5" s="32" t="s">
        <v>86</v>
      </c>
      <c r="DO5" s="32" t="s">
        <v>75</v>
      </c>
      <c r="DP5" s="32" t="s">
        <v>76</v>
      </c>
      <c r="DQ5" s="32" t="s">
        <v>77</v>
      </c>
      <c r="DR5" s="32" t="s">
        <v>78</v>
      </c>
      <c r="DS5" s="32" t="s">
        <v>79</v>
      </c>
      <c r="DT5" s="32" t="s">
        <v>80</v>
      </c>
      <c r="DU5" s="32" t="s">
        <v>81</v>
      </c>
      <c r="DV5" s="32" t="s">
        <v>82</v>
      </c>
      <c r="DW5" s="32" t="s">
        <v>83</v>
      </c>
      <c r="DX5" s="32" t="s">
        <v>84</v>
      </c>
      <c r="DY5" s="32" t="s">
        <v>86</v>
      </c>
      <c r="DZ5" s="32" t="s">
        <v>75</v>
      </c>
      <c r="EA5" s="32" t="s">
        <v>76</v>
      </c>
      <c r="EB5" s="32" t="s">
        <v>77</v>
      </c>
      <c r="EC5" s="32" t="s">
        <v>78</v>
      </c>
      <c r="ED5" s="32" t="s">
        <v>79</v>
      </c>
      <c r="EE5" s="32" t="s">
        <v>80</v>
      </c>
      <c r="EF5" s="32" t="s">
        <v>81</v>
      </c>
      <c r="EG5" s="32" t="s">
        <v>82</v>
      </c>
      <c r="EH5" s="32" t="s">
        <v>83</v>
      </c>
      <c r="EI5" s="32" t="s">
        <v>84</v>
      </c>
      <c r="EJ5" s="32" t="s">
        <v>86</v>
      </c>
    </row>
    <row r="6" spans="1:140" s="36" customFormat="1" x14ac:dyDescent="0.15">
      <c r="A6" s="28" t="s">
        <v>87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105.84</v>
      </c>
      <c r="U6" s="35">
        <f>U7</f>
        <v>119.04</v>
      </c>
      <c r="V6" s="35">
        <f>V7</f>
        <v>122.93</v>
      </c>
      <c r="W6" s="35">
        <f>W7</f>
        <v>111.36</v>
      </c>
      <c r="X6" s="35">
        <f t="shared" si="3"/>
        <v>103.6</v>
      </c>
      <c r="Y6" s="35">
        <f t="shared" si="3"/>
        <v>109.1</v>
      </c>
      <c r="Z6" s="35">
        <f t="shared" si="3"/>
        <v>108.18</v>
      </c>
      <c r="AA6" s="35">
        <f t="shared" si="3"/>
        <v>114.99</v>
      </c>
      <c r="AB6" s="35">
        <f t="shared" si="3"/>
        <v>110.04</v>
      </c>
      <c r="AC6" s="35">
        <f t="shared" si="3"/>
        <v>115</v>
      </c>
      <c r="AD6" s="33" t="str">
        <f>IF(AD7="-","【-】","【"&amp;SUBSTITUTE(TEXT(AD7,"#,##0.00"),"-","△")&amp;"】")</f>
        <v>【117.41】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82.78</v>
      </c>
      <c r="AK6" s="35">
        <f t="shared" si="3"/>
        <v>79.27</v>
      </c>
      <c r="AL6" s="35">
        <f t="shared" si="3"/>
        <v>75.56</v>
      </c>
      <c r="AM6" s="35">
        <f t="shared" si="3"/>
        <v>68.38</v>
      </c>
      <c r="AN6" s="35">
        <f t="shared" si="3"/>
        <v>66.13</v>
      </c>
      <c r="AO6" s="33" t="str">
        <f>IF(AO7="-","【-】","【"&amp;SUBSTITUTE(TEXT(AO7,"#,##0.00"),"-","△")&amp;"】")</f>
        <v>【23.68】</v>
      </c>
      <c r="AP6" s="35">
        <f t="shared" si="3"/>
        <v>1827.16</v>
      </c>
      <c r="AQ6" s="35">
        <f>AQ7</f>
        <v>1383.92</v>
      </c>
      <c r="AR6" s="35">
        <f>AR7</f>
        <v>3846.45</v>
      </c>
      <c r="AS6" s="35">
        <f>AS7</f>
        <v>1227.1600000000001</v>
      </c>
      <c r="AT6" s="35">
        <f t="shared" si="3"/>
        <v>4023.13</v>
      </c>
      <c r="AU6" s="35">
        <f t="shared" si="3"/>
        <v>649.91999999999996</v>
      </c>
      <c r="AV6" s="35">
        <f t="shared" si="3"/>
        <v>680.22</v>
      </c>
      <c r="AW6" s="35">
        <f t="shared" si="3"/>
        <v>786.06</v>
      </c>
      <c r="AX6" s="35">
        <f t="shared" si="3"/>
        <v>771.18</v>
      </c>
      <c r="AY6" s="35">
        <f t="shared" si="3"/>
        <v>815.18</v>
      </c>
      <c r="AZ6" s="33" t="str">
        <f>IF(AZ7="-","【-】","【"&amp;SUBSTITUTE(TEXT(AZ7,"#,##0.00"),"-","△")&amp;"】")</f>
        <v>【462.72】</v>
      </c>
      <c r="BA6" s="35">
        <f t="shared" si="3"/>
        <v>0</v>
      </c>
      <c r="BB6" s="35">
        <f>BB7</f>
        <v>0</v>
      </c>
      <c r="BC6" s="35">
        <f>BC7</f>
        <v>0</v>
      </c>
      <c r="BD6" s="35">
        <f>BD7</f>
        <v>0</v>
      </c>
      <c r="BE6" s="35">
        <f t="shared" si="3"/>
        <v>0</v>
      </c>
      <c r="BF6" s="35">
        <f t="shared" si="3"/>
        <v>531.53</v>
      </c>
      <c r="BG6" s="35">
        <f t="shared" si="3"/>
        <v>504.73</v>
      </c>
      <c r="BH6" s="35">
        <f t="shared" si="3"/>
        <v>450.91</v>
      </c>
      <c r="BI6" s="35">
        <f t="shared" si="3"/>
        <v>444.01</v>
      </c>
      <c r="BJ6" s="35">
        <f t="shared" si="3"/>
        <v>413.29</v>
      </c>
      <c r="BK6" s="33" t="str">
        <f>IF(BK7="-","【-】","【"&amp;SUBSTITUTE(TEXT(BK7,"#,##0.00"),"-","△")&amp;"】")</f>
        <v>【233.92】</v>
      </c>
      <c r="BL6" s="35">
        <f t="shared" si="3"/>
        <v>101.54</v>
      </c>
      <c r="BM6" s="35">
        <f>BM7</f>
        <v>113.99</v>
      </c>
      <c r="BN6" s="35">
        <f>BN7</f>
        <v>122.58</v>
      </c>
      <c r="BO6" s="35">
        <f>BO7</f>
        <v>110.57</v>
      </c>
      <c r="BP6" s="35">
        <f t="shared" si="3"/>
        <v>103.1</v>
      </c>
      <c r="BQ6" s="35">
        <f t="shared" si="3"/>
        <v>93.31</v>
      </c>
      <c r="BR6" s="35">
        <f t="shared" si="3"/>
        <v>92.2</v>
      </c>
      <c r="BS6" s="35">
        <f t="shared" si="3"/>
        <v>103.39</v>
      </c>
      <c r="BT6" s="35">
        <f t="shared" si="3"/>
        <v>96.49</v>
      </c>
      <c r="BU6" s="35">
        <f t="shared" si="3"/>
        <v>101.92</v>
      </c>
      <c r="BV6" s="33" t="str">
        <f>IF(BV7="-","【-】","【"&amp;SUBSTITUTE(TEXT(BV7,"#,##0.00"),"-","△")&amp;"】")</f>
        <v>【112.31】</v>
      </c>
      <c r="BW6" s="35">
        <f t="shared" si="3"/>
        <v>19.89</v>
      </c>
      <c r="BX6" s="35">
        <f>BX7</f>
        <v>17.72</v>
      </c>
      <c r="BY6" s="35">
        <f>BY7</f>
        <v>16.48</v>
      </c>
      <c r="BZ6" s="35">
        <f>BZ7</f>
        <v>18.27</v>
      </c>
      <c r="CA6" s="35">
        <f t="shared" si="3"/>
        <v>19.59</v>
      </c>
      <c r="CB6" s="35">
        <f t="shared" si="3"/>
        <v>33.81</v>
      </c>
      <c r="CC6" s="35">
        <f t="shared" si="3"/>
        <v>34.33</v>
      </c>
      <c r="CD6" s="35">
        <f t="shared" si="3"/>
        <v>30.96</v>
      </c>
      <c r="CE6" s="35">
        <f t="shared" si="3"/>
        <v>33.229999999999997</v>
      </c>
      <c r="CF6" s="35">
        <f t="shared" ref="CF6" si="4">CF7</f>
        <v>31.6</v>
      </c>
      <c r="CG6" s="33" t="str">
        <f>IF(CG7="-","【-】","【"&amp;SUBSTITUTE(TEXT(CG7,"#,##0.00"),"-","△")&amp;"】")</f>
        <v>【19.07】</v>
      </c>
      <c r="CH6" s="35">
        <f t="shared" ref="CH6:CQ6" si="5">CH7</f>
        <v>17.47</v>
      </c>
      <c r="CI6" s="35">
        <f>CI7</f>
        <v>17.47</v>
      </c>
      <c r="CJ6" s="35">
        <f>CJ7</f>
        <v>14.66</v>
      </c>
      <c r="CK6" s="35">
        <f>CK7</f>
        <v>13.29</v>
      </c>
      <c r="CL6" s="35">
        <f t="shared" si="5"/>
        <v>12.54</v>
      </c>
      <c r="CM6" s="35">
        <f t="shared" si="5"/>
        <v>43.85</v>
      </c>
      <c r="CN6" s="35">
        <f t="shared" si="5"/>
        <v>44.05</v>
      </c>
      <c r="CO6" s="35">
        <f t="shared" si="5"/>
        <v>45.51</v>
      </c>
      <c r="CP6" s="35">
        <f t="shared" si="5"/>
        <v>44.67</v>
      </c>
      <c r="CQ6" s="35">
        <f t="shared" si="5"/>
        <v>41.71</v>
      </c>
      <c r="CR6" s="33" t="str">
        <f>IF(CR7="-","【-】","【"&amp;SUBSTITUTE(TEXT(CR7,"#,##0.00"),"-","△")&amp;"】")</f>
        <v>【54.01】</v>
      </c>
      <c r="CS6" s="35">
        <f t="shared" ref="CS6:DB6" si="6">CS7</f>
        <v>58.66</v>
      </c>
      <c r="CT6" s="35">
        <f>CT7</f>
        <v>57.61</v>
      </c>
      <c r="CU6" s="35">
        <f>CU7</f>
        <v>57.61</v>
      </c>
      <c r="CV6" s="35">
        <f>CV7</f>
        <v>53.43</v>
      </c>
      <c r="CW6" s="35">
        <f t="shared" si="6"/>
        <v>50.61</v>
      </c>
      <c r="CX6" s="35">
        <f t="shared" si="6"/>
        <v>61.64</v>
      </c>
      <c r="CY6" s="35">
        <f t="shared" si="6"/>
        <v>61.85</v>
      </c>
      <c r="CZ6" s="35">
        <f t="shared" si="6"/>
        <v>64.14</v>
      </c>
      <c r="DA6" s="35">
        <f t="shared" si="6"/>
        <v>63.89</v>
      </c>
      <c r="DB6" s="35">
        <f t="shared" si="6"/>
        <v>64.7</v>
      </c>
      <c r="DC6" s="33" t="str">
        <f>IF(DC7="-","【-】","【"&amp;SUBSTITUTE(TEXT(DC7,"#,##0.00"),"-","△")&amp;"】")</f>
        <v>【76.67】</v>
      </c>
      <c r="DD6" s="35">
        <f t="shared" ref="DD6:DM6" si="7">DD7</f>
        <v>75.8</v>
      </c>
      <c r="DE6" s="35">
        <f>DE7</f>
        <v>74.45</v>
      </c>
      <c r="DF6" s="35">
        <f>DF7</f>
        <v>74.83</v>
      </c>
      <c r="DG6" s="35">
        <f>DG7</f>
        <v>71.16</v>
      </c>
      <c r="DH6" s="35">
        <f t="shared" si="7"/>
        <v>72.400000000000006</v>
      </c>
      <c r="DI6" s="35">
        <f t="shared" si="7"/>
        <v>52.15</v>
      </c>
      <c r="DJ6" s="35">
        <f t="shared" si="7"/>
        <v>52.21</v>
      </c>
      <c r="DK6" s="35">
        <f t="shared" si="7"/>
        <v>54.51</v>
      </c>
      <c r="DL6" s="35">
        <f t="shared" si="7"/>
        <v>55.38</v>
      </c>
      <c r="DM6" s="35">
        <f t="shared" si="7"/>
        <v>56.07</v>
      </c>
      <c r="DN6" s="33" t="str">
        <f>IF(DN7="-","【-】","【"&amp;SUBSTITUTE(TEXT(DN7,"#,##0.00"),"-","△")&amp;"】")</f>
        <v>【60.20】</v>
      </c>
      <c r="DO6" s="35">
        <f t="shared" ref="DO6:DX6" si="8">DO7</f>
        <v>87.82</v>
      </c>
      <c r="DP6" s="35">
        <f>DP7</f>
        <v>87.82</v>
      </c>
      <c r="DQ6" s="35">
        <f>DQ7</f>
        <v>85.53</v>
      </c>
      <c r="DR6" s="35">
        <f>DR7</f>
        <v>85.34</v>
      </c>
      <c r="DS6" s="35">
        <f t="shared" si="8"/>
        <v>85.34</v>
      </c>
      <c r="DT6" s="35">
        <f t="shared" si="8"/>
        <v>29.43</v>
      </c>
      <c r="DU6" s="35">
        <f t="shared" si="8"/>
        <v>32.03</v>
      </c>
      <c r="DV6" s="35">
        <f t="shared" si="8"/>
        <v>36.58</v>
      </c>
      <c r="DW6" s="35">
        <f t="shared" si="8"/>
        <v>40.880000000000003</v>
      </c>
      <c r="DX6" s="35">
        <f t="shared" si="8"/>
        <v>41.24</v>
      </c>
      <c r="DY6" s="33" t="str">
        <f>IF(DY7="-","【-】","【"&amp;SUBSTITUTE(TEXT(DY7,"#,##0.00"),"-","△")&amp;"】")</f>
        <v>【48.27】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0.18</v>
      </c>
      <c r="ED6" s="35">
        <f t="shared" si="9"/>
        <v>0</v>
      </c>
      <c r="EE6" s="35">
        <f t="shared" si="9"/>
        <v>0.11</v>
      </c>
      <c r="EF6" s="35">
        <f t="shared" si="9"/>
        <v>0.11</v>
      </c>
      <c r="EG6" s="35">
        <f t="shared" si="9"/>
        <v>0.36</v>
      </c>
      <c r="EH6" s="35">
        <f t="shared" si="9"/>
        <v>0.12</v>
      </c>
      <c r="EI6" s="35">
        <f t="shared" si="9"/>
        <v>0.31</v>
      </c>
      <c r="EJ6" s="33" t="str">
        <f>IF(EJ7="-","【-】","【"&amp;SUBSTITUTE(TEXT(EJ7,"#,##0.00"),"-","△")&amp;"】")</f>
        <v>【0.22】</v>
      </c>
    </row>
    <row r="7" spans="1:140" s="36" customFormat="1" x14ac:dyDescent="0.15">
      <c r="A7"/>
      <c r="B7" s="37" t="s">
        <v>88</v>
      </c>
      <c r="C7" s="37" t="s">
        <v>89</v>
      </c>
      <c r="D7" s="37" t="s">
        <v>90</v>
      </c>
      <c r="E7" s="37" t="s">
        <v>91</v>
      </c>
      <c r="F7" s="37" t="s">
        <v>92</v>
      </c>
      <c r="G7" s="37" t="s">
        <v>93</v>
      </c>
      <c r="H7" s="37" t="s">
        <v>94</v>
      </c>
      <c r="I7" s="37" t="s">
        <v>95</v>
      </c>
      <c r="J7" s="37" t="s">
        <v>96</v>
      </c>
      <c r="K7" s="38">
        <v>28570</v>
      </c>
      <c r="L7" s="37" t="s">
        <v>97</v>
      </c>
      <c r="M7" s="38">
        <v>1</v>
      </c>
      <c r="N7" s="38">
        <v>3584</v>
      </c>
      <c r="O7" s="39" t="s">
        <v>98</v>
      </c>
      <c r="P7" s="39">
        <v>95.7</v>
      </c>
      <c r="Q7" s="38">
        <v>12</v>
      </c>
      <c r="R7" s="38">
        <v>14458</v>
      </c>
      <c r="S7" s="37" t="s">
        <v>99</v>
      </c>
      <c r="T7" s="40">
        <v>105.84</v>
      </c>
      <c r="U7" s="40">
        <v>119.04</v>
      </c>
      <c r="V7" s="40">
        <v>122.93</v>
      </c>
      <c r="W7" s="40">
        <v>111.36</v>
      </c>
      <c r="X7" s="40">
        <v>103.6</v>
      </c>
      <c r="Y7" s="40">
        <v>109.1</v>
      </c>
      <c r="Z7" s="40">
        <v>108.18</v>
      </c>
      <c r="AA7" s="40">
        <v>114.99</v>
      </c>
      <c r="AB7" s="40">
        <v>110.04</v>
      </c>
      <c r="AC7" s="41">
        <v>115</v>
      </c>
      <c r="AD7" s="40">
        <v>117.41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82.78</v>
      </c>
      <c r="AK7" s="40">
        <v>79.27</v>
      </c>
      <c r="AL7" s="40">
        <v>75.56</v>
      </c>
      <c r="AM7" s="40">
        <v>68.38</v>
      </c>
      <c r="AN7" s="40">
        <v>66.13</v>
      </c>
      <c r="AO7" s="40">
        <v>23.68</v>
      </c>
      <c r="AP7" s="40">
        <v>1827.16</v>
      </c>
      <c r="AQ7" s="40">
        <v>1383.92</v>
      </c>
      <c r="AR7" s="40">
        <v>3846.45</v>
      </c>
      <c r="AS7" s="40">
        <v>1227.1600000000001</v>
      </c>
      <c r="AT7" s="40">
        <v>4023.13</v>
      </c>
      <c r="AU7" s="40">
        <v>649.91999999999996</v>
      </c>
      <c r="AV7" s="40">
        <v>680.22</v>
      </c>
      <c r="AW7" s="40">
        <v>786.06</v>
      </c>
      <c r="AX7" s="40">
        <v>771.18</v>
      </c>
      <c r="AY7" s="40">
        <v>815.18</v>
      </c>
      <c r="AZ7" s="40">
        <v>462.72</v>
      </c>
      <c r="BA7" s="40">
        <v>0</v>
      </c>
      <c r="BB7" s="40">
        <v>0</v>
      </c>
      <c r="BC7" s="40">
        <v>0</v>
      </c>
      <c r="BD7" s="40">
        <v>0</v>
      </c>
      <c r="BE7" s="40">
        <v>0</v>
      </c>
      <c r="BF7" s="40">
        <v>531.53</v>
      </c>
      <c r="BG7" s="40">
        <v>504.73</v>
      </c>
      <c r="BH7" s="40">
        <v>450.91</v>
      </c>
      <c r="BI7" s="40">
        <v>444.01</v>
      </c>
      <c r="BJ7" s="40">
        <v>413.29</v>
      </c>
      <c r="BK7" s="40">
        <v>233.92</v>
      </c>
      <c r="BL7" s="40">
        <v>101.54</v>
      </c>
      <c r="BM7" s="40">
        <v>113.99</v>
      </c>
      <c r="BN7" s="40">
        <v>122.58</v>
      </c>
      <c r="BO7" s="40">
        <v>110.57</v>
      </c>
      <c r="BP7" s="40">
        <v>103.1</v>
      </c>
      <c r="BQ7" s="40">
        <v>93.31</v>
      </c>
      <c r="BR7" s="40">
        <v>92.2</v>
      </c>
      <c r="BS7" s="40">
        <v>103.39</v>
      </c>
      <c r="BT7" s="40">
        <v>96.49</v>
      </c>
      <c r="BU7" s="40">
        <v>101.92</v>
      </c>
      <c r="BV7" s="40">
        <v>112.31</v>
      </c>
      <c r="BW7" s="40">
        <v>19.89</v>
      </c>
      <c r="BX7" s="40">
        <v>17.72</v>
      </c>
      <c r="BY7" s="40">
        <v>16.48</v>
      </c>
      <c r="BZ7" s="40">
        <v>18.27</v>
      </c>
      <c r="CA7" s="40">
        <v>19.59</v>
      </c>
      <c r="CB7" s="40">
        <v>33.81</v>
      </c>
      <c r="CC7" s="40">
        <v>34.33</v>
      </c>
      <c r="CD7" s="40">
        <v>30.96</v>
      </c>
      <c r="CE7" s="40">
        <v>33.229999999999997</v>
      </c>
      <c r="CF7" s="40">
        <v>31.6</v>
      </c>
      <c r="CG7" s="40">
        <v>19.07</v>
      </c>
      <c r="CH7" s="40">
        <v>17.47</v>
      </c>
      <c r="CI7" s="40">
        <v>17.47</v>
      </c>
      <c r="CJ7" s="40">
        <v>14.66</v>
      </c>
      <c r="CK7" s="40">
        <v>13.29</v>
      </c>
      <c r="CL7" s="40">
        <v>12.54</v>
      </c>
      <c r="CM7" s="40">
        <v>43.85</v>
      </c>
      <c r="CN7" s="40">
        <v>44.05</v>
      </c>
      <c r="CO7" s="40">
        <v>45.51</v>
      </c>
      <c r="CP7" s="40">
        <v>44.67</v>
      </c>
      <c r="CQ7" s="40">
        <v>41.71</v>
      </c>
      <c r="CR7" s="40">
        <v>54.01</v>
      </c>
      <c r="CS7" s="40">
        <v>58.66</v>
      </c>
      <c r="CT7" s="40">
        <v>57.61</v>
      </c>
      <c r="CU7" s="40">
        <v>57.61</v>
      </c>
      <c r="CV7" s="40">
        <v>53.43</v>
      </c>
      <c r="CW7" s="40">
        <v>50.61</v>
      </c>
      <c r="CX7" s="40">
        <v>61.64</v>
      </c>
      <c r="CY7" s="40">
        <v>61.85</v>
      </c>
      <c r="CZ7" s="40">
        <v>64.14</v>
      </c>
      <c r="DA7" s="40">
        <v>63.89</v>
      </c>
      <c r="DB7" s="40">
        <v>64.7</v>
      </c>
      <c r="DC7" s="40">
        <v>76.67</v>
      </c>
      <c r="DD7" s="40">
        <v>75.8</v>
      </c>
      <c r="DE7" s="40">
        <v>74.45</v>
      </c>
      <c r="DF7" s="40">
        <v>74.83</v>
      </c>
      <c r="DG7" s="40">
        <v>71.16</v>
      </c>
      <c r="DH7" s="40">
        <v>72.400000000000006</v>
      </c>
      <c r="DI7" s="40">
        <v>52.15</v>
      </c>
      <c r="DJ7" s="40">
        <v>52.21</v>
      </c>
      <c r="DK7" s="40">
        <v>54.51</v>
      </c>
      <c r="DL7" s="40">
        <v>55.38</v>
      </c>
      <c r="DM7" s="40">
        <v>56.07</v>
      </c>
      <c r="DN7" s="40">
        <v>60.2</v>
      </c>
      <c r="DO7" s="40">
        <v>87.82</v>
      </c>
      <c r="DP7" s="40">
        <v>87.82</v>
      </c>
      <c r="DQ7" s="40">
        <v>85.53</v>
      </c>
      <c r="DR7" s="40">
        <v>85.34</v>
      </c>
      <c r="DS7" s="40">
        <v>85.34</v>
      </c>
      <c r="DT7" s="40">
        <v>29.43</v>
      </c>
      <c r="DU7" s="40">
        <v>32.03</v>
      </c>
      <c r="DV7" s="40">
        <v>36.58</v>
      </c>
      <c r="DW7" s="40">
        <v>40.880000000000003</v>
      </c>
      <c r="DX7" s="40">
        <v>41.24</v>
      </c>
      <c r="DY7" s="40">
        <v>48.27</v>
      </c>
      <c r="DZ7" s="40">
        <v>0</v>
      </c>
      <c r="EA7" s="40">
        <v>0</v>
      </c>
      <c r="EB7" s="40">
        <v>0</v>
      </c>
      <c r="EC7" s="40">
        <v>0.18</v>
      </c>
      <c r="ED7" s="40">
        <v>0</v>
      </c>
      <c r="EE7" s="40">
        <v>0.11</v>
      </c>
      <c r="EF7" s="40">
        <v>0.11</v>
      </c>
      <c r="EG7" s="40">
        <v>0.36</v>
      </c>
      <c r="EH7" s="40">
        <v>0.12</v>
      </c>
      <c r="EI7" s="40">
        <v>0.31</v>
      </c>
      <c r="EJ7" s="40">
        <v>0.22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100</v>
      </c>
      <c r="C9" s="43" t="s">
        <v>101</v>
      </c>
      <c r="D9" s="43" t="s">
        <v>102</v>
      </c>
      <c r="E9" s="43" t="s">
        <v>103</v>
      </c>
      <c r="F9" s="43" t="s">
        <v>104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41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 x14ac:dyDescent="0.15">
      <c r="T11" s="47" t="s">
        <v>23</v>
      </c>
      <c r="U11" s="48">
        <f>IF(T6="-",NA(),T6)</f>
        <v>105.84</v>
      </c>
      <c r="V11" s="48">
        <f>IF(U6="-",NA(),U6)</f>
        <v>119.04</v>
      </c>
      <c r="W11" s="48">
        <f>IF(V6="-",NA(),V6)</f>
        <v>122.93</v>
      </c>
      <c r="X11" s="48">
        <f>IF(W6="-",NA(),W6)</f>
        <v>111.36</v>
      </c>
      <c r="Y11" s="48">
        <f>IF(X6="-",NA(),X6)</f>
        <v>103.6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1827.16</v>
      </c>
      <c r="AR11" s="48">
        <f>IF(AQ6="-",NA(),AQ6)</f>
        <v>1383.92</v>
      </c>
      <c r="AS11" s="48">
        <f>IF(AR6="-",NA(),AR6)</f>
        <v>3846.45</v>
      </c>
      <c r="AT11" s="48">
        <f>IF(AS6="-",NA(),AS6)</f>
        <v>1227.1600000000001</v>
      </c>
      <c r="AU11" s="48">
        <f>IF(AT6="-",NA(),AT6)</f>
        <v>4023.13</v>
      </c>
      <c r="BA11" s="47" t="s">
        <v>23</v>
      </c>
      <c r="BB11" s="48">
        <f>IF(BA6="-",NA(),BA6)</f>
        <v>0</v>
      </c>
      <c r="BC11" s="48">
        <f>IF(BB6="-",NA(),BB6)</f>
        <v>0</v>
      </c>
      <c r="BD11" s="48">
        <f>IF(BC6="-",NA(),BC6)</f>
        <v>0</v>
      </c>
      <c r="BE11" s="48">
        <f>IF(BD6="-",NA(),BD6)</f>
        <v>0</v>
      </c>
      <c r="BF11" s="48">
        <f>IF(BE6="-",NA(),BE6)</f>
        <v>0</v>
      </c>
      <c r="BL11" s="47" t="s">
        <v>23</v>
      </c>
      <c r="BM11" s="48">
        <f>IF(BL6="-",NA(),BL6)</f>
        <v>101.54</v>
      </c>
      <c r="BN11" s="48">
        <f>IF(BM6="-",NA(),BM6)</f>
        <v>113.99</v>
      </c>
      <c r="BO11" s="48">
        <f>IF(BN6="-",NA(),BN6)</f>
        <v>122.58</v>
      </c>
      <c r="BP11" s="48">
        <f>IF(BO6="-",NA(),BO6)</f>
        <v>110.57</v>
      </c>
      <c r="BQ11" s="48">
        <f>IF(BP6="-",NA(),BP6)</f>
        <v>103.1</v>
      </c>
      <c r="BW11" s="47" t="s">
        <v>23</v>
      </c>
      <c r="BX11" s="48">
        <f>IF(BW6="-",NA(),BW6)</f>
        <v>19.89</v>
      </c>
      <c r="BY11" s="48">
        <f>IF(BX6="-",NA(),BX6)</f>
        <v>17.72</v>
      </c>
      <c r="BZ11" s="48">
        <f>IF(BY6="-",NA(),BY6)</f>
        <v>16.48</v>
      </c>
      <c r="CA11" s="48">
        <f>IF(BZ6="-",NA(),BZ6)</f>
        <v>18.27</v>
      </c>
      <c r="CB11" s="48">
        <f>IF(CA6="-",NA(),CA6)</f>
        <v>19.59</v>
      </c>
      <c r="CH11" s="47" t="s">
        <v>23</v>
      </c>
      <c r="CI11" s="48">
        <f>IF(CH6="-",NA(),CH6)</f>
        <v>17.47</v>
      </c>
      <c r="CJ11" s="48">
        <f>IF(CI6="-",NA(),CI6)</f>
        <v>17.47</v>
      </c>
      <c r="CK11" s="48">
        <f>IF(CJ6="-",NA(),CJ6)</f>
        <v>14.66</v>
      </c>
      <c r="CL11" s="48">
        <f>IF(CK6="-",NA(),CK6)</f>
        <v>13.29</v>
      </c>
      <c r="CM11" s="48">
        <f>IF(CL6="-",NA(),CL6)</f>
        <v>12.54</v>
      </c>
      <c r="CS11" s="47" t="s">
        <v>23</v>
      </c>
      <c r="CT11" s="48">
        <f>IF(CS6="-",NA(),CS6)</f>
        <v>58.66</v>
      </c>
      <c r="CU11" s="48">
        <f>IF(CT6="-",NA(),CT6)</f>
        <v>57.61</v>
      </c>
      <c r="CV11" s="48">
        <f>IF(CU6="-",NA(),CU6)</f>
        <v>57.61</v>
      </c>
      <c r="CW11" s="48">
        <f>IF(CV6="-",NA(),CV6)</f>
        <v>53.43</v>
      </c>
      <c r="CX11" s="48">
        <f>IF(CW6="-",NA(),CW6)</f>
        <v>50.61</v>
      </c>
      <c r="DD11" s="47" t="s">
        <v>23</v>
      </c>
      <c r="DE11" s="48">
        <f>IF(DD6="-",NA(),DD6)</f>
        <v>75.8</v>
      </c>
      <c r="DF11" s="48">
        <f>IF(DE6="-",NA(),DE6)</f>
        <v>74.45</v>
      </c>
      <c r="DG11" s="48">
        <f>IF(DF6="-",NA(),DF6)</f>
        <v>74.83</v>
      </c>
      <c r="DH11" s="48">
        <f>IF(DG6="-",NA(),DG6)</f>
        <v>71.16</v>
      </c>
      <c r="DI11" s="48">
        <f>IF(DH6="-",NA(),DH6)</f>
        <v>72.400000000000006</v>
      </c>
      <c r="DO11" s="47" t="s">
        <v>23</v>
      </c>
      <c r="DP11" s="48">
        <f>IF(DO6="-",NA(),DO6)</f>
        <v>87.82</v>
      </c>
      <c r="DQ11" s="48">
        <f>IF(DP6="-",NA(),DP6)</f>
        <v>87.82</v>
      </c>
      <c r="DR11" s="48">
        <f>IF(DQ6="-",NA(),DQ6)</f>
        <v>85.53</v>
      </c>
      <c r="DS11" s="48">
        <f>IF(DR6="-",NA(),DR6)</f>
        <v>85.34</v>
      </c>
      <c r="DT11" s="48">
        <f>IF(DS6="-",NA(),DS6)</f>
        <v>85.34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0.18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109.1</v>
      </c>
      <c r="V12" s="48">
        <f>IF(Z6="-",NA(),Z6)</f>
        <v>108.18</v>
      </c>
      <c r="W12" s="48">
        <f>IF(AA6="-",NA(),AA6)</f>
        <v>114.99</v>
      </c>
      <c r="X12" s="48">
        <f>IF(AB6="-",NA(),AB6)</f>
        <v>110.04</v>
      </c>
      <c r="Y12" s="48">
        <f>IF(AC6="-",NA(),AC6)</f>
        <v>115</v>
      </c>
      <c r="AE12" s="47" t="s">
        <v>24</v>
      </c>
      <c r="AF12" s="48">
        <f>IF(AJ6="-",NA(),AJ6)</f>
        <v>82.78</v>
      </c>
      <c r="AG12" s="48">
        <f t="shared" ref="AG12:AJ12" si="10">IF(AK6="-",NA(),AK6)</f>
        <v>79.27</v>
      </c>
      <c r="AH12" s="48">
        <f t="shared" si="10"/>
        <v>75.56</v>
      </c>
      <c r="AI12" s="48">
        <f t="shared" si="10"/>
        <v>68.38</v>
      </c>
      <c r="AJ12" s="48">
        <f t="shared" si="10"/>
        <v>66.13</v>
      </c>
      <c r="AP12" s="47" t="s">
        <v>24</v>
      </c>
      <c r="AQ12" s="48">
        <f>IF(AU6="-",NA(),AU6)</f>
        <v>649.91999999999996</v>
      </c>
      <c r="AR12" s="48">
        <f t="shared" ref="AR12:AU12" si="11">IF(AV6="-",NA(),AV6)</f>
        <v>680.22</v>
      </c>
      <c r="AS12" s="48">
        <f t="shared" si="11"/>
        <v>786.06</v>
      </c>
      <c r="AT12" s="48">
        <f t="shared" si="11"/>
        <v>771.18</v>
      </c>
      <c r="AU12" s="48">
        <f t="shared" si="11"/>
        <v>815.18</v>
      </c>
      <c r="BA12" s="47" t="s">
        <v>24</v>
      </c>
      <c r="BB12" s="48">
        <f>IF(BF6="-",NA(),BF6)</f>
        <v>531.53</v>
      </c>
      <c r="BC12" s="48">
        <f t="shared" ref="BC12:BF12" si="12">IF(BG6="-",NA(),BG6)</f>
        <v>504.73</v>
      </c>
      <c r="BD12" s="48">
        <f t="shared" si="12"/>
        <v>450.91</v>
      </c>
      <c r="BE12" s="48">
        <f t="shared" si="12"/>
        <v>444.01</v>
      </c>
      <c r="BF12" s="48">
        <f t="shared" si="12"/>
        <v>413.29</v>
      </c>
      <c r="BL12" s="47" t="s">
        <v>24</v>
      </c>
      <c r="BM12" s="48">
        <f>IF(BQ6="-",NA(),BQ6)</f>
        <v>93.31</v>
      </c>
      <c r="BN12" s="48">
        <f t="shared" ref="BN12:BQ12" si="13">IF(BR6="-",NA(),BR6)</f>
        <v>92.2</v>
      </c>
      <c r="BO12" s="48">
        <f t="shared" si="13"/>
        <v>103.39</v>
      </c>
      <c r="BP12" s="48">
        <f t="shared" si="13"/>
        <v>96.49</v>
      </c>
      <c r="BQ12" s="48">
        <f t="shared" si="13"/>
        <v>101.92</v>
      </c>
      <c r="BW12" s="47" t="s">
        <v>24</v>
      </c>
      <c r="BX12" s="48">
        <f>IF(CB6="-",NA(),CB6)</f>
        <v>33.81</v>
      </c>
      <c r="BY12" s="48">
        <f t="shared" ref="BY12:CB12" si="14">IF(CC6="-",NA(),CC6)</f>
        <v>34.33</v>
      </c>
      <c r="BZ12" s="48">
        <f t="shared" si="14"/>
        <v>30.96</v>
      </c>
      <c r="CA12" s="48">
        <f t="shared" si="14"/>
        <v>33.229999999999997</v>
      </c>
      <c r="CB12" s="48">
        <f t="shared" si="14"/>
        <v>31.6</v>
      </c>
      <c r="CH12" s="47" t="s">
        <v>24</v>
      </c>
      <c r="CI12" s="48">
        <f>IF(CM6="-",NA(),CM6)</f>
        <v>43.85</v>
      </c>
      <c r="CJ12" s="48">
        <f t="shared" ref="CJ12:CM12" si="15">IF(CN6="-",NA(),CN6)</f>
        <v>44.05</v>
      </c>
      <c r="CK12" s="48">
        <f t="shared" si="15"/>
        <v>45.51</v>
      </c>
      <c r="CL12" s="48">
        <f t="shared" si="15"/>
        <v>44.67</v>
      </c>
      <c r="CM12" s="48">
        <f t="shared" si="15"/>
        <v>41.71</v>
      </c>
      <c r="CS12" s="47" t="s">
        <v>24</v>
      </c>
      <c r="CT12" s="48">
        <f>IF(CX6="-",NA(),CX6)</f>
        <v>61.64</v>
      </c>
      <c r="CU12" s="48">
        <f t="shared" ref="CU12:CX12" si="16">IF(CY6="-",NA(),CY6)</f>
        <v>61.85</v>
      </c>
      <c r="CV12" s="48">
        <f t="shared" si="16"/>
        <v>64.14</v>
      </c>
      <c r="CW12" s="48">
        <f t="shared" si="16"/>
        <v>63.89</v>
      </c>
      <c r="CX12" s="48">
        <f t="shared" si="16"/>
        <v>64.7</v>
      </c>
      <c r="DD12" s="47" t="s">
        <v>24</v>
      </c>
      <c r="DE12" s="48">
        <f>IF(DI6="-",NA(),DI6)</f>
        <v>52.15</v>
      </c>
      <c r="DF12" s="48">
        <f t="shared" ref="DF12:DI12" si="17">IF(DJ6="-",NA(),DJ6)</f>
        <v>52.21</v>
      </c>
      <c r="DG12" s="48">
        <f t="shared" si="17"/>
        <v>54.51</v>
      </c>
      <c r="DH12" s="48">
        <f t="shared" si="17"/>
        <v>55.38</v>
      </c>
      <c r="DI12" s="48">
        <f t="shared" si="17"/>
        <v>56.07</v>
      </c>
      <c r="DO12" s="47" t="s">
        <v>24</v>
      </c>
      <c r="DP12" s="48">
        <f>IF(DT6="-",NA(),DT6)</f>
        <v>29.43</v>
      </c>
      <c r="DQ12" s="48">
        <f t="shared" ref="DQ12:DT12" si="18">IF(DU6="-",NA(),DU6)</f>
        <v>32.03</v>
      </c>
      <c r="DR12" s="48">
        <f t="shared" si="18"/>
        <v>36.58</v>
      </c>
      <c r="DS12" s="48">
        <f t="shared" si="18"/>
        <v>40.880000000000003</v>
      </c>
      <c r="DT12" s="48">
        <f t="shared" si="18"/>
        <v>41.24</v>
      </c>
      <c r="DZ12" s="47" t="s">
        <v>24</v>
      </c>
      <c r="EA12" s="48">
        <f>IF(EE6="-",NA(),EE6)</f>
        <v>0.11</v>
      </c>
      <c r="EB12" s="48">
        <f t="shared" ref="EB12:EE12" si="19">IF(EF6="-",NA(),EF6)</f>
        <v>0.11</v>
      </c>
      <c r="EC12" s="48">
        <f t="shared" si="19"/>
        <v>0.36</v>
      </c>
      <c r="ED12" s="48">
        <f t="shared" si="19"/>
        <v>0.12</v>
      </c>
      <c r="EE12" s="48">
        <f t="shared" si="19"/>
        <v>0.31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w262</cp:lastModifiedBy>
  <dcterms:created xsi:type="dcterms:W3CDTF">2022-12-01T02:36:03Z</dcterms:created>
  <dcterms:modified xsi:type="dcterms:W3CDTF">2023-01-11T06:21:23Z</dcterms:modified>
  <cp:category/>
</cp:coreProperties>
</file>