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4 農集事業\農集決算統計\R03\04 経営比較分析表\"/>
    </mc:Choice>
  </mc:AlternateContent>
  <workbookProtection workbookAlgorithmName="SHA-512" workbookHashValue="Ai2xESsaXEwr+aOgpq5t8ieoWrcLfcYSLr272uHzjqCeWiubzM6ZCp9TWxjls6WeMD7na4qbkprt8cBHwHYikg==" workbookSaltValue="TBe3+kgGTCP6ok3LaeZ9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<sst xmlns="http://schemas.openxmlformats.org/spreadsheetml/2006/main" count="253" uniqueCount="116">
  <si>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</si>
  <si>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</si>
  <si>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</si>
  <si>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</si>
  <si>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</si>
  <si>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</si>
  <si>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</si>
  <si>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</si>
  <si>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</si>
  <si>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</si>
  <si>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</si>
  <si>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</si>
  <si>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</si>
  <si>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</si>
  <si>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</si>
  <si>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</si>
  <si>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</si>
  <si>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</si>
  <si>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</si>
  <si>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</si>
  <si>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</si>
  <si>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</si>
  <si>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</si>
  <si>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</si>
  <si>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</si>
  <si>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</si>
  <si>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</si>
  <si>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</si>
  <si>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</si>
  <si>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</si>
  <si>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</si>
  <si>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</si>
  <si>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</si>
  <si>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</si>
  <si>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</si>
  <si>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</si>
  <si>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</si>
  <si>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</si>
  <si>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</si>
  <si>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</si>
  <si>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</si>
  <si>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</si>
  <si>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</si>
  <si>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</si>
  <si>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</si>
  <si>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</si>
  <si>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</si>
  <si>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</si>
  <si>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</si>
  <si>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</si>
  <si>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</si>
  <si>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</si>
  <si>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</si>
  <si>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</si>
  <si>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</si>
  <si>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</si>
  <si>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</si>
  <si>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</si>
  <si>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</si>
  <si>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</si>
  <si>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</si>
  <si>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</si>
  <si>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</si>
  <si>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</si>
  <si>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</si>
  <si>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</si>
  <si>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</si>
  <si>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</si>
  <si>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</si>
  <si>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</si>
  <si>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</si>
  <si>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</si>
  <si>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</si>
  <si>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</si>
  <si>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</si>
  <si>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</si>
  <si>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</si>
  <si>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</si>
  <si>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</si>
  <si>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</si>
  <si>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</si>
  <si>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</si>
  <si>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</si>
  <si>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</si>
  <si>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</si>
  <si>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</si>
  <si>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</si>
  <si>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</si>
  <si>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</si>
  <si>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</si>
  <si>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</si>
  <si>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</si>
  <si>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</si>
  <si>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</si>
  <si>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</si>
  <si>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</si>
  <si>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</si>
  <si>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</si>
  <si>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</si>
  <si>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</si>
  <si>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</si>
  <si>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</si>
  <si>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</si>
  <si>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</si>
  <si>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</si>
  <si>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</si>
  <si>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</si>
  <si>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</si>
  <si>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</si>
  <si>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</si>
  <si>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</si>
  <si>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</si>
  <si>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</si>
  <si>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有形固定資産減価償却率は類似団体平均値より低くなっており、類似団体よりも施設の老朽化が進んでいない状況にある。
②③　管渠老朽化率及び管渠改善率は法定耐用年数50年を経過した管渠がないことから、計画的な更新を行っていないため、数値は0となっている。</t>
    <rPh sb="75" eb="76">
      <t>ホウ</t>
    </rPh>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</si>
  <si>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</si>
  <si>
    <t>①　経常収支比率は一般会計からの繰入金により収益的収支を均衡させていることから、117.87％となっている。
②　累積欠損金は発生していない。
③　流動比率は類似団体平均値より高いものの100%を下回っており、短期的な債務に対する支払能力が不十分な状態である。
④　企業債残高対事業規模比率は分流式汚水資本費をすべて基準内繰入金として分類しており、当該値は0となっている。
⑤　経費回収率は類似団体平均値より低く、100%を下回っており、使用料で回収すべき経費が使用料収入で賄えていない。
⑥　汚水処理原価は類似団体平均値より高くなっており、類似団体よりも汚水処理にかかる経費が高くなっている。
⑦　施設利用率は類似団体平均値より高くなっており、類似団体よりも効率的に施設を利用している。
⑧　水洗化率は類似団体平均値より高くなっており、類似団体よりも集落排水施設への接続が進んでいる。</t>
    <rPh sb="79" eb="81">
      <t>ルイジ</t>
    </rPh>
    <rPh sb="81" eb="83">
      <t>ダンタイ</t>
    </rPh>
    <rPh sb="83" eb="86">
      <t>ヘイキンチ</t>
    </rPh>
    <rPh sb="88" eb="89">
      <t>タカ</t>
    </rPh>
    <rPh sb="204" eb="205">
      <t>ヒク</t>
    </rPh>
    <rPh sb="263" eb="264">
      <t>タカ</t>
    </rPh>
    <rPh sb="271" eb="273">
      <t>ルイジ</t>
    </rPh>
    <rPh sb="273" eb="275">
      <t>ダンタイ</t>
    </rPh>
    <rPh sb="278" eb="280">
      <t>オスイ</t>
    </rPh>
    <rPh sb="280" eb="282">
      <t>ショリ</t>
    </rPh>
    <rPh sb="286" eb="288">
      <t>ケイヒ</t>
    </rPh>
    <rPh sb="289" eb="290">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</si>
</sst>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1A-44B0-ABA3-928A3BF763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621A-44B0-ABA3-928A3BF763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72.239999999999995</c:v>
                </c:pt>
                <c:pt idx="2">
                  <c:v>70.790000000000006</c:v>
                </c:pt>
                <c:pt idx="3">
                  <c:v>72.760000000000005</c:v>
                </c:pt>
                <c:pt idx="4">
                  <c:v>70.489999999999995</c:v>
                </c:pt>
              </c:numCache>
            </c:numRef>
          </c:val>
          <c:extLst>
            <c:ext xmlns:c16="http://schemas.microsoft.com/office/drawing/2014/chart" uri="{C3380CC4-5D6E-409C-BE32-E72D297353CC}">
              <c16:uniqueId val="{00000000-CD64-4120-BD62-9793045B0A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CD64-4120-BD62-9793045B0A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89.36</c:v>
                </c:pt>
                <c:pt idx="2">
                  <c:v>89.64</c:v>
                </c:pt>
                <c:pt idx="3">
                  <c:v>94.86</c:v>
                </c:pt>
                <c:pt idx="4">
                  <c:v>94.9</c:v>
                </c:pt>
              </c:numCache>
            </c:numRef>
          </c:val>
          <c:extLst>
            <c:ext xmlns:c16="http://schemas.microsoft.com/office/drawing/2014/chart" uri="{C3380CC4-5D6E-409C-BE32-E72D297353CC}">
              <c16:uniqueId val="{00000000-A9AA-4A42-8535-500E07DD7B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A9AA-4A42-8535-500E07DD7B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106.56</c:v>
                </c:pt>
                <c:pt idx="2">
                  <c:v>112.13</c:v>
                </c:pt>
                <c:pt idx="3">
                  <c:v>113.47</c:v>
                </c:pt>
                <c:pt idx="4">
                  <c:v>117.87</c:v>
                </c:pt>
              </c:numCache>
            </c:numRef>
          </c:val>
          <c:extLst>
            <c:ext xmlns:c16="http://schemas.microsoft.com/office/drawing/2014/chart" uri="{C3380CC4-5D6E-409C-BE32-E72D297353CC}">
              <c16:uniqueId val="{00000000-3B35-409F-A6CE-60F62DFBE2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3B35-409F-A6CE-60F62DFBE2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4.09</c:v>
                </c:pt>
                <c:pt idx="2">
                  <c:v>7.64</c:v>
                </c:pt>
                <c:pt idx="3">
                  <c:v>11.15</c:v>
                </c:pt>
                <c:pt idx="4">
                  <c:v>14.29</c:v>
                </c:pt>
              </c:numCache>
            </c:numRef>
          </c:val>
          <c:extLst>
            <c:ext xmlns:c16="http://schemas.microsoft.com/office/drawing/2014/chart" uri="{C3380CC4-5D6E-409C-BE32-E72D297353CC}">
              <c16:uniqueId val="{00000000-2E73-4ACF-952E-8B9484F6B6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2E73-4ACF-952E-8B9484F6B6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8D5-4F0E-BC26-8B38643EF7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8D5-4F0E-BC26-8B38643EF7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636-422E-9088-60EB17BDE1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F636-422E-9088-60EB17BDE1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45.4</c:v>
                </c:pt>
                <c:pt idx="2">
                  <c:v>43.14</c:v>
                </c:pt>
                <c:pt idx="3">
                  <c:v>43.47</c:v>
                </c:pt>
                <c:pt idx="4">
                  <c:v>40.619999999999997</c:v>
                </c:pt>
              </c:numCache>
            </c:numRef>
          </c:val>
          <c:extLst>
            <c:ext xmlns:c16="http://schemas.microsoft.com/office/drawing/2014/chart" uri="{C3380CC4-5D6E-409C-BE32-E72D297353CC}">
              <c16:uniqueId val="{00000000-0EC4-49F9-AAA2-1EE07A1CCB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0EC4-49F9-AAA2-1EE07A1CCB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A7D-4C4E-B4F0-77160E61A7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EA7D-4C4E-B4F0-77160E61A7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61</c:v>
                </c:pt>
                <c:pt idx="2">
                  <c:v>57.61</c:v>
                </c:pt>
                <c:pt idx="3">
                  <c:v>57.84</c:v>
                </c:pt>
                <c:pt idx="4">
                  <c:v>52.34</c:v>
                </c:pt>
              </c:numCache>
            </c:numRef>
          </c:val>
          <c:extLst>
            <c:ext xmlns:c16="http://schemas.microsoft.com/office/drawing/2014/chart" uri="{C3380CC4-5D6E-409C-BE32-E72D297353CC}">
              <c16:uniqueId val="{00000000-D6BC-4CD4-BB72-411CCDB926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D6BC-4CD4-BB72-411CCDB926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254.69</c:v>
                </c:pt>
                <c:pt idx="2">
                  <c:v>271.17</c:v>
                </c:pt>
                <c:pt idx="3">
                  <c:v>261.74</c:v>
                </c:pt>
                <c:pt idx="4">
                  <c:v>294.60000000000002</c:v>
                </c:pt>
              </c:numCache>
            </c:numRef>
          </c:val>
          <c:extLst>
            <c:ext xmlns:c16="http://schemas.microsoft.com/office/drawing/2014/chart" uri="{C3380CC4-5D6E-409C-BE32-E72D297353CC}">
              <c16:uniqueId val="{00000000-138B-4912-A1F4-AE49F47EFE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38B-4912-A1F4-AE49F47EFE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A13" sqref="BA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山口市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45">
        <f>データ!S6</f>
        <v>189576</v>
      </c>
      <c r="AM8" s="45"/>
      <c r="AN8" s="45"/>
      <c r="AO8" s="45"/>
      <c r="AP8" s="45"/>
      <c r="AQ8" s="45"/>
      <c r="AR8" s="45"/>
      <c r="AS8" s="45"/>
      <c r="AT8" s="46">
        <f>データ!T6</f>
        <v>1023.23</v>
      </c>
      <c r="AU8" s="46"/>
      <c r="AV8" s="46"/>
      <c r="AW8" s="46"/>
      <c r="AX8" s="46"/>
      <c r="AY8" s="46"/>
      <c r="AZ8" s="46"/>
      <c r="BA8" s="46"/>
      <c r="BB8" s="46">
        <f>データ!U6</f>
        <v>185.27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77.38</v>
      </c>
      <c r="J10" s="46"/>
      <c r="K10" s="46"/>
      <c r="L10" s="46"/>
      <c r="M10" s="46"/>
      <c r="N10" s="46"/>
      <c r="O10" s="46"/>
      <c r="P10" s="46">
        <f>データ!P6</f>
        <v>4.5599999999999996</v>
      </c>
      <c r="Q10" s="46"/>
      <c r="R10" s="46"/>
      <c r="S10" s="46"/>
      <c r="T10" s="46"/>
      <c r="U10" s="46"/>
      <c r="V10" s="46"/>
      <c r="W10" s="46">
        <f>データ!Q6</f>
        <v>98.92</v>
      </c>
      <c r="X10" s="46"/>
      <c r="Y10" s="46"/>
      <c r="Z10" s="46"/>
      <c r="AA10" s="46"/>
      <c r="AB10" s="46"/>
      <c r="AC10" s="46"/>
      <c r="AD10" s="45">
        <f>データ!R6</f>
        <v>3080</v>
      </c>
      <c r="AE10" s="45"/>
      <c r="AF10" s="45"/>
      <c r="AG10" s="45"/>
      <c r="AH10" s="45"/>
      <c r="AI10" s="45"/>
      <c r="AJ10" s="45"/>
      <c r="AK10" s="2"/>
      <c r="AL10" s="45">
        <f>データ!V6</f>
        <v>8594</v>
      </c>
      <c r="AM10" s="45"/>
      <c r="AN10" s="45"/>
      <c r="AO10" s="45"/>
      <c r="AP10" s="45"/>
      <c r="AQ10" s="45"/>
      <c r="AR10" s="45"/>
      <c r="AS10" s="45"/>
      <c r="AT10" s="46">
        <f>データ!W6</f>
        <v>4.59</v>
      </c>
      <c r="AU10" s="46"/>
      <c r="AV10" s="46"/>
      <c r="AW10" s="46"/>
      <c r="AX10" s="46"/>
      <c r="AY10" s="46"/>
      <c r="AZ10" s="46"/>
      <c r="BA10" s="46"/>
      <c r="BB10" s="46">
        <f>データ!X6</f>
        <v>1872.33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aVCvQNKLrW50+x7kLlyzPwrMuQLxVLHufqCGRFDXf/Q4bSfwHmA4ImiFHEAiEEybCg/ecsv5xUxvrj6OWwK4A==" saltValue="KvQJ6zw70f8t8JEaIC+U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352039</v>
      </c>
      <c r="D6" s="19">
        <f t="shared" si="3"/>
        <v>46</v>
      </c>
      <c r="E6" s="19">
        <f t="shared" si="3"/>
        <v>17</v>
      </c>
      <c r="F6" s="19">
        <f t="shared" si="3"/>
        <v>5</v>
      </c>
      <c r="G6" s="19">
        <f t="shared" si="3"/>
        <v>0</v>
      </c>
      <c r="H6" s="19" t="str">
        <f t="shared" si="3"/>
        <v>山口県　山口市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77.38</v>
      </c>
      <c r="P6" s="20">
        <f t="shared" si="3"/>
        <v>4.5599999999999996</v>
      </c>
      <c r="Q6" s="20">
        <f t="shared" si="3"/>
        <v>98.92</v>
      </c>
      <c r="R6" s="20">
        <f t="shared" si="3"/>
        <v>3080</v>
      </c>
      <c r="S6" s="20">
        <f t="shared" si="3"/>
        <v>189576</v>
      </c>
      <c r="T6" s="20">
        <f t="shared" si="3"/>
        <v>1023.23</v>
      </c>
      <c r="U6" s="20">
        <f t="shared" si="3"/>
        <v>185.27</v>
      </c>
      <c r="V6" s="20">
        <f t="shared" si="3"/>
        <v>8594</v>
      </c>
      <c r="W6" s="20">
        <f t="shared" si="3"/>
        <v>4.59</v>
      </c>
      <c r="X6" s="20">
        <f t="shared" si="3"/>
        <v>1872.33</v>
      </c>
      <c r="Y6" s="21" t="str">
        <f>IF(Y7="",NA(),Y7)</f>
        <v>-</v>
      </c>
      <c r="Z6" s="21">
        <f t="shared" ref="Z6:AH6" si="4">IF(Z7="",NA(),Z7)</f>
        <v>106.56</v>
      </c>
      <c r="AA6" s="21">
        <f t="shared" si="4"/>
        <v>112.13</v>
      </c>
      <c r="AB6" s="21">
        <f t="shared" si="4"/>
        <v>113.47</v>
      </c>
      <c r="AC6" s="21">
        <f t="shared" si="4"/>
        <v>117.87</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45.4</v>
      </c>
      <c r="AW6" s="21">
        <f t="shared" si="6"/>
        <v>43.14</v>
      </c>
      <c r="AX6" s="21">
        <f t="shared" si="6"/>
        <v>43.47</v>
      </c>
      <c r="AY6" s="21">
        <f t="shared" si="6"/>
        <v>40.619999999999997</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0">
        <f t="shared" ref="BG6:BO6" si="7">IF(BG7="",NA(),BG7)</f>
        <v>0</v>
      </c>
      <c r="BH6" s="20">
        <f t="shared" si="7"/>
        <v>0</v>
      </c>
      <c r="BI6" s="20">
        <f t="shared" si="7"/>
        <v>0</v>
      </c>
      <c r="BJ6" s="20">
        <f t="shared" si="7"/>
        <v>0</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61</v>
      </c>
      <c r="BS6" s="21">
        <f t="shared" si="8"/>
        <v>57.61</v>
      </c>
      <c r="BT6" s="21">
        <f t="shared" si="8"/>
        <v>57.84</v>
      </c>
      <c r="BU6" s="21">
        <f t="shared" si="8"/>
        <v>52.34</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254.69</v>
      </c>
      <c r="CD6" s="21">
        <f t="shared" si="9"/>
        <v>271.17</v>
      </c>
      <c r="CE6" s="21">
        <f t="shared" si="9"/>
        <v>261.74</v>
      </c>
      <c r="CF6" s="21">
        <f t="shared" si="9"/>
        <v>294.60000000000002</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72.239999999999995</v>
      </c>
      <c r="CO6" s="21">
        <f t="shared" si="10"/>
        <v>70.790000000000006</v>
      </c>
      <c r="CP6" s="21">
        <f t="shared" si="10"/>
        <v>72.760000000000005</v>
      </c>
      <c r="CQ6" s="21">
        <f t="shared" si="10"/>
        <v>70.489999999999995</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89.36</v>
      </c>
      <c r="CZ6" s="21">
        <f t="shared" si="11"/>
        <v>89.64</v>
      </c>
      <c r="DA6" s="21">
        <f t="shared" si="11"/>
        <v>94.86</v>
      </c>
      <c r="DB6" s="21">
        <f t="shared" si="11"/>
        <v>94.9</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4.09</v>
      </c>
      <c r="DK6" s="21">
        <f t="shared" si="12"/>
        <v>7.64</v>
      </c>
      <c r="DL6" s="21">
        <f t="shared" si="12"/>
        <v>11.15</v>
      </c>
      <c r="DM6" s="21">
        <f t="shared" si="12"/>
        <v>14.29</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352039</v>
      </c>
      <c r="D7" s="23">
        <v>46</v>
      </c>
      <c r="E7" s="23">
        <v>17</v>
      </c>
      <c r="F7" s="23">
        <v>5</v>
      </c>
      <c r="G7" s="23">
        <v>0</v>
      </c>
      <c r="H7" s="23" t="s">
        <v>96</v>
      </c>
      <c r="I7" s="23" t="s">
        <v>97</v>
      </c>
      <c r="J7" s="23" t="s">
        <v>98</v>
      </c>
      <c r="K7" s="23" t="s">
        <v>99</v>
      </c>
      <c r="L7" s="23" t="s">
        <v>100</v>
      </c>
      <c r="M7" s="23" t="s">
        <v>101</v>
      </c>
      <c r="N7" s="24" t="s">
        <v>102</v>
      </c>
      <c r="O7" s="24">
        <v>77.38</v>
      </c>
      <c r="P7" s="24">
        <v>4.5599999999999996</v>
      </c>
      <c r="Q7" s="24">
        <v>98.92</v>
      </c>
      <c r="R7" s="24">
        <v>3080</v>
      </c>
      <c r="S7" s="24">
        <v>189576</v>
      </c>
      <c r="T7" s="24">
        <v>1023.23</v>
      </c>
      <c r="U7" s="24">
        <v>185.27</v>
      </c>
      <c r="V7" s="24">
        <v>8594</v>
      </c>
      <c r="W7" s="24">
        <v>4.59</v>
      </c>
      <c r="X7" s="24">
        <v>1872.33</v>
      </c>
      <c r="Y7" s="24" t="s">
        <v>102</v>
      </c>
      <c r="Z7" s="24">
        <v>106.56</v>
      </c>
      <c r="AA7" s="24">
        <v>112.13</v>
      </c>
      <c r="AB7" s="24">
        <v>113.47</v>
      </c>
      <c r="AC7" s="24">
        <v>117.87</v>
      </c>
      <c r="AD7" s="24" t="s">
        <v>102</v>
      </c>
      <c r="AE7" s="24">
        <v>101.77</v>
      </c>
      <c r="AF7" s="24">
        <v>103.6</v>
      </c>
      <c r="AG7" s="24">
        <v>106.37</v>
      </c>
      <c r="AH7" s="24">
        <v>106.07</v>
      </c>
      <c r="AI7" s="24">
        <v>104.16</v>
      </c>
      <c r="AJ7" s="24" t="s">
        <v>102</v>
      </c>
      <c r="AK7" s="24">
        <v>0</v>
      </c>
      <c r="AL7" s="24">
        <v>0</v>
      </c>
      <c r="AM7" s="24">
        <v>0</v>
      </c>
      <c r="AN7" s="24">
        <v>0</v>
      </c>
      <c r="AO7" s="24" t="s">
        <v>102</v>
      </c>
      <c r="AP7" s="24">
        <v>227.4</v>
      </c>
      <c r="AQ7" s="24">
        <v>193.99</v>
      </c>
      <c r="AR7" s="24">
        <v>139.02000000000001</v>
      </c>
      <c r="AS7" s="24">
        <v>132.04</v>
      </c>
      <c r="AT7" s="24">
        <v>128.22999999999999</v>
      </c>
      <c r="AU7" s="24" t="s">
        <v>102</v>
      </c>
      <c r="AV7" s="24">
        <v>45.4</v>
      </c>
      <c r="AW7" s="24">
        <v>43.14</v>
      </c>
      <c r="AX7" s="24">
        <v>43.47</v>
      </c>
      <c r="AY7" s="24">
        <v>40.619999999999997</v>
      </c>
      <c r="AZ7" s="24" t="s">
        <v>102</v>
      </c>
      <c r="BA7" s="24">
        <v>29.54</v>
      </c>
      <c r="BB7" s="24">
        <v>26.99</v>
      </c>
      <c r="BC7" s="24">
        <v>29.13</v>
      </c>
      <c r="BD7" s="24">
        <v>35.69</v>
      </c>
      <c r="BE7" s="24">
        <v>34.770000000000003</v>
      </c>
      <c r="BF7" s="24" t="s">
        <v>102</v>
      </c>
      <c r="BG7" s="24">
        <v>0</v>
      </c>
      <c r="BH7" s="24">
        <v>0</v>
      </c>
      <c r="BI7" s="24">
        <v>0</v>
      </c>
      <c r="BJ7" s="24">
        <v>0</v>
      </c>
      <c r="BK7" s="24" t="s">
        <v>102</v>
      </c>
      <c r="BL7" s="24">
        <v>789.46</v>
      </c>
      <c r="BM7" s="24">
        <v>826.83</v>
      </c>
      <c r="BN7" s="24">
        <v>867.83</v>
      </c>
      <c r="BO7" s="24">
        <v>791.76</v>
      </c>
      <c r="BP7" s="24">
        <v>786.37</v>
      </c>
      <c r="BQ7" s="24" t="s">
        <v>102</v>
      </c>
      <c r="BR7" s="24">
        <v>61</v>
      </c>
      <c r="BS7" s="24">
        <v>57.61</v>
      </c>
      <c r="BT7" s="24">
        <v>57.84</v>
      </c>
      <c r="BU7" s="24">
        <v>52.34</v>
      </c>
      <c r="BV7" s="24" t="s">
        <v>102</v>
      </c>
      <c r="BW7" s="24">
        <v>57.77</v>
      </c>
      <c r="BX7" s="24">
        <v>57.31</v>
      </c>
      <c r="BY7" s="24">
        <v>57.08</v>
      </c>
      <c r="BZ7" s="24">
        <v>56.26</v>
      </c>
      <c r="CA7" s="24">
        <v>60.65</v>
      </c>
      <c r="CB7" s="24" t="s">
        <v>102</v>
      </c>
      <c r="CC7" s="24">
        <v>254.69</v>
      </c>
      <c r="CD7" s="24">
        <v>271.17</v>
      </c>
      <c r="CE7" s="24">
        <v>261.74</v>
      </c>
      <c r="CF7" s="24">
        <v>294.60000000000002</v>
      </c>
      <c r="CG7" s="24" t="s">
        <v>102</v>
      </c>
      <c r="CH7" s="24">
        <v>274.35000000000002</v>
      </c>
      <c r="CI7" s="24">
        <v>273.52</v>
      </c>
      <c r="CJ7" s="24">
        <v>274.99</v>
      </c>
      <c r="CK7" s="24">
        <v>282.08999999999997</v>
      </c>
      <c r="CL7" s="24">
        <v>256.97000000000003</v>
      </c>
      <c r="CM7" s="24" t="s">
        <v>102</v>
      </c>
      <c r="CN7" s="24">
        <v>72.239999999999995</v>
      </c>
      <c r="CO7" s="24">
        <v>70.790000000000006</v>
      </c>
      <c r="CP7" s="24">
        <v>72.760000000000005</v>
      </c>
      <c r="CQ7" s="24">
        <v>70.489999999999995</v>
      </c>
      <c r="CR7" s="24" t="s">
        <v>102</v>
      </c>
      <c r="CS7" s="24">
        <v>50.68</v>
      </c>
      <c r="CT7" s="24">
        <v>50.14</v>
      </c>
      <c r="CU7" s="24">
        <v>54.83</v>
      </c>
      <c r="CV7" s="24">
        <v>66.53</v>
      </c>
      <c r="CW7" s="24">
        <v>61.14</v>
      </c>
      <c r="CX7" s="24" t="s">
        <v>102</v>
      </c>
      <c r="CY7" s="24">
        <v>89.36</v>
      </c>
      <c r="CZ7" s="24">
        <v>89.64</v>
      </c>
      <c r="DA7" s="24">
        <v>94.86</v>
      </c>
      <c r="DB7" s="24">
        <v>94.9</v>
      </c>
      <c r="DC7" s="24" t="s">
        <v>102</v>
      </c>
      <c r="DD7" s="24">
        <v>84.86</v>
      </c>
      <c r="DE7" s="24">
        <v>84.98</v>
      </c>
      <c r="DF7" s="24">
        <v>84.7</v>
      </c>
      <c r="DG7" s="24">
        <v>84.67</v>
      </c>
      <c r="DH7" s="24">
        <v>86.91</v>
      </c>
      <c r="DI7" s="24" t="s">
        <v>102</v>
      </c>
      <c r="DJ7" s="24">
        <v>4.09</v>
      </c>
      <c r="DK7" s="24">
        <v>7.64</v>
      </c>
      <c r="DL7" s="24">
        <v>11.15</v>
      </c>
      <c r="DM7" s="24">
        <v>14.29</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7229</cp:lastModifiedBy>
  <cp:lastPrinted>2023-01-31T04:42:13Z</cp:lastPrinted>
  <dcterms:created xsi:type="dcterms:W3CDTF">2022-12-01T01:37:01Z</dcterms:created>
  <dcterms:modified xsi:type="dcterms:W3CDTF">2023-01-31T04:42:15Z</dcterms:modified>
  <cp:category/>
</cp:coreProperties>
</file>