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sv001\上下水道部下水道課\040_統計に関するもの\経営比較分析\令和03年度決算\提出\"/>
    </mc:Choice>
  </mc:AlternateContent>
  <workbookProtection workbookAlgorithmName="SHA-512" workbookHashValue="+NHBbh0UEq6jLwyIkdiIcVnrhIy+P9sL1k/tX09L20qm6DuL8bu5Skdbh4Th8vU9+9Q352pBRa5IAYjD7IGiBw==" workbookSaltValue="gMnQ9RU9jOAJCFHffN1uj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<sst xmlns="http://schemas.openxmlformats.org/spreadsheetml/2006/main" count="297" uniqueCount="118">
  <si>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</si>
  <si>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</si>
  <si>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</si>
  <si>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</si>
  <si>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</si>
  <si>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</si>
  <si>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</si>
  <si>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</si>
  <si>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</si>
  <si>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</si>
  <si>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</si>
  <si>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</si>
  <si>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</si>
  <si>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</si>
  <si>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</si>
  <si>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</si>
  <si>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</si>
  <si>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</si>
  <si>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</si>
  <si>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</si>
  <si>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</si>
  <si>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</si>
  <si>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</si>
  <si>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</si>
  <si>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</si>
  <si>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</si>
  <si>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</si>
  <si>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</si>
  <si>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</si>
  <si>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</si>
  <si>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</si>
  <si>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</si>
  <si>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</si>
  <si>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</si>
  <si>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</si>
  <si>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</si>
  <si>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</si>
  <si>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</si>
  <si>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</si>
  <si>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</si>
  <si>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</si>
  <si>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</si>
  <si>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</si>
  <si>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</si>
  <si>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</si>
  <si>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</si>
  <si>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</si>
  <si>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</si>
  <si>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</si>
  <si>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</si>
  <si>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</si>
  <si>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</si>
  <si>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</si>
  <si>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</si>
  <si>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</si>
  <si>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</si>
  <si>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</si>
  <si>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</si>
  <si>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</si>
  <si>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</si>
  <si>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</si>
  <si>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</si>
  <si>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</si>
  <si>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</si>
  <si>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</si>
  <si>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</si>
  <si>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</si>
  <si>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</si>
  <si>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</si>
  <si>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</si>
  <si>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</si>
  <si>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</si>
  <si>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</si>
  <si>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</si>
  <si>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</si>
  <si>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</si>
  <si>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</si>
  <si>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</si>
  <si>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</si>
  <si>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</si>
  <si>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</si>
  <si>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</si>
  <si>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</si>
  <si>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</si>
  <si>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</si>
  <si>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</si>
  <si>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</si>
  <si>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</si>
  <si>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</si>
  <si>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</si>
  <si>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</si>
  <si>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</si>
  <si>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</si>
  <si>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</si>
  <si>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</si>
  <si>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</si>
  <si>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</si>
  <si>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</si>
  <si>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</si>
  <si>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</si>
  <si>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</si>
  <si>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</si>
  <si>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</si>
  <si>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</si>
  <si>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</si>
  <si>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</si>
  <si>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</si>
  <si>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</si>
  <si>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</si>
  <si>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</si>
  <si>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</si>
  <si>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</si>
  <si>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</si>
  <si>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</si>
  <si>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</si>
  <si>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公共下水道事業は、昭和61年度に建設事業に着手し、平成５年度以降、順次供用を開始している。したがって、管渠の更新等老朽化対策を講じる段階には至っていない。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り、処理場等施設の老朽化は相応に進行している。</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1">
      <t>ネンド</t>
    </rPh>
    <rPh sb="31" eb="33">
      <t>イコウ</t>
    </rPh>
    <rPh sb="34" eb="36">
      <t>ジュンジ</t>
    </rPh>
    <rPh sb="36" eb="38">
      <t>キョウヨウ</t>
    </rPh>
    <rPh sb="39" eb="41">
      <t>カイシ</t>
    </rPh>
    <rPh sb="52" eb="54">
      <t>カンキョ</t>
    </rPh>
    <rPh sb="55" eb="57">
      <t>コウシン</t>
    </rPh>
    <rPh sb="57" eb="58">
      <t>トウ</t>
    </rPh>
    <rPh sb="58" eb="61">
      <t>ロウキュウカ</t>
    </rPh>
    <rPh sb="61" eb="63">
      <t>タイサク</t>
    </rPh>
    <rPh sb="64" eb="65">
      <t>コウ</t>
    </rPh>
    <rPh sb="67" eb="69">
      <t>ダンカイ</t>
    </rPh>
    <rPh sb="71" eb="72">
      <t>イタ</t>
    </rPh>
    <rPh sb="185" eb="188">
      <t>ショリジョウ</t>
    </rPh>
    <rPh sb="188" eb="189">
      <t>トウ</t>
    </rPh>
    <rPh sb="189" eb="191">
      <t>シセツ</t>
    </rPh>
    <phoneticPr fontId="4"/>
  </si>
  <si>
    <t>　公共下水道事業については、近年、雨水事業を優先的に実施しており、汚水処理区域の拡大が進まないことに加え、行政人口の減少に伴い、処理区域内人口も減少傾向である。
　令和２年度から地方公営企業会計に移行したため、令和元年度以前の実績はない。
　①経常収支比率は100％台であるが、収益の大部分は一般会計からの繰出金となっている。
　③流動比率は100％を下回っているが、流動資産が企業債を除いた流動負債を上回っており資金不足は回避している。
　④企業債残高対象事業比率は、毎年度の起債額が当該年度の元金償還額を上回らないよう制限しているため、類似団体よりも低水準となった。
　⑤経費回収率、⑥汚水処理原価は、類似団体よりも良好な水準であるが、一般会計からの繰出金に依存している状況であり、一層の投資の効率化や維持管理費の削減に努める必要がある。
　⑦施設利用率は、類似団体よりも高水準であるが、処理区域内人口は減少傾向であり、処理区域内人口の減少により今後低下していくと見込まれる。
　⑧水洗化率は、類似団体よりも高水準であるが、さらなる向上を目指し取り組んでいく必要がある。</t>
    <rPh sb="1" eb="3">
      <t>コウキョウ</t>
    </rPh>
    <rPh sb="3" eb="6">
      <t>ゲスイドウ</t>
    </rPh>
    <rPh sb="6" eb="8">
      <t>ジギョウ</t>
    </rPh>
    <rPh sb="53" eb="55">
      <t>ギョウセイ</t>
    </rPh>
    <rPh sb="55" eb="57">
      <t>ジンコウ</t>
    </rPh>
    <rPh sb="58" eb="60">
      <t>ゲンショウ</t>
    </rPh>
    <rPh sb="61" eb="62">
      <t>トモナ</t>
    </rPh>
    <rPh sb="74" eb="76">
      <t>ケイコウ</t>
    </rPh>
    <rPh sb="105" eb="107">
      <t>レイワ</t>
    </rPh>
    <rPh sb="107" eb="108">
      <t>ガン</t>
    </rPh>
    <rPh sb="133" eb="134">
      <t>ダイ</t>
    </rPh>
    <rPh sb="222" eb="224">
      <t>キギョウ</t>
    </rPh>
    <rPh sb="224" eb="225">
      <t>サイ</t>
    </rPh>
    <rPh sb="225" eb="227">
      <t>ザンダカ</t>
    </rPh>
    <rPh sb="227" eb="229">
      <t>タイショウ</t>
    </rPh>
    <rPh sb="229" eb="231">
      <t>ジギョウ</t>
    </rPh>
    <rPh sb="231" eb="233">
      <t>ヒリツ</t>
    </rPh>
    <rPh sb="235" eb="238">
      <t>マイネンド</t>
    </rPh>
    <rPh sb="239" eb="241">
      <t>キサイ</t>
    </rPh>
    <rPh sb="241" eb="242">
      <t>ガク</t>
    </rPh>
    <rPh sb="243" eb="245">
      <t>トウガイ</t>
    </rPh>
    <rPh sb="245" eb="247">
      <t>ネンド</t>
    </rPh>
    <rPh sb="248" eb="250">
      <t>ガンキン</t>
    </rPh>
    <rPh sb="250" eb="252">
      <t>ショウカン</t>
    </rPh>
    <rPh sb="252" eb="253">
      <t>ガク</t>
    </rPh>
    <rPh sb="254" eb="256">
      <t>ウワマワ</t>
    </rPh>
    <rPh sb="261" eb="263">
      <t>セイゲン</t>
    </rPh>
    <rPh sb="270" eb="272">
      <t>ルイジ</t>
    </rPh>
    <rPh sb="272" eb="274">
      <t>ダンタイ</t>
    </rPh>
    <rPh sb="277" eb="278">
      <t>テイ</t>
    </rPh>
    <rPh sb="278" eb="280">
      <t>スイジュン</t>
    </rPh>
    <rPh sb="288" eb="290">
      <t>ケイヒ</t>
    </rPh>
    <rPh sb="290" eb="292">
      <t>カイシュウ</t>
    </rPh>
    <rPh sb="292" eb="293">
      <t>リツ</t>
    </rPh>
    <rPh sb="295" eb="297">
      <t>オスイ</t>
    </rPh>
    <rPh sb="297" eb="299">
      <t>ショリ</t>
    </rPh>
    <rPh sb="299" eb="301">
      <t>ゲンカ</t>
    </rPh>
    <rPh sb="303" eb="305">
      <t>ルイジ</t>
    </rPh>
    <rPh sb="305" eb="307">
      <t>ダンタイ</t>
    </rPh>
    <rPh sb="310" eb="312">
      <t>リョウコウ</t>
    </rPh>
    <rPh sb="313" eb="315">
      <t>スイジュン</t>
    </rPh>
    <rPh sb="320" eb="322">
      <t>イッパン</t>
    </rPh>
    <rPh sb="322" eb="324">
      <t>カイケイ</t>
    </rPh>
    <rPh sb="327" eb="329">
      <t>クリダ</t>
    </rPh>
    <rPh sb="329" eb="330">
      <t>キン</t>
    </rPh>
    <rPh sb="331" eb="333">
      <t>イゾン</t>
    </rPh>
    <rPh sb="337" eb="339">
      <t>ジョウキョウ</t>
    </rPh>
    <rPh sb="343" eb="345">
      <t>イッソウ</t>
    </rPh>
    <rPh sb="346" eb="348">
      <t>トウシ</t>
    </rPh>
    <rPh sb="349" eb="352">
      <t>コウリツカ</t>
    </rPh>
    <rPh sb="353" eb="355">
      <t>イジ</t>
    </rPh>
    <rPh sb="355" eb="358">
      <t>カンリヒ</t>
    </rPh>
    <rPh sb="359" eb="361">
      <t>サクゲン</t>
    </rPh>
    <rPh sb="362" eb="363">
      <t>ツト</t>
    </rPh>
    <rPh sb="365" eb="367">
      <t>ヒツヨウ</t>
    </rPh>
    <rPh sb="381" eb="383">
      <t>ルイジ</t>
    </rPh>
    <rPh sb="383" eb="385">
      <t>ダンタイ</t>
    </rPh>
    <rPh sb="396" eb="398">
      <t>ショリ</t>
    </rPh>
    <rPh sb="398" eb="401">
      <t>クイキナイ</t>
    </rPh>
    <rPh sb="401" eb="403">
      <t>ジンコウ</t>
    </rPh>
    <rPh sb="404" eb="406">
      <t>ゲンショウ</t>
    </rPh>
    <rPh sb="406" eb="408">
      <t>ケイコウ</t>
    </rPh>
    <rPh sb="443" eb="446">
      <t>スイセンカ</t>
    </rPh>
    <rPh sb="446" eb="447">
      <t>リツ</t>
    </rPh>
    <rPh sb="449" eb="451">
      <t>ルイジ</t>
    </rPh>
    <rPh sb="451" eb="453">
      <t>ダンタイ</t>
    </rPh>
    <rPh sb="456" eb="459">
      <t>コウスイジュン</t>
    </rPh>
    <rPh sb="468" eb="470">
      <t>コウジョウ</t>
    </rPh>
    <rPh sb="471" eb="473">
      <t>メザ</t>
    </rPh>
    <rPh sb="474" eb="475">
      <t>ト</t>
    </rPh>
    <rPh sb="476" eb="477">
      <t>ク</t>
    </rPh>
    <rPh sb="481" eb="483">
      <t>ヒツヨウ</t>
    </rPh>
    <phoneticPr fontId="4"/>
  </si>
  <si>
    <t>　人口減少に伴う使用料収入の減少が課題となっている。令和４年度には上下水道事業経営審議会を開催し、今後の健全な下水道事業経営に資するため令和５年度以降の事業計画及び適正な使用料水準について審議を行った。
　今後、下水道施設の老朽化が進み、施設管理に必要な経費の増大が予測される。ストックマネジメント計画を策定したことにより、この計画に基づき、下水道施設全体を対象に計画的かつ効率的に管理していく必要がある。</t>
    <rPh sb="1" eb="3">
      <t>ジンコウ</t>
    </rPh>
    <rPh sb="3" eb="5">
      <t>ゲンショウ</t>
    </rPh>
    <rPh sb="6" eb="7">
      <t>トモナ</t>
    </rPh>
    <rPh sb="8" eb="11">
      <t>シヨウリョウ</t>
    </rPh>
    <rPh sb="11" eb="13">
      <t>シュウニュウ</t>
    </rPh>
    <rPh sb="14" eb="16">
      <t>ゲンショウ</t>
    </rPh>
    <rPh sb="17" eb="19">
      <t>カダイ</t>
    </rPh>
    <rPh sb="82" eb="84">
      <t>テキセイ</t>
    </rPh>
    <rPh sb="94" eb="96">
      <t>シンギ</t>
    </rPh>
    <rPh sb="97" eb="98">
      <t>オコナ</t>
    </rPh>
    <rPh sb="103" eb="105">
      <t>コンゴ</t>
    </rPh>
    <rPh sb="106" eb="109">
      <t>ゲスイドウ</t>
    </rPh>
    <rPh sb="109" eb="111">
      <t>シセツ</t>
    </rPh>
    <rPh sb="112" eb="115">
      <t>ロウキュウカ</t>
    </rPh>
    <rPh sb="116" eb="117">
      <t>スス</t>
    </rPh>
    <rPh sb="119" eb="121">
      <t>シセツ</t>
    </rPh>
    <rPh sb="121" eb="123">
      <t>カンリ</t>
    </rPh>
    <rPh sb="124" eb="126">
      <t>ヒツヨウ</t>
    </rPh>
    <rPh sb="127" eb="129">
      <t>ケイヒ</t>
    </rPh>
    <rPh sb="130" eb="132">
      <t>ゾウダイ</t>
    </rPh>
    <rPh sb="133" eb="135">
      <t>ヨソク</t>
    </rPh>
    <rPh sb="149" eb="151">
      <t>ケイカク</t>
    </rPh>
    <rPh sb="152" eb="154">
      <t>サクテイ</t>
    </rPh>
    <rPh sb="164" eb="166">
      <t>ケイカク</t>
    </rPh>
    <rPh sb="167" eb="168">
      <t>モト</t>
    </rPh>
    <rPh sb="171" eb="174">
      <t>ゲスイドウ</t>
    </rPh>
    <rPh sb="174" eb="176">
      <t>シセツ</t>
    </rPh>
    <rPh sb="176" eb="178">
      <t>ゼンタイ</t>
    </rPh>
    <rPh sb="179" eb="181">
      <t>タイショウ</t>
    </rPh>
    <rPh sb="182" eb="185">
      <t>ケイカクテキ</t>
    </rPh>
    <rPh sb="187" eb="190">
      <t>コウリツテキ</t>
    </rPh>
    <rPh sb="191" eb="193">
      <t>カンリ</t>
    </rPh>
    <rPh sb="197" eb="1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</si>
</sst>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9D7-4CD8-9A53-D5683300C0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F9D7-4CD8-9A53-D5683300C0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57.18</c:v>
                </c:pt>
                <c:pt idx="4">
                  <c:v>56.46</c:v>
                </c:pt>
              </c:numCache>
            </c:numRef>
          </c:val>
          <c:extLst>
            <c:ext xmlns:c16="http://schemas.microsoft.com/office/drawing/2014/chart" uri="{C3380CC4-5D6E-409C-BE32-E72D297353CC}">
              <c16:uniqueId val="{00000000-B7F5-4620-8894-83DCF9ACD8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B7F5-4620-8894-83DCF9ACD8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88.63</c:v>
                </c:pt>
                <c:pt idx="4">
                  <c:v>89.44</c:v>
                </c:pt>
              </c:numCache>
            </c:numRef>
          </c:val>
          <c:extLst>
            <c:ext xmlns:c16="http://schemas.microsoft.com/office/drawing/2014/chart" uri="{C3380CC4-5D6E-409C-BE32-E72D297353CC}">
              <c16:uniqueId val="{00000000-23DA-4DA1-B424-007C2D5540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23DA-4DA1-B424-007C2D5540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102.68</c:v>
                </c:pt>
                <c:pt idx="4">
                  <c:v>100</c:v>
                </c:pt>
              </c:numCache>
            </c:numRef>
          </c:val>
          <c:extLst>
            <c:ext xmlns:c16="http://schemas.microsoft.com/office/drawing/2014/chart" uri="{C3380CC4-5D6E-409C-BE32-E72D297353CC}">
              <c16:uniqueId val="{00000000-CB75-409B-A1C1-474760A0F7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CB75-409B-A1C1-474760A0F7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c:v>
                </c:pt>
                <c:pt idx="4">
                  <c:v>7.14</c:v>
                </c:pt>
              </c:numCache>
            </c:numRef>
          </c:val>
          <c:extLst>
            <c:ext xmlns:c16="http://schemas.microsoft.com/office/drawing/2014/chart" uri="{C3380CC4-5D6E-409C-BE32-E72D297353CC}">
              <c16:uniqueId val="{00000000-B51E-4944-B0FD-2D31CF4298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B51E-4944-B0FD-2D31CF4298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5A-4D0A-8FEF-F7AE913C28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D25A-4D0A-8FEF-F7AE913C28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36-4844-A97E-4E8A708B0E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0436-4844-A97E-4E8A708B0E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39.33</c:v>
                </c:pt>
                <c:pt idx="4">
                  <c:v>62.6</c:v>
                </c:pt>
              </c:numCache>
            </c:numRef>
          </c:val>
          <c:extLst>
            <c:ext xmlns:c16="http://schemas.microsoft.com/office/drawing/2014/chart" uri="{C3380CC4-5D6E-409C-BE32-E72D297353CC}">
              <c16:uniqueId val="{00000000-70BB-40D7-89CE-28AD7A298F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70BB-40D7-89CE-28AD7A298F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259.73</c:v>
                </c:pt>
                <c:pt idx="4">
                  <c:v>218.38</c:v>
                </c:pt>
              </c:numCache>
            </c:numRef>
          </c:val>
          <c:extLst>
            <c:ext xmlns:c16="http://schemas.microsoft.com/office/drawing/2014/chart" uri="{C3380CC4-5D6E-409C-BE32-E72D297353CC}">
              <c16:uniqueId val="{00000000-83F2-4A0F-9A89-BA44A62ABC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83F2-4A0F-9A89-BA44A62ABC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96.16</c:v>
                </c:pt>
                <c:pt idx="4">
                  <c:v>97.67</c:v>
                </c:pt>
              </c:numCache>
            </c:numRef>
          </c:val>
          <c:extLst>
            <c:ext xmlns:c16="http://schemas.microsoft.com/office/drawing/2014/chart" uri="{C3380CC4-5D6E-409C-BE32-E72D297353CC}">
              <c16:uniqueId val="{00000000-8AFF-4567-93E4-7F6FF8DE09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8AFF-4567-93E4-7F6FF8DE09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176.56</c:v>
                </c:pt>
                <c:pt idx="4">
                  <c:v>175.03</c:v>
                </c:pt>
              </c:numCache>
            </c:numRef>
          </c:val>
          <c:extLst>
            <c:ext xmlns:c16="http://schemas.microsoft.com/office/drawing/2014/chart" uri="{C3380CC4-5D6E-409C-BE32-E72D297353CC}">
              <c16:uniqueId val="{00000000-0688-4377-95D4-94DA7CF010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0688-4377-95D4-94DA7CF010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O88" sqref="BO88"/>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柳井市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30550</v>
      </c>
      <c r="AM8" s="42"/>
      <c r="AN8" s="42"/>
      <c r="AO8" s="42"/>
      <c r="AP8" s="42"/>
      <c r="AQ8" s="42"/>
      <c r="AR8" s="42"/>
      <c r="AS8" s="42"/>
      <c r="AT8" s="35">
        <f>データ!T6</f>
        <v>140.05000000000001</v>
      </c>
      <c r="AU8" s="35"/>
      <c r="AV8" s="35"/>
      <c r="AW8" s="35"/>
      <c r="AX8" s="35"/>
      <c r="AY8" s="35"/>
      <c r="AZ8" s="35"/>
      <c r="BA8" s="35"/>
      <c r="BB8" s="35">
        <f>データ!U6</f>
        <v>218.14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54.82</v>
      </c>
      <c r="J10" s="35"/>
      <c r="K10" s="35"/>
      <c r="L10" s="35"/>
      <c r="M10" s="35"/>
      <c r="N10" s="35"/>
      <c r="O10" s="35"/>
      <c r="P10" s="35">
        <f>データ!P6</f>
        <v>24.55</v>
      </c>
      <c r="Q10" s="35"/>
      <c r="R10" s="35"/>
      <c r="S10" s="35"/>
      <c r="T10" s="35"/>
      <c r="U10" s="35"/>
      <c r="V10" s="35"/>
      <c r="W10" s="35">
        <f>データ!Q6</f>
        <v>88.45</v>
      </c>
      <c r="X10" s="35"/>
      <c r="Y10" s="35"/>
      <c r="Z10" s="35"/>
      <c r="AA10" s="35"/>
      <c r="AB10" s="35"/>
      <c r="AC10" s="35"/>
      <c r="AD10" s="42">
        <f>データ!R6</f>
        <v>3190</v>
      </c>
      <c r="AE10" s="42"/>
      <c r="AF10" s="42"/>
      <c r="AG10" s="42"/>
      <c r="AH10" s="42"/>
      <c r="AI10" s="42"/>
      <c r="AJ10" s="42"/>
      <c r="AK10" s="2"/>
      <c r="AL10" s="42">
        <f>データ!V6</f>
        <v>7455</v>
      </c>
      <c r="AM10" s="42"/>
      <c r="AN10" s="42"/>
      <c r="AO10" s="42"/>
      <c r="AP10" s="42"/>
      <c r="AQ10" s="42"/>
      <c r="AR10" s="42"/>
      <c r="AS10" s="42"/>
      <c r="AT10" s="35">
        <f>データ!W6</f>
        <v>2.56</v>
      </c>
      <c r="AU10" s="35"/>
      <c r="AV10" s="35"/>
      <c r="AW10" s="35"/>
      <c r="AX10" s="35"/>
      <c r="AY10" s="35"/>
      <c r="AZ10" s="35"/>
      <c r="BA10" s="35"/>
      <c r="BB10" s="35">
        <f>データ!X6</f>
        <v>2912.11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pKnHQ8ufG9Dar/3qA7ziTiR6a0aTAn1PYdRY7rNJQp8dP85rke3hdHeJ+HLQ+8qNCBPRN/vfQ5xdmrZEfWTww==" saltValue="THq54yj51awYVq41T9NS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352128</v>
      </c>
      <c r="D6" s="19">
        <f t="shared" si="3"/>
        <v>46</v>
      </c>
      <c r="E6" s="19">
        <f t="shared" si="3"/>
        <v>17</v>
      </c>
      <c r="F6" s="19">
        <f t="shared" si="3"/>
        <v>1</v>
      </c>
      <c r="G6" s="19">
        <f t="shared" si="3"/>
        <v>0</v>
      </c>
      <c r="H6" s="19" t="str">
        <f t="shared" si="3"/>
        <v>山口県　柳井市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54.82</v>
      </c>
      <c r="P6" s="20">
        <f t="shared" si="3"/>
        <v>24.55</v>
      </c>
      <c r="Q6" s="20">
        <f t="shared" si="3"/>
        <v>88.45</v>
      </c>
      <c r="R6" s="20">
        <f t="shared" si="3"/>
        <v>3190</v>
      </c>
      <c r="S6" s="20">
        <f t="shared" si="3"/>
        <v>30550</v>
      </c>
      <c r="T6" s="20">
        <f t="shared" si="3"/>
        <v>140.05000000000001</v>
      </c>
      <c r="U6" s="20">
        <f t="shared" si="3"/>
        <v>218.14</v>
      </c>
      <c r="V6" s="20">
        <f t="shared" si="3"/>
        <v>7455</v>
      </c>
      <c r="W6" s="20">
        <f t="shared" si="3"/>
        <v>2.56</v>
      </c>
      <c r="X6" s="20">
        <f t="shared" si="3"/>
        <v>2912.11</v>
      </c>
      <c r="Y6" s="21" t="str">
        <f>IF(Y7="",NA(),Y7)</f>
        <v>-</v>
      </c>
      <c r="Z6" s="21" t="str">
        <f t="shared" ref="Z6:AH6" si="4">IF(Z7="",NA(),Z7)</f>
        <v>-</v>
      </c>
      <c r="AA6" s="21" t="str">
        <f t="shared" si="4"/>
        <v>-</v>
      </c>
      <c r="AB6" s="21">
        <f t="shared" si="4"/>
        <v>102.68</v>
      </c>
      <c r="AC6" s="21">
        <f t="shared" si="4"/>
        <v>100</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39.33</v>
      </c>
      <c r="AY6" s="21">
        <f t="shared" si="6"/>
        <v>62.6</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259.73</v>
      </c>
      <c r="BJ6" s="21">
        <f t="shared" si="7"/>
        <v>218.38</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96.16</v>
      </c>
      <c r="BU6" s="21">
        <f t="shared" si="8"/>
        <v>97.67</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176.56</v>
      </c>
      <c r="CF6" s="21">
        <f t="shared" si="9"/>
        <v>175.03</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57.18</v>
      </c>
      <c r="CQ6" s="21">
        <f t="shared" si="10"/>
        <v>56.46</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88.63</v>
      </c>
      <c r="DB6" s="21">
        <f t="shared" si="11"/>
        <v>89.44</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3.6</v>
      </c>
      <c r="DM6" s="21">
        <f t="shared" si="12"/>
        <v>7.14</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352128</v>
      </c>
      <c r="D7" s="23">
        <v>46</v>
      </c>
      <c r="E7" s="23">
        <v>17</v>
      </c>
      <c r="F7" s="23">
        <v>1</v>
      </c>
      <c r="G7" s="23">
        <v>0</v>
      </c>
      <c r="H7" s="23" t="s">
        <v>96</v>
      </c>
      <c r="I7" s="23" t="s">
        <v>97</v>
      </c>
      <c r="J7" s="23" t="s">
        <v>98</v>
      </c>
      <c r="K7" s="23" t="s">
        <v>99</v>
      </c>
      <c r="L7" s="23" t="s">
        <v>100</v>
      </c>
      <c r="M7" s="23" t="s">
        <v>101</v>
      </c>
      <c r="N7" s="24" t="s">
        <v>102</v>
      </c>
      <c r="O7" s="24">
        <v>54.82</v>
      </c>
      <c r="P7" s="24">
        <v>24.55</v>
      </c>
      <c r="Q7" s="24">
        <v>88.45</v>
      </c>
      <c r="R7" s="24">
        <v>3190</v>
      </c>
      <c r="S7" s="24">
        <v>30550</v>
      </c>
      <c r="T7" s="24">
        <v>140.05000000000001</v>
      </c>
      <c r="U7" s="24">
        <v>218.14</v>
      </c>
      <c r="V7" s="24">
        <v>7455</v>
      </c>
      <c r="W7" s="24">
        <v>2.56</v>
      </c>
      <c r="X7" s="24">
        <v>2912.11</v>
      </c>
      <c r="Y7" s="24" t="s">
        <v>102</v>
      </c>
      <c r="Z7" s="24" t="s">
        <v>102</v>
      </c>
      <c r="AA7" s="24" t="s">
        <v>102</v>
      </c>
      <c r="AB7" s="24">
        <v>102.68</v>
      </c>
      <c r="AC7" s="24">
        <v>100</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39.33</v>
      </c>
      <c r="AY7" s="24">
        <v>62.6</v>
      </c>
      <c r="AZ7" s="24" t="s">
        <v>102</v>
      </c>
      <c r="BA7" s="24" t="s">
        <v>102</v>
      </c>
      <c r="BB7" s="24" t="s">
        <v>102</v>
      </c>
      <c r="BC7" s="24">
        <v>40.67</v>
      </c>
      <c r="BD7" s="24">
        <v>47.7</v>
      </c>
      <c r="BE7" s="24">
        <v>71.39</v>
      </c>
      <c r="BF7" s="24" t="s">
        <v>102</v>
      </c>
      <c r="BG7" s="24" t="s">
        <v>102</v>
      </c>
      <c r="BH7" s="24" t="s">
        <v>102</v>
      </c>
      <c r="BI7" s="24">
        <v>259.73</v>
      </c>
      <c r="BJ7" s="24">
        <v>218.38</v>
      </c>
      <c r="BK7" s="24" t="s">
        <v>102</v>
      </c>
      <c r="BL7" s="24" t="s">
        <v>102</v>
      </c>
      <c r="BM7" s="24" t="s">
        <v>102</v>
      </c>
      <c r="BN7" s="24">
        <v>1050.51</v>
      </c>
      <c r="BO7" s="24">
        <v>1102.01</v>
      </c>
      <c r="BP7" s="24">
        <v>669.11</v>
      </c>
      <c r="BQ7" s="24" t="s">
        <v>102</v>
      </c>
      <c r="BR7" s="24" t="s">
        <v>102</v>
      </c>
      <c r="BS7" s="24" t="s">
        <v>102</v>
      </c>
      <c r="BT7" s="24">
        <v>96.16</v>
      </c>
      <c r="BU7" s="24">
        <v>97.67</v>
      </c>
      <c r="BV7" s="24" t="s">
        <v>102</v>
      </c>
      <c r="BW7" s="24" t="s">
        <v>102</v>
      </c>
      <c r="BX7" s="24" t="s">
        <v>102</v>
      </c>
      <c r="BY7" s="24">
        <v>82.65</v>
      </c>
      <c r="BZ7" s="24">
        <v>82.55</v>
      </c>
      <c r="CA7" s="24">
        <v>99.73</v>
      </c>
      <c r="CB7" s="24" t="s">
        <v>102</v>
      </c>
      <c r="CC7" s="24" t="s">
        <v>102</v>
      </c>
      <c r="CD7" s="24" t="s">
        <v>102</v>
      </c>
      <c r="CE7" s="24">
        <v>176.56</v>
      </c>
      <c r="CF7" s="24">
        <v>175.03</v>
      </c>
      <c r="CG7" s="24" t="s">
        <v>102</v>
      </c>
      <c r="CH7" s="24" t="s">
        <v>102</v>
      </c>
      <c r="CI7" s="24" t="s">
        <v>102</v>
      </c>
      <c r="CJ7" s="24">
        <v>186.3</v>
      </c>
      <c r="CK7" s="24">
        <v>188.38</v>
      </c>
      <c r="CL7" s="24">
        <v>134.97999999999999</v>
      </c>
      <c r="CM7" s="24" t="s">
        <v>102</v>
      </c>
      <c r="CN7" s="24" t="s">
        <v>102</v>
      </c>
      <c r="CO7" s="24" t="s">
        <v>102</v>
      </c>
      <c r="CP7" s="24">
        <v>57.18</v>
      </c>
      <c r="CQ7" s="24">
        <v>56.46</v>
      </c>
      <c r="CR7" s="24" t="s">
        <v>102</v>
      </c>
      <c r="CS7" s="24" t="s">
        <v>102</v>
      </c>
      <c r="CT7" s="24" t="s">
        <v>102</v>
      </c>
      <c r="CU7" s="24">
        <v>50.53</v>
      </c>
      <c r="CV7" s="24">
        <v>51.42</v>
      </c>
      <c r="CW7" s="24">
        <v>59.99</v>
      </c>
      <c r="CX7" s="24" t="s">
        <v>102</v>
      </c>
      <c r="CY7" s="24" t="s">
        <v>102</v>
      </c>
      <c r="CZ7" s="24" t="s">
        <v>102</v>
      </c>
      <c r="DA7" s="24">
        <v>88.63</v>
      </c>
      <c r="DB7" s="24">
        <v>89.44</v>
      </c>
      <c r="DC7" s="24" t="s">
        <v>102</v>
      </c>
      <c r="DD7" s="24" t="s">
        <v>102</v>
      </c>
      <c r="DE7" s="24" t="s">
        <v>102</v>
      </c>
      <c r="DF7" s="24">
        <v>82.08</v>
      </c>
      <c r="DG7" s="24">
        <v>81.34</v>
      </c>
      <c r="DH7" s="24">
        <v>95.72</v>
      </c>
      <c r="DI7" s="24" t="s">
        <v>102</v>
      </c>
      <c r="DJ7" s="24" t="s">
        <v>102</v>
      </c>
      <c r="DK7" s="24" t="s">
        <v>102</v>
      </c>
      <c r="DL7" s="24">
        <v>3.6</v>
      </c>
      <c r="DM7" s="24">
        <v>7.14</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2023-01-12T23:34:15Z</dcterms:created>
  <dcterms:modified xsi:type="dcterms:W3CDTF">2023-01-31T00:16:34Z</dcterms:modified>
  <cp:category/>
</cp:coreProperties>
</file>