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9"/>
  <workbookPr filterPrivacy="1" codeName="ThisWorkbook" defaultThemeVersion="124226"/>
  <xr:revisionPtr revIDLastSave="0" documentId="8_{D86046D2-1325-48D2-828D-F32B1AD15FCD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小売!$A$1:$AV$65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61" i="13"/>
  <c r="AA61" i="13"/>
  <c r="A23" i="13"/>
  <c r="A38" i="13"/>
  <c r="A53" i="13"/>
  <c r="Z23" i="13"/>
  <c r="Z38" i="13"/>
  <c r="Z53" i="13"/>
  <c r="Z8" i="13"/>
  <c r="B58" i="13"/>
  <c r="AA58" i="13"/>
  <c r="B59" i="13"/>
  <c r="AA59" i="13"/>
  <c r="B29" i="13"/>
  <c r="AA29" i="13"/>
  <c r="AB60" i="13"/>
  <c r="AA60" i="13"/>
  <c r="AB59" i="13"/>
  <c r="AB58" i="13"/>
  <c r="C28" i="13"/>
  <c r="AB28" i="13"/>
  <c r="C43" i="13"/>
  <c r="AB43" i="13"/>
  <c r="D28" i="13"/>
  <c r="D58" i="13"/>
  <c r="AC58" i="13"/>
  <c r="D43" i="13"/>
  <c r="AC43" i="13"/>
  <c r="C29" i="13"/>
  <c r="AB29" i="13"/>
  <c r="D29" i="13"/>
  <c r="AC29" i="13"/>
  <c r="C30" i="13"/>
  <c r="AB30" i="13"/>
  <c r="C45" i="13"/>
  <c r="AB45" i="13"/>
  <c r="D30" i="13"/>
  <c r="D60" i="13"/>
  <c r="AC60" i="13"/>
  <c r="C31" i="13"/>
  <c r="AB31" i="13"/>
  <c r="D31" i="13"/>
  <c r="D61" i="13"/>
  <c r="AC61" i="13"/>
  <c r="B30" i="13"/>
  <c r="B45" i="13"/>
  <c r="AA45" i="13"/>
  <c r="AA30" i="13"/>
  <c r="B28" i="13"/>
  <c r="B43" i="13"/>
  <c r="AA43" i="13"/>
  <c r="C44" i="13"/>
  <c r="AB44" i="13"/>
  <c r="C61" i="13"/>
  <c r="AB61" i="13"/>
  <c r="AC28" i="13"/>
  <c r="AC30" i="13"/>
  <c r="D45" i="13"/>
  <c r="AC45" i="13"/>
  <c r="C46" i="13"/>
  <c r="AB46" i="13"/>
  <c r="B46" i="13"/>
  <c r="AA46" i="13"/>
  <c r="AA31" i="13"/>
  <c r="AA28" i="13"/>
  <c r="B44" i="13"/>
  <c r="AA44" i="13"/>
  <c r="D44" i="13"/>
  <c r="AC44" i="13"/>
  <c r="D46" i="13"/>
  <c r="AC46" i="13"/>
  <c r="AC31" i="13"/>
  <c r="D59" i="13"/>
  <c r="AC59" i="13"/>
</calcChain>
</file>

<file path=xl/sharedStrings.xml><?xml version="1.0" encoding="utf-8"?>
<sst xmlns="http://schemas.openxmlformats.org/spreadsheetml/2006/main" count="357" uniqueCount="292">
  <si>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</si>
  <si>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</si>
  <si>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</si>
  <si>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</si>
  <si>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</si>
  <si>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</si>
  <si>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</si>
  <si>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</si>
  <si>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</si>
  <si>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</si>
  <si>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</si>
  <si>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</si>
  <si>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</si>
  <si>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</si>
  <si>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</si>
  <si>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</si>
  <si>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</si>
  <si>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</si>
  <si>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</si>
  <si>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</si>
  <si>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</si>
  <si>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</si>
  <si>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</si>
  <si>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</si>
  <si>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</si>
  <si>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</si>
  <si>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</si>
  <si>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</si>
  <si>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</si>
  <si>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</si>
  <si>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</si>
  <si>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</si>
  <si>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</si>
  <si>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</si>
  <si>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</si>
  <si>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</si>
  <si>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</si>
  <si>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</si>
  <si>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</si>
  <si>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</si>
  <si>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</si>
  <si>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</si>
  <si>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</si>
  <si>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</si>
  <si>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</si>
  <si>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</si>
  <si>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</si>
  <si>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</si>
  <si>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</si>
  <si>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</si>
  <si>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</si>
  <si>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</si>
  <si>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</si>
  <si>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</si>
  <si>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</si>
  <si>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</si>
  <si>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</si>
  <si>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</si>
  <si>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</si>
  <si>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</si>
  <si>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</si>
  <si>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</si>
  <si>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</si>
  <si>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</si>
  <si>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</si>
  <si>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</si>
  <si>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</si>
  <si>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</si>
  <si>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</si>
  <si>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</si>
  <si>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</si>
  <si>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</si>
  <si>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</si>
  <si>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</si>
  <si>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</si>
  <si>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</si>
  <si>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</si>
  <si>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</si>
  <si>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</si>
  <si>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</si>
  <si>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</si>
  <si>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</si>
  <si>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</si>
  <si>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</si>
  <si>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</si>
  <si>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</si>
  <si>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</si>
  <si>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</si>
  <si>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</si>
  <si>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</si>
  <si>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</si>
  <si>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</si>
  <si>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</si>
  <si>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</si>
  <si>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</si>
  <si>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</si>
  <si>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</si>
  <si>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</si>
  <si>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</si>
  <si>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</si>
  <si>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</si>
  <si>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</si>
  <si>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</si>
  <si>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</si>
  <si>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</si>
  <si>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</si>
  <si>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</si>
  <si>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</si>
  <si>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</si>
  <si>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</si>
  <si>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</si>
  <si>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</si>
  <si>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</si>
  <si>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</si>
  <si>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</si>
  <si>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</si>
  <si>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</si>
  <si>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</si>
  <si>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</si>
  <si>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</si>
  <si>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</si>
  <si>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</si>
  <si>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</si>
  <si>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</si>
  <si>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</si>
  <si>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</si>
  <si>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</si>
  <si>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</si>
  <si>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</si>
  <si>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</si>
  <si>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</si>
  <si>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</si>
  <si>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</si>
  <si>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</si>
  <si>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</si>
  <si>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</si>
  <si>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</si>
  <si>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</si>
  <si>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</si>
  <si>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</si>
  <si>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</si>
  <si>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</si>
  <si>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</si>
  <si>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</si>
  <si>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</si>
  <si>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</si>
  <si>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</si>
  <si>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</si>
  <si>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</si>
  <si>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</si>
  <si>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</si>
  <si>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</si>
  <si>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</si>
  <si>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</si>
  <si>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</si>
  <si>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</si>
  <si>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</si>
  <si>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</si>
  <si>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</si>
  <si>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</si>
  <si>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</si>
  <si>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</si>
  <si>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</si>
  <si>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</si>
  <si>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</si>
  <si>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</si>
  <si>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</si>
  <si>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</si>
  <si>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</si>
  <si>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</si>
  <si>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</si>
  <si>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</si>
  <si>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</si>
  <si>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</si>
  <si>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</si>
  <si>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</si>
  <si>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</si>
  <si>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</si>
  <si>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</si>
  <si>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</si>
  <si>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</si>
  <si>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</si>
  <si>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</si>
  <si>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</si>
  <si>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</si>
  <si>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</si>
  <si>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</si>
  <si>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</si>
  <si>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</si>
  <si>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</si>
  <si>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</si>
  <si>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</si>
  <si>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</si>
  <si>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</si>
  <si>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</si>
  <si>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</si>
  <si>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</si>
  <si>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</si>
  <si>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</si>
  <si>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</si>
  <si>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</si>
  <si>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</si>
  <si>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</si>
  <si>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</si>
  <si>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</si>
  <si>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</si>
  <si>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</si>
  <si>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</si>
  <si>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</si>
  <si>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</si>
  <si>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</si>
  <si>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</si>
  <si>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</si>
  <si>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</si>
  <si>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</si>
  <si>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</si>
  <si>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</si>
  <si>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</si>
  <si>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</si>
  <si>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</si>
  <si>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</si>
  <si>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</si>
  <si>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</si>
  <si>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</si>
  <si>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</si>
  <si>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</si>
  <si>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</si>
  <si>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</si>
  <si>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</si>
  <si>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</si>
  <si>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</si>
  <si>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</si>
  <si>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</si>
  <si>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</si>
  <si>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</si>
  <si>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</si>
  <si>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</si>
  <si>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</si>
  <si>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</si>
  <si>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</si>
  <si>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</si>
  <si>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</si>
  <si>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</si>
  <si>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</si>
  <si>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</si>
  <si>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</si>
  <si>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</si>
  <si>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</si>
  <si>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</si>
  <si>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</si>
  <si>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</si>
  <si>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</si>
  <si>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</si>
  <si>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</si>
  <si>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</si>
  <si>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</si>
  <si>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</si>
  <si>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</si>
  <si>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</si>
  <si>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</si>
  <si>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</si>
  <si>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</si>
  <si>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(690～790g入り)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</si>
  <si>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</si>
  <si>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</si>
  <si>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</si>
  <si>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</si>
  <si>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</si>
  <si>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</si>
  <si>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</si>
  <si>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</si>
  <si>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</si>
  <si>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</si>
  <si>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ペーパー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</si>
  <si>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</si>
  <si>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</si>
  <si>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</si>
  <si>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</si>
  <si>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R04</t>
    <phoneticPr fontId="2"/>
  </si>
  <si>
    <t>1000ｍ</t>
    <phoneticPr fontId="2"/>
  </si>
  <si>
    <t>50～60ｍ又は
2枚重ね25～30ｍ</t>
    <rPh sb="6" eb="7">
      <t>マタ</t>
    </rPh>
    <rPh sb="10" eb="11">
      <t>マイ</t>
    </rPh>
    <rPh sb="11" eb="12">
      <t>ガサ</t>
    </rPh>
    <phoneticPr fontId="2"/>
  </si>
  <si>
    <t>パルプ100％、白</t>
    <rPh sb="8" eb="9">
      <t>シロ</t>
    </rPh>
    <phoneticPr fontId="2"/>
  </si>
  <si>
    <t>12ロール入り</t>
    <rPh sb="5" eb="6">
      <t>イ</t>
    </rPh>
    <phoneticPr fontId="2"/>
  </si>
  <si>
    <t>バラ</t>
    <phoneticPr fontId="2"/>
  </si>
  <si>
    <t>　※今月号から、一部品目の入れ替えを行った。</t>
    <rPh sb="2" eb="4">
      <t>コンゲツ</t>
    </rPh>
    <rPh sb="4" eb="5">
      <t>ゴウ</t>
    </rPh>
    <rPh sb="8" eb="10">
      <t>イチブ</t>
    </rPh>
    <rPh sb="10" eb="12">
      <t>ヒンモク</t>
    </rPh>
    <rPh sb="13" eb="14">
      <t>イ</t>
    </rPh>
    <rPh sb="15" eb="16">
      <t>カ</t>
    </rPh>
    <rPh sb="18" eb="19">
      <t>オコナ</t>
    </rPh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</si>
  <si>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</si>
  <si>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</si>
  <si>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</si>
  <si>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</si>
  <si>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...</t>
  </si>
  <si>
    <t>すいか</t>
    <phoneticPr fontId="2"/>
  </si>
  <si>
    <t>（5月～8月）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</si>
</sst>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5" fillId="2" borderId="0" xfId="0" applyFont="1" applyFill="1" applyBorder="1" applyProtection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>
      <alignment horizontal="left"/>
    </xf>
    <xf numFmtId="187" fontId="8" fillId="2" borderId="0" xfId="0" applyNumberFormat="1" applyFont="1" applyFill="1" applyBorder="1" applyAlignment="1" applyProtection="1">
      <alignment horizontal="righ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6" fontId="7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2" borderId="0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176" fontId="5" fillId="2" borderId="0" xfId="0" applyNumberFormat="1" applyFont="1" applyFill="1" applyBorder="1" applyAlignment="1" applyProtection="1">
      <alignment horizontal="center" vertical="center"/>
    </xf>
    <xf numFmtId="37" fontId="17" fillId="2" borderId="0" xfId="0" applyNumberFormat="1" applyFont="1" applyFill="1" applyBorder="1" applyAlignment="1" applyProtection="1">
      <alignment horizontal="center" wrapText="1"/>
    </xf>
    <xf numFmtId="37" fontId="17" fillId="2" borderId="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Border="1" applyAlignment="1" applyProtection="1">
      <alignment horizontal="center" vertical="center" wrapText="1"/>
    </xf>
    <xf numFmtId="37" fontId="7" fillId="2" borderId="0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7" fillId="2" borderId="2" xfId="0" applyNumberFormat="1" applyFont="1" applyFill="1" applyBorder="1" applyAlignment="1" applyProtection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0" fontId="0" fillId="0" borderId="7" xfId="0" applyBorder="1" applyAlignment="1">
      <alignment horizontal="center" shrinkToFit="1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>
      <alignment horizontal="center" shrinkToFit="1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176" fontId="7" fillId="2" borderId="0" xfId="0" applyNumberFormat="1" applyFont="1" applyFill="1" applyBorder="1" applyAlignment="1" applyProtection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0" fontId="1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74"/>
  <sheetViews>
    <sheetView showGridLines="0" tabSelected="1" view="pageBreakPreview" topLeftCell="Q52" zoomScaleNormal="100" zoomScaleSheetLayoutView="100" workbookViewId="0">
      <selection activeCell="N3" sqref="N3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265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 t="s">
        <v>284</v>
      </c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21"/>
      <c r="B5" s="122"/>
      <c r="C5" s="122"/>
      <c r="D5" s="123"/>
      <c r="E5" s="124" t="s">
        <v>8</v>
      </c>
      <c r="F5" s="120"/>
      <c r="G5" s="124" t="s">
        <v>0</v>
      </c>
      <c r="H5" s="120"/>
      <c r="I5" s="125" t="s">
        <v>136</v>
      </c>
      <c r="J5" s="126"/>
      <c r="K5" s="124" t="s">
        <v>137</v>
      </c>
      <c r="L5" s="127"/>
      <c r="M5" s="124" t="s">
        <v>138</v>
      </c>
      <c r="N5" s="127"/>
      <c r="O5" s="128" t="s">
        <v>139</v>
      </c>
      <c r="P5" s="129"/>
      <c r="Q5" s="128" t="s">
        <v>140</v>
      </c>
      <c r="R5" s="129"/>
      <c r="S5" s="128" t="s">
        <v>141</v>
      </c>
      <c r="T5" s="129"/>
      <c r="U5" s="128" t="s">
        <v>142</v>
      </c>
      <c r="V5" s="129"/>
      <c r="W5" s="128" t="s">
        <v>143</v>
      </c>
      <c r="X5" s="129"/>
      <c r="Z5" s="121"/>
      <c r="AA5" s="122"/>
      <c r="AB5" s="122"/>
      <c r="AC5" s="123"/>
      <c r="AD5" s="130" t="s">
        <v>144</v>
      </c>
      <c r="AE5" s="120"/>
      <c r="AF5" s="131" t="s">
        <v>38</v>
      </c>
      <c r="AG5" s="126"/>
      <c r="AH5" s="132" t="s">
        <v>145</v>
      </c>
      <c r="AI5" s="133"/>
      <c r="AJ5" s="131" t="s">
        <v>146</v>
      </c>
      <c r="AK5" s="134"/>
      <c r="AL5" s="118" t="s">
        <v>147</v>
      </c>
      <c r="AM5" s="119"/>
      <c r="AN5" s="132" t="s">
        <v>148</v>
      </c>
      <c r="AO5" s="135"/>
      <c r="AP5" s="118" t="s">
        <v>149</v>
      </c>
      <c r="AQ5" s="119"/>
      <c r="AR5" s="118" t="s">
        <v>97</v>
      </c>
      <c r="AS5" s="136"/>
      <c r="AT5" s="137" t="s">
        <v>150</v>
      </c>
      <c r="AU5" s="120"/>
    </row>
    <row r="6" spans="1:48" ht="15.95" customHeight="1" x14ac:dyDescent="0.15">
      <c r="A6" s="138"/>
      <c r="B6" s="139"/>
      <c r="C6" s="139"/>
      <c r="D6" s="140"/>
      <c r="E6" s="141"/>
      <c r="F6" s="140"/>
      <c r="G6" s="142"/>
      <c r="H6" s="143"/>
      <c r="I6" s="144" t="s">
        <v>255</v>
      </c>
      <c r="J6" s="145"/>
      <c r="K6" s="142"/>
      <c r="L6" s="143"/>
      <c r="M6" s="142"/>
      <c r="N6" s="143"/>
      <c r="O6" s="146"/>
      <c r="P6" s="147"/>
      <c r="Q6" s="142"/>
      <c r="R6" s="143"/>
      <c r="S6" s="142"/>
      <c r="T6" s="143"/>
      <c r="U6" s="142"/>
      <c r="V6" s="143"/>
      <c r="W6" s="141"/>
      <c r="X6" s="140"/>
      <c r="Z6" s="138"/>
      <c r="AA6" s="139"/>
      <c r="AB6" s="139"/>
      <c r="AC6" s="140"/>
      <c r="AD6" s="149"/>
      <c r="AE6" s="143"/>
      <c r="AF6" s="150" t="s">
        <v>151</v>
      </c>
      <c r="AG6" s="145"/>
      <c r="AH6" s="151"/>
      <c r="AI6" s="152"/>
      <c r="AJ6" s="153" t="s">
        <v>152</v>
      </c>
      <c r="AK6" s="154"/>
      <c r="AL6" s="155"/>
      <c r="AM6" s="115"/>
      <c r="AN6" s="112" t="s">
        <v>81</v>
      </c>
      <c r="AO6" s="156"/>
      <c r="AP6" s="151"/>
      <c r="AQ6" s="140"/>
      <c r="AR6" s="157"/>
      <c r="AS6" s="143"/>
      <c r="AT6" s="157" t="s">
        <v>153</v>
      </c>
      <c r="AU6" s="143"/>
    </row>
    <row r="7" spans="1:48" ht="15.95" customHeight="1" x14ac:dyDescent="0.15">
      <c r="A7" s="138"/>
      <c r="B7" s="139"/>
      <c r="C7" s="139"/>
      <c r="D7" s="140"/>
      <c r="E7" s="144" t="s">
        <v>154</v>
      </c>
      <c r="F7" s="145"/>
      <c r="G7" s="158"/>
      <c r="H7" s="159"/>
      <c r="I7" s="144" t="s">
        <v>256</v>
      </c>
      <c r="J7" s="145"/>
      <c r="K7" s="160" t="s">
        <v>91</v>
      </c>
      <c r="L7" s="145"/>
      <c r="M7" s="160" t="s">
        <v>9</v>
      </c>
      <c r="N7" s="145"/>
      <c r="O7" s="148"/>
      <c r="P7" s="147"/>
      <c r="Q7" s="160" t="s">
        <v>10</v>
      </c>
      <c r="R7" s="145"/>
      <c r="S7" s="160" t="s">
        <v>123</v>
      </c>
      <c r="T7" s="145"/>
      <c r="U7" s="160" t="s">
        <v>155</v>
      </c>
      <c r="V7" s="161"/>
      <c r="W7" s="160" t="s">
        <v>11</v>
      </c>
      <c r="X7" s="145"/>
      <c r="Y7" s="19"/>
      <c r="Z7" s="138"/>
      <c r="AA7" s="139"/>
      <c r="AB7" s="139"/>
      <c r="AC7" s="140"/>
      <c r="AD7" s="155" t="s">
        <v>156</v>
      </c>
      <c r="AE7" s="115"/>
      <c r="AF7" s="157" t="s">
        <v>157</v>
      </c>
      <c r="AG7" s="145"/>
      <c r="AH7" s="162" t="s">
        <v>158</v>
      </c>
      <c r="AI7" s="163"/>
      <c r="AJ7" s="150" t="s">
        <v>159</v>
      </c>
      <c r="AK7" s="164"/>
      <c r="AL7" s="155" t="s">
        <v>128</v>
      </c>
      <c r="AM7" s="115"/>
      <c r="AN7" s="157" t="s">
        <v>82</v>
      </c>
      <c r="AO7" s="145"/>
      <c r="AP7" s="150" t="s">
        <v>95</v>
      </c>
      <c r="AQ7" s="145"/>
      <c r="AR7" s="150" t="s">
        <v>98</v>
      </c>
      <c r="AS7" s="164"/>
      <c r="AT7" s="150" t="s">
        <v>65</v>
      </c>
      <c r="AU7" s="164"/>
    </row>
    <row r="8" spans="1:48" ht="15.95" customHeight="1" x14ac:dyDescent="0.15">
      <c r="A8" s="165" t="s">
        <v>268</v>
      </c>
      <c r="B8" s="166"/>
      <c r="C8" s="166"/>
      <c r="D8" s="167"/>
      <c r="E8" s="168" t="s">
        <v>160</v>
      </c>
      <c r="F8" s="169"/>
      <c r="G8" s="160" t="s">
        <v>12</v>
      </c>
      <c r="H8" s="145"/>
      <c r="I8" s="160" t="s">
        <v>257</v>
      </c>
      <c r="J8" s="145"/>
      <c r="K8" s="160" t="s">
        <v>161</v>
      </c>
      <c r="L8" s="161"/>
      <c r="M8" s="160" t="s">
        <v>13</v>
      </c>
      <c r="N8" s="161"/>
      <c r="O8" s="148"/>
      <c r="P8" s="147"/>
      <c r="Q8" s="170" t="s">
        <v>52</v>
      </c>
      <c r="R8" s="115"/>
      <c r="S8" s="171" t="s">
        <v>126</v>
      </c>
      <c r="T8" s="172"/>
      <c r="U8" s="160" t="s">
        <v>53</v>
      </c>
      <c r="V8" s="161"/>
      <c r="W8" s="160" t="s">
        <v>120</v>
      </c>
      <c r="X8" s="145"/>
      <c r="Y8" s="19"/>
      <c r="Z8" s="165" t="str">
        <f>A8</f>
        <v>年・月</v>
      </c>
      <c r="AA8" s="166"/>
      <c r="AB8" s="166"/>
      <c r="AC8" s="167"/>
      <c r="AD8" s="155" t="s">
        <v>94</v>
      </c>
      <c r="AE8" s="115"/>
      <c r="AF8" s="150" t="s">
        <v>162</v>
      </c>
      <c r="AG8" s="145"/>
      <c r="AH8" s="162"/>
      <c r="AI8" s="163"/>
      <c r="AJ8" s="114" t="s">
        <v>254</v>
      </c>
      <c r="AK8" s="173"/>
      <c r="AL8" s="150" t="s">
        <v>14</v>
      </c>
      <c r="AM8" s="145"/>
      <c r="AN8" s="150" t="s">
        <v>83</v>
      </c>
      <c r="AO8" s="145"/>
      <c r="AP8" s="150" t="s">
        <v>96</v>
      </c>
      <c r="AQ8" s="145"/>
      <c r="AR8" s="150" t="s">
        <v>93</v>
      </c>
      <c r="AS8" s="145"/>
      <c r="AT8" s="174" t="s">
        <v>163</v>
      </c>
      <c r="AU8" s="175"/>
    </row>
    <row r="9" spans="1:48" ht="15.95" customHeight="1" x14ac:dyDescent="0.15">
      <c r="A9" s="138"/>
      <c r="B9" s="139"/>
      <c r="C9" s="139"/>
      <c r="D9" s="140"/>
      <c r="E9" s="176"/>
      <c r="F9" s="115"/>
      <c r="G9" s="177"/>
      <c r="H9" s="178"/>
      <c r="I9" s="179"/>
      <c r="J9" s="115"/>
      <c r="K9" s="160" t="s">
        <v>92</v>
      </c>
      <c r="L9" s="145"/>
      <c r="M9" s="171"/>
      <c r="N9" s="143"/>
      <c r="O9" s="148"/>
      <c r="P9" s="147"/>
      <c r="Q9" s="171"/>
      <c r="R9" s="143"/>
      <c r="S9" s="171"/>
      <c r="T9" s="143"/>
      <c r="U9" s="170" t="s">
        <v>260</v>
      </c>
      <c r="V9" s="115"/>
      <c r="W9" s="160" t="s">
        <v>164</v>
      </c>
      <c r="X9" s="145"/>
      <c r="Y9" s="19"/>
      <c r="Z9" s="138"/>
      <c r="AA9" s="139"/>
      <c r="AB9" s="139"/>
      <c r="AC9" s="140"/>
      <c r="AD9" s="180" t="s">
        <v>261</v>
      </c>
      <c r="AE9" s="181"/>
      <c r="AF9" s="150" t="s">
        <v>111</v>
      </c>
      <c r="AG9" s="145"/>
      <c r="AH9" s="182" t="s">
        <v>165</v>
      </c>
      <c r="AI9" s="183"/>
      <c r="AJ9" s="184"/>
      <c r="AK9" s="185"/>
      <c r="AL9" s="186" t="s">
        <v>15</v>
      </c>
      <c r="AM9" s="145"/>
      <c r="AN9" s="114" t="s">
        <v>124</v>
      </c>
      <c r="AO9" s="115"/>
      <c r="AP9" s="150" t="s">
        <v>14</v>
      </c>
      <c r="AQ9" s="145"/>
      <c r="AR9" s="187" t="s">
        <v>127</v>
      </c>
      <c r="AS9" s="188"/>
      <c r="AT9" s="108"/>
      <c r="AU9" s="109"/>
      <c r="AV9" s="66"/>
    </row>
    <row r="10" spans="1:48" ht="15.95" customHeight="1" x14ac:dyDescent="0.15">
      <c r="A10" s="189"/>
      <c r="B10" s="190"/>
      <c r="C10" s="190"/>
      <c r="D10" s="191"/>
      <c r="E10" s="192" t="s">
        <v>32</v>
      </c>
      <c r="F10" s="193"/>
      <c r="G10" s="192" t="s">
        <v>16</v>
      </c>
      <c r="H10" s="193"/>
      <c r="I10" s="192" t="s">
        <v>54</v>
      </c>
      <c r="J10" s="193"/>
      <c r="K10" s="192" t="s">
        <v>166</v>
      </c>
      <c r="L10" s="193"/>
      <c r="M10" s="192" t="s">
        <v>166</v>
      </c>
      <c r="N10" s="193"/>
      <c r="O10" s="192" t="s">
        <v>17</v>
      </c>
      <c r="P10" s="193"/>
      <c r="Q10" s="192" t="s">
        <v>17</v>
      </c>
      <c r="R10" s="193"/>
      <c r="S10" s="192" t="s">
        <v>17</v>
      </c>
      <c r="T10" s="193"/>
      <c r="U10" s="192" t="s">
        <v>17</v>
      </c>
      <c r="V10" s="193"/>
      <c r="W10" s="192" t="s">
        <v>17</v>
      </c>
      <c r="X10" s="193"/>
      <c r="Y10" s="19"/>
      <c r="Z10" s="189"/>
      <c r="AA10" s="190"/>
      <c r="AB10" s="190"/>
      <c r="AC10" s="191"/>
      <c r="AD10" s="194" t="s">
        <v>41</v>
      </c>
      <c r="AE10" s="193"/>
      <c r="AF10" s="195" t="s">
        <v>166</v>
      </c>
      <c r="AG10" s="193"/>
      <c r="AH10" s="195" t="s">
        <v>18</v>
      </c>
      <c r="AI10" s="196"/>
      <c r="AJ10" s="195" t="s">
        <v>253</v>
      </c>
      <c r="AK10" s="196"/>
      <c r="AL10" s="195" t="s">
        <v>18</v>
      </c>
      <c r="AM10" s="193"/>
      <c r="AN10" s="192" t="s">
        <v>17</v>
      </c>
      <c r="AO10" s="193"/>
      <c r="AP10" s="195" t="s">
        <v>166</v>
      </c>
      <c r="AQ10" s="193"/>
      <c r="AR10" s="195" t="s">
        <v>166</v>
      </c>
      <c r="AS10" s="193"/>
      <c r="AT10" s="195" t="s">
        <v>166</v>
      </c>
      <c r="AU10" s="193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97" t="s">
        <v>50</v>
      </c>
      <c r="B12" s="139"/>
      <c r="C12" s="139"/>
      <c r="D12" s="140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7" t="s">
        <v>278</v>
      </c>
      <c r="C13" s="75" t="s">
        <v>266</v>
      </c>
      <c r="D13" s="55">
        <v>3</v>
      </c>
      <c r="E13" s="30">
        <v>0</v>
      </c>
      <c r="F13" s="29">
        <v>2219</v>
      </c>
      <c r="G13" s="29"/>
      <c r="H13" s="29">
        <v>420</v>
      </c>
      <c r="I13" s="29"/>
      <c r="J13" s="29">
        <v>159</v>
      </c>
      <c r="K13" s="29"/>
      <c r="L13" s="29">
        <v>431</v>
      </c>
      <c r="M13" s="29"/>
      <c r="N13" s="29">
        <v>137</v>
      </c>
      <c r="O13" s="29"/>
      <c r="P13" s="29">
        <v>483</v>
      </c>
      <c r="Q13" s="29"/>
      <c r="R13" s="29">
        <v>625</v>
      </c>
      <c r="S13" s="29"/>
      <c r="T13" s="29">
        <v>335</v>
      </c>
      <c r="U13" s="29"/>
      <c r="V13" s="29">
        <v>280</v>
      </c>
      <c r="W13" s="30"/>
      <c r="X13" s="63">
        <v>382</v>
      </c>
      <c r="Y13" s="37"/>
      <c r="Z13" s="59"/>
      <c r="AA13" s="87" t="str">
        <f>IF(B13="","",B13)</f>
        <v>R04</v>
      </c>
      <c r="AB13" s="75" t="str">
        <f t="shared" ref="AB13:AC16" si="0">IF(C13="","",C13)</f>
        <v>.</v>
      </c>
      <c r="AC13" s="55">
        <f t="shared" si="0"/>
        <v>3</v>
      </c>
      <c r="AD13" s="30"/>
      <c r="AE13" s="29">
        <v>321</v>
      </c>
      <c r="AF13" s="29"/>
      <c r="AG13" s="29">
        <v>259</v>
      </c>
      <c r="AH13" s="29"/>
      <c r="AI13" s="29">
        <v>397</v>
      </c>
      <c r="AJ13" s="29"/>
      <c r="AK13" s="29">
        <v>209</v>
      </c>
      <c r="AL13" s="29"/>
      <c r="AM13" s="29">
        <v>590</v>
      </c>
      <c r="AN13" s="29"/>
      <c r="AO13" s="29">
        <v>1380</v>
      </c>
      <c r="AP13" s="29"/>
      <c r="AQ13" s="29">
        <v>192</v>
      </c>
      <c r="AR13" s="29"/>
      <c r="AS13" s="29">
        <v>338</v>
      </c>
      <c r="AT13" s="29"/>
      <c r="AU13" s="63">
        <v>1041</v>
      </c>
      <c r="AV13" s="76"/>
    </row>
    <row r="14" spans="1:48" ht="15.95" customHeight="1" x14ac:dyDescent="0.15">
      <c r="A14" s="60"/>
      <c r="B14" s="75"/>
      <c r="C14" s="48"/>
      <c r="D14" s="55">
        <v>4</v>
      </c>
      <c r="E14" s="30">
        <v>0</v>
      </c>
      <c r="F14" s="29">
        <v>1895</v>
      </c>
      <c r="G14" s="29"/>
      <c r="H14" s="29">
        <v>450</v>
      </c>
      <c r="I14" s="29"/>
      <c r="J14" s="29">
        <v>165</v>
      </c>
      <c r="K14" s="29"/>
      <c r="L14" s="29">
        <v>528</v>
      </c>
      <c r="M14" s="29"/>
      <c r="N14" s="29">
        <v>135</v>
      </c>
      <c r="O14" s="29"/>
      <c r="P14" s="29">
        <v>444</v>
      </c>
      <c r="Q14" s="29"/>
      <c r="R14" s="29">
        <v>657</v>
      </c>
      <c r="S14" s="29"/>
      <c r="T14" s="29">
        <v>281</v>
      </c>
      <c r="U14" s="29"/>
      <c r="V14" s="29">
        <v>243</v>
      </c>
      <c r="W14" s="20"/>
      <c r="X14" s="63">
        <v>404</v>
      </c>
      <c r="Y14" s="21"/>
      <c r="Z14" s="60"/>
      <c r="AA14" s="74" t="str">
        <f>IF(B14="","",B14)</f>
        <v/>
      </c>
      <c r="AB14" s="48" t="str">
        <f t="shared" si="0"/>
        <v/>
      </c>
      <c r="AC14" s="55">
        <f t="shared" si="0"/>
        <v>4</v>
      </c>
      <c r="AD14" s="30"/>
      <c r="AE14" s="29">
        <v>321</v>
      </c>
      <c r="AF14" s="29"/>
      <c r="AG14" s="29">
        <v>240</v>
      </c>
      <c r="AH14" s="29"/>
      <c r="AI14" s="29">
        <v>400</v>
      </c>
      <c r="AJ14" s="29"/>
      <c r="AK14" s="29">
        <v>211</v>
      </c>
      <c r="AL14" s="29"/>
      <c r="AM14" s="29">
        <v>590</v>
      </c>
      <c r="AN14" s="29"/>
      <c r="AO14" s="29">
        <v>1378</v>
      </c>
      <c r="AP14" s="29"/>
      <c r="AQ14" s="29">
        <v>189</v>
      </c>
      <c r="AR14" s="29"/>
      <c r="AS14" s="29">
        <v>338</v>
      </c>
      <c r="AT14" s="29"/>
      <c r="AU14" s="63">
        <v>1086</v>
      </c>
      <c r="AV14" s="77"/>
    </row>
    <row r="15" spans="1:48" ht="15.95" customHeight="1" x14ac:dyDescent="0.15">
      <c r="A15" s="61"/>
      <c r="B15" s="75"/>
      <c r="C15" s="48"/>
      <c r="D15" s="49">
        <v>5</v>
      </c>
      <c r="E15" s="30">
        <v>0</v>
      </c>
      <c r="F15" s="29">
        <v>2192</v>
      </c>
      <c r="G15" s="29"/>
      <c r="H15" s="29">
        <v>451</v>
      </c>
      <c r="I15" s="29"/>
      <c r="J15" s="29">
        <v>159</v>
      </c>
      <c r="K15" s="29"/>
      <c r="L15" s="29">
        <v>395</v>
      </c>
      <c r="M15" s="29"/>
      <c r="N15" s="29">
        <v>147</v>
      </c>
      <c r="O15" s="29"/>
      <c r="P15" s="29">
        <v>457</v>
      </c>
      <c r="Q15" s="29"/>
      <c r="R15" s="29">
        <v>657</v>
      </c>
      <c r="S15" s="29"/>
      <c r="T15" s="29">
        <v>269</v>
      </c>
      <c r="U15" s="29"/>
      <c r="V15" s="29">
        <v>236</v>
      </c>
      <c r="W15" s="20"/>
      <c r="X15" s="63">
        <v>370</v>
      </c>
      <c r="Y15" s="21"/>
      <c r="Z15" s="61"/>
      <c r="AA15" s="74" t="str">
        <f>IF(B15="","",B15)</f>
        <v/>
      </c>
      <c r="AB15" s="48" t="str">
        <f t="shared" si="0"/>
        <v/>
      </c>
      <c r="AC15" s="55">
        <f t="shared" si="0"/>
        <v>5</v>
      </c>
      <c r="AD15" s="30"/>
      <c r="AE15" s="29">
        <v>321</v>
      </c>
      <c r="AF15" s="29"/>
      <c r="AG15" s="29">
        <v>240</v>
      </c>
      <c r="AH15" s="29"/>
      <c r="AI15" s="29">
        <v>400</v>
      </c>
      <c r="AJ15" s="29"/>
      <c r="AK15" s="29">
        <v>218</v>
      </c>
      <c r="AL15" s="29"/>
      <c r="AM15" s="29">
        <v>590</v>
      </c>
      <c r="AN15" s="29"/>
      <c r="AO15" s="29">
        <v>1432</v>
      </c>
      <c r="AP15" s="29"/>
      <c r="AQ15" s="29">
        <v>195</v>
      </c>
      <c r="AR15" s="29"/>
      <c r="AS15" s="29">
        <v>338</v>
      </c>
      <c r="AT15" s="29"/>
      <c r="AU15" s="63">
        <v>938</v>
      </c>
      <c r="AV15" s="77"/>
    </row>
    <row r="16" spans="1:48" ht="15.95" customHeight="1" x14ac:dyDescent="0.15">
      <c r="A16" s="61"/>
      <c r="B16" s="86"/>
      <c r="C16" s="54"/>
      <c r="D16" s="84">
        <v>6</v>
      </c>
      <c r="E16" s="30">
        <v>0</v>
      </c>
      <c r="F16" s="79">
        <v>2192</v>
      </c>
      <c r="G16" s="79"/>
      <c r="H16" s="79">
        <v>448</v>
      </c>
      <c r="I16" s="79"/>
      <c r="J16" s="79">
        <v>181</v>
      </c>
      <c r="K16" s="79"/>
      <c r="L16" s="79">
        <v>396</v>
      </c>
      <c r="M16" s="79"/>
      <c r="N16" s="79">
        <v>147</v>
      </c>
      <c r="O16" s="79"/>
      <c r="P16" s="79">
        <v>500</v>
      </c>
      <c r="Q16" s="79"/>
      <c r="R16" s="79">
        <v>667</v>
      </c>
      <c r="S16" s="79"/>
      <c r="T16" s="79">
        <v>286</v>
      </c>
      <c r="U16" s="79"/>
      <c r="V16" s="79">
        <v>270</v>
      </c>
      <c r="W16" s="34"/>
      <c r="X16" s="80">
        <v>386</v>
      </c>
      <c r="Y16" s="21"/>
      <c r="Z16" s="61"/>
      <c r="AA16" s="86" t="str">
        <f>IF(B16="","",B16)</f>
        <v/>
      </c>
      <c r="AB16" s="83" t="str">
        <f t="shared" si="0"/>
        <v/>
      </c>
      <c r="AC16" s="85">
        <f t="shared" si="0"/>
        <v>6</v>
      </c>
      <c r="AD16" s="30"/>
      <c r="AE16" s="79">
        <v>321</v>
      </c>
      <c r="AF16" s="79"/>
      <c r="AG16" s="79">
        <v>259</v>
      </c>
      <c r="AH16" s="79"/>
      <c r="AI16" s="79">
        <v>400</v>
      </c>
      <c r="AJ16" s="79"/>
      <c r="AK16" s="79">
        <v>225</v>
      </c>
      <c r="AL16" s="79"/>
      <c r="AM16" s="79">
        <v>590</v>
      </c>
      <c r="AN16" s="79"/>
      <c r="AO16" s="79">
        <v>1298</v>
      </c>
      <c r="AP16" s="79"/>
      <c r="AQ16" s="79">
        <v>192</v>
      </c>
      <c r="AR16" s="79"/>
      <c r="AS16" s="79">
        <v>338</v>
      </c>
      <c r="AT16" s="79"/>
      <c r="AU16" s="80">
        <v>1041</v>
      </c>
      <c r="AV16" s="78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21"/>
      <c r="B20" s="122"/>
      <c r="C20" s="122"/>
      <c r="D20" s="123"/>
      <c r="E20" s="130" t="s">
        <v>167</v>
      </c>
      <c r="F20" s="198"/>
      <c r="G20" s="118" t="s">
        <v>168</v>
      </c>
      <c r="H20" s="119"/>
      <c r="I20" s="118" t="s">
        <v>1</v>
      </c>
      <c r="J20" s="120"/>
      <c r="K20" s="131" t="s">
        <v>169</v>
      </c>
      <c r="L20" s="120"/>
      <c r="M20" s="118" t="s">
        <v>170</v>
      </c>
      <c r="N20" s="119"/>
      <c r="O20" s="118" t="s">
        <v>171</v>
      </c>
      <c r="P20" s="119"/>
      <c r="Q20" s="118" t="s">
        <v>172</v>
      </c>
      <c r="R20" s="119"/>
      <c r="S20" s="118" t="s">
        <v>173</v>
      </c>
      <c r="T20" s="119"/>
      <c r="U20" s="131" t="s">
        <v>174</v>
      </c>
      <c r="V20" s="134"/>
      <c r="W20" s="118" t="s">
        <v>175</v>
      </c>
      <c r="X20" s="119"/>
      <c r="Y20" s="22"/>
      <c r="Z20" s="121"/>
      <c r="AA20" s="122"/>
      <c r="AB20" s="122"/>
      <c r="AC20" s="123"/>
      <c r="AD20" s="132" t="s">
        <v>176</v>
      </c>
      <c r="AE20" s="135"/>
      <c r="AF20" s="118" t="s">
        <v>177</v>
      </c>
      <c r="AG20" s="119"/>
      <c r="AH20" s="116" t="s">
        <v>178</v>
      </c>
      <c r="AI20" s="199"/>
      <c r="AJ20" s="118" t="s">
        <v>153</v>
      </c>
      <c r="AK20" s="119"/>
      <c r="AL20" s="118" t="s">
        <v>179</v>
      </c>
      <c r="AM20" s="119"/>
      <c r="AN20" s="118" t="s">
        <v>180</v>
      </c>
      <c r="AO20" s="119"/>
      <c r="AP20" s="118" t="s">
        <v>46</v>
      </c>
      <c r="AQ20" s="119"/>
      <c r="AR20" s="118" t="s">
        <v>181</v>
      </c>
      <c r="AS20" s="119"/>
      <c r="AT20" s="118" t="s">
        <v>182</v>
      </c>
      <c r="AU20" s="119"/>
    </row>
    <row r="21" spans="1:48" ht="15.95" customHeight="1" x14ac:dyDescent="0.15">
      <c r="A21" s="138"/>
      <c r="B21" s="139"/>
      <c r="C21" s="139"/>
      <c r="D21" s="140"/>
      <c r="E21" s="151"/>
      <c r="F21" s="178"/>
      <c r="G21" s="200"/>
      <c r="H21" s="178"/>
      <c r="I21" s="179" t="s">
        <v>183</v>
      </c>
      <c r="J21" s="201"/>
      <c r="K21" s="202"/>
      <c r="L21" s="143"/>
      <c r="M21" s="203"/>
      <c r="N21" s="178"/>
      <c r="O21" s="200"/>
      <c r="P21" s="178"/>
      <c r="Q21" s="200"/>
      <c r="R21" s="178"/>
      <c r="S21" s="200"/>
      <c r="T21" s="178"/>
      <c r="U21" s="200"/>
      <c r="V21" s="178"/>
      <c r="W21" s="200"/>
      <c r="X21" s="178"/>
      <c r="Y21" s="22"/>
      <c r="Z21" s="138"/>
      <c r="AA21" s="139"/>
      <c r="AB21" s="139"/>
      <c r="AC21" s="140"/>
      <c r="AD21" s="203"/>
      <c r="AE21" s="178"/>
      <c r="AF21" s="202"/>
      <c r="AG21" s="204"/>
      <c r="AH21" s="205" t="s">
        <v>184</v>
      </c>
      <c r="AI21" s="206"/>
      <c r="AJ21" s="205" t="s">
        <v>184</v>
      </c>
      <c r="AK21" s="206"/>
      <c r="AL21" s="202"/>
      <c r="AM21" s="204"/>
      <c r="AN21" s="202" t="s">
        <v>99</v>
      </c>
      <c r="AO21" s="204"/>
      <c r="AP21" s="202" t="s">
        <v>47</v>
      </c>
      <c r="AQ21" s="204"/>
      <c r="AR21" s="202"/>
      <c r="AS21" s="204"/>
      <c r="AT21" s="202" t="s">
        <v>185</v>
      </c>
      <c r="AU21" s="204"/>
    </row>
    <row r="22" spans="1:48" ht="15.95" customHeight="1" x14ac:dyDescent="0.15">
      <c r="A22" s="138"/>
      <c r="B22" s="139"/>
      <c r="C22" s="139"/>
      <c r="D22" s="140"/>
      <c r="E22" s="157" t="s">
        <v>186</v>
      </c>
      <c r="F22" s="145"/>
      <c r="G22" s="207"/>
      <c r="H22" s="178"/>
      <c r="I22" s="150" t="s">
        <v>187</v>
      </c>
      <c r="J22" s="164"/>
      <c r="K22" s="208" t="s">
        <v>188</v>
      </c>
      <c r="L22" s="209"/>
      <c r="M22" s="150" t="s">
        <v>82</v>
      </c>
      <c r="N22" s="164"/>
      <c r="O22" s="150" t="s">
        <v>82</v>
      </c>
      <c r="P22" s="145"/>
      <c r="Q22" s="150" t="s">
        <v>189</v>
      </c>
      <c r="R22" s="164"/>
      <c r="S22" s="174"/>
      <c r="T22" s="210"/>
      <c r="U22" s="179" t="s">
        <v>190</v>
      </c>
      <c r="V22" s="201"/>
      <c r="W22" s="150" t="s">
        <v>20</v>
      </c>
      <c r="X22" s="145"/>
      <c r="Y22" s="22"/>
      <c r="Z22" s="138"/>
      <c r="AA22" s="139"/>
      <c r="AB22" s="139"/>
      <c r="AC22" s="140"/>
      <c r="AD22" s="150" t="s">
        <v>56</v>
      </c>
      <c r="AE22" s="145"/>
      <c r="AF22" s="179"/>
      <c r="AG22" s="115"/>
      <c r="AH22" s="179"/>
      <c r="AI22" s="115"/>
      <c r="AJ22" s="202" t="s">
        <v>130</v>
      </c>
      <c r="AK22" s="204"/>
      <c r="AL22" s="150"/>
      <c r="AM22" s="164"/>
      <c r="AN22" s="208"/>
      <c r="AO22" s="209"/>
      <c r="AP22" s="208"/>
      <c r="AQ22" s="209"/>
      <c r="AR22" s="150" t="s">
        <v>191</v>
      </c>
      <c r="AS22" s="164"/>
      <c r="AT22" s="211" t="s">
        <v>112</v>
      </c>
      <c r="AU22" s="115"/>
    </row>
    <row r="23" spans="1:48" ht="15.95" customHeight="1" x14ac:dyDescent="0.15">
      <c r="A23" s="165" t="str">
        <f>A8</f>
        <v>年・月</v>
      </c>
      <c r="B23" s="166"/>
      <c r="C23" s="166"/>
      <c r="D23" s="167"/>
      <c r="E23" s="212" t="s">
        <v>132</v>
      </c>
      <c r="F23" s="213"/>
      <c r="G23" s="150" t="s">
        <v>14</v>
      </c>
      <c r="H23" s="145"/>
      <c r="I23" s="150" t="s">
        <v>192</v>
      </c>
      <c r="J23" s="164"/>
      <c r="K23" s="179" t="s">
        <v>193</v>
      </c>
      <c r="L23" s="201"/>
      <c r="M23" s="150" t="s">
        <v>194</v>
      </c>
      <c r="N23" s="164"/>
      <c r="O23" s="150" t="s">
        <v>283</v>
      </c>
      <c r="P23" s="145"/>
      <c r="Q23" s="150" t="s">
        <v>22</v>
      </c>
      <c r="R23" s="164"/>
      <c r="S23" s="150" t="s">
        <v>195</v>
      </c>
      <c r="T23" s="164"/>
      <c r="U23" s="179" t="s">
        <v>196</v>
      </c>
      <c r="V23" s="201"/>
      <c r="W23" s="150" t="s">
        <v>36</v>
      </c>
      <c r="X23" s="145"/>
      <c r="Y23" s="22"/>
      <c r="Z23" s="165" t="str">
        <f>A8</f>
        <v>年・月</v>
      </c>
      <c r="AA23" s="166"/>
      <c r="AB23" s="166"/>
      <c r="AC23" s="167"/>
      <c r="AD23" s="150" t="s">
        <v>36</v>
      </c>
      <c r="AE23" s="145"/>
      <c r="AF23" s="150" t="s">
        <v>107</v>
      </c>
      <c r="AG23" s="145"/>
      <c r="AH23" s="150" t="s">
        <v>90</v>
      </c>
      <c r="AI23" s="164"/>
      <c r="AJ23" s="214" t="s">
        <v>243</v>
      </c>
      <c r="AK23" s="215"/>
      <c r="AL23" s="150" t="s">
        <v>88</v>
      </c>
      <c r="AM23" s="143"/>
      <c r="AN23" s="216" t="s">
        <v>117</v>
      </c>
      <c r="AO23" s="217"/>
      <c r="AP23" s="150" t="s">
        <v>21</v>
      </c>
      <c r="AQ23" s="164"/>
      <c r="AR23" s="150" t="s">
        <v>101</v>
      </c>
      <c r="AS23" s="164"/>
      <c r="AT23" s="211" t="s">
        <v>114</v>
      </c>
      <c r="AU23" s="115"/>
    </row>
    <row r="24" spans="1:48" ht="15.95" customHeight="1" x14ac:dyDescent="0.15">
      <c r="A24" s="138"/>
      <c r="B24" s="139"/>
      <c r="C24" s="139"/>
      <c r="D24" s="140"/>
      <c r="E24" s="218" t="s">
        <v>133</v>
      </c>
      <c r="F24" s="219"/>
      <c r="G24" s="208"/>
      <c r="H24" s="143"/>
      <c r="I24" s="179" t="s">
        <v>58</v>
      </c>
      <c r="J24" s="201"/>
      <c r="K24" s="150" t="s">
        <v>119</v>
      </c>
      <c r="L24" s="164"/>
      <c r="M24" s="174"/>
      <c r="N24" s="210"/>
      <c r="O24" s="207"/>
      <c r="P24" s="178"/>
      <c r="Q24" s="208"/>
      <c r="R24" s="143"/>
      <c r="S24" s="207"/>
      <c r="T24" s="178"/>
      <c r="U24" s="179" t="s">
        <v>93</v>
      </c>
      <c r="V24" s="201"/>
      <c r="W24" s="179" t="s">
        <v>197</v>
      </c>
      <c r="X24" s="115"/>
      <c r="Y24" s="22"/>
      <c r="Z24" s="138"/>
      <c r="AA24" s="139"/>
      <c r="AB24" s="139"/>
      <c r="AC24" s="140"/>
      <c r="AD24" s="150" t="s">
        <v>198</v>
      </c>
      <c r="AE24" s="145"/>
      <c r="AF24" s="150" t="s">
        <v>106</v>
      </c>
      <c r="AG24" s="164"/>
      <c r="AH24" s="216"/>
      <c r="AI24" s="217"/>
      <c r="AJ24" s="214"/>
      <c r="AK24" s="215"/>
      <c r="AL24" s="150" t="s">
        <v>199</v>
      </c>
      <c r="AM24" s="164"/>
      <c r="AN24" s="150" t="s">
        <v>100</v>
      </c>
      <c r="AO24" s="164"/>
      <c r="AP24" s="150" t="s">
        <v>23</v>
      </c>
      <c r="AQ24" s="164"/>
      <c r="AR24" s="179" t="s">
        <v>66</v>
      </c>
      <c r="AS24" s="201"/>
      <c r="AT24" s="220" t="s">
        <v>113</v>
      </c>
      <c r="AU24" s="115"/>
    </row>
    <row r="25" spans="1:48" ht="15.95" customHeight="1" x14ac:dyDescent="0.15">
      <c r="A25" s="189"/>
      <c r="B25" s="190"/>
      <c r="C25" s="190"/>
      <c r="D25" s="191"/>
      <c r="E25" s="194" t="s">
        <v>17</v>
      </c>
      <c r="F25" s="193"/>
      <c r="G25" s="195" t="s">
        <v>17</v>
      </c>
      <c r="H25" s="193"/>
      <c r="I25" s="195" t="s">
        <v>17</v>
      </c>
      <c r="J25" s="196"/>
      <c r="K25" s="195" t="s">
        <v>55</v>
      </c>
      <c r="L25" s="196"/>
      <c r="M25" s="195" t="s">
        <v>17</v>
      </c>
      <c r="N25" s="196"/>
      <c r="O25" s="195" t="s">
        <v>17</v>
      </c>
      <c r="P25" s="193"/>
      <c r="Q25" s="195" t="s">
        <v>17</v>
      </c>
      <c r="R25" s="193"/>
      <c r="S25" s="195" t="s">
        <v>17</v>
      </c>
      <c r="T25" s="193"/>
      <c r="U25" s="195" t="s">
        <v>17</v>
      </c>
      <c r="V25" s="193"/>
      <c r="W25" s="195" t="s">
        <v>200</v>
      </c>
      <c r="X25" s="193"/>
      <c r="Y25" s="22"/>
      <c r="Z25" s="189"/>
      <c r="AA25" s="190"/>
      <c r="AB25" s="190"/>
      <c r="AC25" s="191"/>
      <c r="AD25" s="195" t="s">
        <v>19</v>
      </c>
      <c r="AE25" s="193"/>
      <c r="AF25" s="195" t="s">
        <v>201</v>
      </c>
      <c r="AG25" s="196"/>
      <c r="AH25" s="195" t="s">
        <v>89</v>
      </c>
      <c r="AI25" s="196"/>
      <c r="AJ25" s="195" t="s">
        <v>109</v>
      </c>
      <c r="AK25" s="196"/>
      <c r="AL25" s="195" t="s">
        <v>84</v>
      </c>
      <c r="AM25" s="196"/>
      <c r="AN25" s="195" t="s">
        <v>33</v>
      </c>
      <c r="AO25" s="196"/>
      <c r="AP25" s="195" t="s">
        <v>25</v>
      </c>
      <c r="AQ25" s="196"/>
      <c r="AR25" s="195" t="s">
        <v>67</v>
      </c>
      <c r="AS25" s="196"/>
      <c r="AT25" s="195" t="s">
        <v>84</v>
      </c>
      <c r="AU25" s="196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97" t="s">
        <v>50</v>
      </c>
      <c r="B27" s="139"/>
      <c r="C27" s="139"/>
      <c r="D27" s="140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7" t="str">
        <f t="shared" ref="B28:D31" si="1">IF(B13="","",B13)</f>
        <v>R04</v>
      </c>
      <c r="C28" s="89" t="str">
        <f t="shared" si="1"/>
        <v>.</v>
      </c>
      <c r="D28" s="55">
        <f t="shared" si="1"/>
        <v>3</v>
      </c>
      <c r="E28" s="30">
        <v>0</v>
      </c>
      <c r="F28" s="29">
        <v>333</v>
      </c>
      <c r="G28" s="29"/>
      <c r="H28" s="29">
        <v>476</v>
      </c>
      <c r="I28" s="29"/>
      <c r="J28" s="29">
        <v>123</v>
      </c>
      <c r="K28" s="29"/>
      <c r="L28" s="29">
        <v>141</v>
      </c>
      <c r="M28" s="29"/>
      <c r="N28" s="29">
        <v>854</v>
      </c>
      <c r="O28" s="29"/>
      <c r="P28" s="29">
        <v>229</v>
      </c>
      <c r="Q28" s="29"/>
      <c r="R28" s="29">
        <v>150</v>
      </c>
      <c r="S28" s="29"/>
      <c r="T28" s="29">
        <v>200</v>
      </c>
      <c r="U28" s="29"/>
      <c r="V28" s="29">
        <v>188</v>
      </c>
      <c r="W28" s="30"/>
      <c r="X28" s="63">
        <v>216</v>
      </c>
      <c r="Y28" s="37"/>
      <c r="Z28" s="59"/>
      <c r="AA28" s="87" t="str">
        <f t="shared" ref="AA28:AC31" si="2">IF(B28="","",B28)</f>
        <v>R04</v>
      </c>
      <c r="AB28" s="89" t="str">
        <f t="shared" si="2"/>
        <v>.</v>
      </c>
      <c r="AC28" s="55">
        <f>IF(D28="","",D28)</f>
        <v>3</v>
      </c>
      <c r="AD28" s="30">
        <v>0</v>
      </c>
      <c r="AE28" s="29">
        <v>959</v>
      </c>
      <c r="AF28" s="29"/>
      <c r="AG28" s="29">
        <v>1150</v>
      </c>
      <c r="AH28" s="29"/>
      <c r="AI28" s="29">
        <v>747</v>
      </c>
      <c r="AJ28" s="29"/>
      <c r="AK28" s="29">
        <v>440</v>
      </c>
      <c r="AL28" s="29"/>
      <c r="AM28" s="29">
        <v>3553</v>
      </c>
      <c r="AN28" s="29"/>
      <c r="AO28" s="29">
        <v>5750</v>
      </c>
      <c r="AP28" s="29"/>
      <c r="AQ28" s="29">
        <v>20000</v>
      </c>
      <c r="AR28" s="29"/>
      <c r="AS28" s="29">
        <v>2202</v>
      </c>
      <c r="AT28" s="29"/>
      <c r="AU28" s="63">
        <v>9773</v>
      </c>
      <c r="AV28" s="76"/>
    </row>
    <row r="29" spans="1:48" ht="15.95" customHeight="1" x14ac:dyDescent="0.15">
      <c r="A29" s="60"/>
      <c r="B29" s="74" t="str">
        <f>IF(B14="","",B14)</f>
        <v/>
      </c>
      <c r="C29" s="48" t="str">
        <f t="shared" si="1"/>
        <v/>
      </c>
      <c r="D29" s="55">
        <f t="shared" si="1"/>
        <v>4</v>
      </c>
      <c r="E29" s="30">
        <v>0</v>
      </c>
      <c r="F29" s="29">
        <v>335</v>
      </c>
      <c r="G29" s="29"/>
      <c r="H29" s="29">
        <v>476</v>
      </c>
      <c r="I29" s="29"/>
      <c r="J29" s="29">
        <v>123</v>
      </c>
      <c r="K29" s="29"/>
      <c r="L29" s="29">
        <v>141</v>
      </c>
      <c r="M29" s="29"/>
      <c r="N29" s="29">
        <v>840</v>
      </c>
      <c r="O29" s="29"/>
      <c r="P29" s="29">
        <v>226</v>
      </c>
      <c r="Q29" s="29"/>
      <c r="R29" s="29">
        <v>144</v>
      </c>
      <c r="S29" s="29"/>
      <c r="T29" s="29">
        <v>219</v>
      </c>
      <c r="U29" s="29"/>
      <c r="V29" s="29">
        <v>188</v>
      </c>
      <c r="W29" s="20"/>
      <c r="X29" s="63">
        <v>216</v>
      </c>
      <c r="Y29" s="21"/>
      <c r="Z29" s="60"/>
      <c r="AA29" s="74" t="str">
        <f t="shared" si="2"/>
        <v/>
      </c>
      <c r="AB29" s="48" t="str">
        <f t="shared" si="2"/>
        <v/>
      </c>
      <c r="AC29" s="55">
        <f t="shared" si="2"/>
        <v>4</v>
      </c>
      <c r="AD29" s="30">
        <v>0</v>
      </c>
      <c r="AE29" s="29">
        <v>959</v>
      </c>
      <c r="AF29" s="29"/>
      <c r="AG29" s="29">
        <v>1153</v>
      </c>
      <c r="AH29" s="29"/>
      <c r="AI29" s="29">
        <v>720</v>
      </c>
      <c r="AJ29" s="29"/>
      <c r="AK29" s="29">
        <v>440</v>
      </c>
      <c r="AL29" s="29"/>
      <c r="AM29" s="29">
        <v>3554</v>
      </c>
      <c r="AN29" s="29"/>
      <c r="AO29" s="29">
        <v>5750</v>
      </c>
      <c r="AP29" s="29"/>
      <c r="AQ29" s="29">
        <v>20000</v>
      </c>
      <c r="AR29" s="29"/>
      <c r="AS29" s="29">
        <v>2148</v>
      </c>
      <c r="AT29" s="29"/>
      <c r="AU29" s="63">
        <v>9773</v>
      </c>
      <c r="AV29" s="77"/>
    </row>
    <row r="30" spans="1:48" ht="15.95" customHeight="1" x14ac:dyDescent="0.15">
      <c r="A30" s="61"/>
      <c r="B30" s="74" t="str">
        <f t="shared" si="1"/>
        <v/>
      </c>
      <c r="C30" s="48" t="str">
        <f t="shared" si="1"/>
        <v/>
      </c>
      <c r="D30" s="49">
        <f t="shared" si="1"/>
        <v>5</v>
      </c>
      <c r="E30" s="30">
        <v>0</v>
      </c>
      <c r="F30" s="29">
        <v>339</v>
      </c>
      <c r="G30" s="29"/>
      <c r="H30" s="29">
        <v>463</v>
      </c>
      <c r="I30" s="29"/>
      <c r="J30" s="29">
        <v>123</v>
      </c>
      <c r="K30" s="29"/>
      <c r="L30" s="29">
        <v>141</v>
      </c>
      <c r="M30" s="29"/>
      <c r="N30" s="29">
        <v>841</v>
      </c>
      <c r="O30" s="29"/>
      <c r="P30" s="29">
        <v>224</v>
      </c>
      <c r="Q30" s="29"/>
      <c r="R30" s="29">
        <v>144</v>
      </c>
      <c r="S30" s="29"/>
      <c r="T30" s="29">
        <v>205</v>
      </c>
      <c r="U30" s="29"/>
      <c r="V30" s="29">
        <v>188</v>
      </c>
      <c r="W30" s="20"/>
      <c r="X30" s="63">
        <v>216</v>
      </c>
      <c r="Y30" s="21"/>
      <c r="Z30" s="61"/>
      <c r="AA30" s="74" t="str">
        <f t="shared" si="2"/>
        <v/>
      </c>
      <c r="AB30" s="48" t="str">
        <f t="shared" si="2"/>
        <v/>
      </c>
      <c r="AC30" s="49">
        <f t="shared" si="2"/>
        <v>5</v>
      </c>
      <c r="AD30" s="30">
        <v>0</v>
      </c>
      <c r="AE30" s="29">
        <v>959</v>
      </c>
      <c r="AF30" s="29"/>
      <c r="AG30" s="29">
        <v>1153</v>
      </c>
      <c r="AH30" s="29"/>
      <c r="AI30" s="29">
        <v>720</v>
      </c>
      <c r="AJ30" s="29"/>
      <c r="AK30" s="29">
        <v>440</v>
      </c>
      <c r="AL30" s="29"/>
      <c r="AM30" s="29">
        <v>3550</v>
      </c>
      <c r="AN30" s="29"/>
      <c r="AO30" s="29">
        <v>5750</v>
      </c>
      <c r="AP30" s="29"/>
      <c r="AQ30" s="29">
        <v>21500</v>
      </c>
      <c r="AR30" s="29"/>
      <c r="AS30" s="29">
        <v>2076</v>
      </c>
      <c r="AT30" s="29"/>
      <c r="AU30" s="63">
        <v>9773</v>
      </c>
      <c r="AV30" s="77"/>
    </row>
    <row r="31" spans="1:48" ht="15.95" customHeight="1" x14ac:dyDescent="0.15">
      <c r="A31" s="61"/>
      <c r="B31" s="86" t="str">
        <f>IF(B16="","",B16)</f>
        <v/>
      </c>
      <c r="C31" s="88" t="str">
        <f t="shared" si="1"/>
        <v/>
      </c>
      <c r="D31" s="84">
        <f t="shared" si="1"/>
        <v>6</v>
      </c>
      <c r="E31" s="30">
        <v>0</v>
      </c>
      <c r="F31" s="79">
        <v>343</v>
      </c>
      <c r="G31" s="79"/>
      <c r="H31" s="79">
        <v>476</v>
      </c>
      <c r="I31" s="79"/>
      <c r="J31" s="79">
        <v>159</v>
      </c>
      <c r="K31" s="79"/>
      <c r="L31" s="79">
        <v>141</v>
      </c>
      <c r="M31" s="79"/>
      <c r="N31" s="79">
        <v>901</v>
      </c>
      <c r="O31" s="79"/>
      <c r="P31" s="79">
        <v>228</v>
      </c>
      <c r="Q31" s="79"/>
      <c r="R31" s="79">
        <v>150</v>
      </c>
      <c r="S31" s="79"/>
      <c r="T31" s="79">
        <v>219</v>
      </c>
      <c r="U31" s="79"/>
      <c r="V31" s="79">
        <v>182</v>
      </c>
      <c r="W31" s="34"/>
      <c r="X31" s="80">
        <v>216</v>
      </c>
      <c r="Y31" s="21"/>
      <c r="Z31" s="61"/>
      <c r="AA31" s="86" t="str">
        <f t="shared" si="2"/>
        <v/>
      </c>
      <c r="AB31" s="88" t="str">
        <f t="shared" si="2"/>
        <v/>
      </c>
      <c r="AC31" s="84">
        <f t="shared" si="2"/>
        <v>6</v>
      </c>
      <c r="AD31" s="30">
        <v>0</v>
      </c>
      <c r="AE31" s="79">
        <v>948</v>
      </c>
      <c r="AF31" s="79"/>
      <c r="AG31" s="79">
        <v>1153</v>
      </c>
      <c r="AH31" s="79"/>
      <c r="AI31" s="79">
        <v>720</v>
      </c>
      <c r="AJ31" s="79"/>
      <c r="AK31" s="79">
        <v>440</v>
      </c>
      <c r="AL31" s="79"/>
      <c r="AM31" s="79">
        <v>3558</v>
      </c>
      <c r="AN31" s="79"/>
      <c r="AO31" s="79">
        <v>5750</v>
      </c>
      <c r="AP31" s="79"/>
      <c r="AQ31" s="79">
        <v>21500</v>
      </c>
      <c r="AR31" s="79"/>
      <c r="AS31" s="79">
        <v>2130</v>
      </c>
      <c r="AT31" s="79"/>
      <c r="AU31" s="80">
        <v>9773</v>
      </c>
      <c r="AV31" s="78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21"/>
      <c r="B35" s="122"/>
      <c r="C35" s="122"/>
      <c r="D35" s="123"/>
      <c r="E35" s="130" t="s">
        <v>202</v>
      </c>
      <c r="F35" s="120"/>
      <c r="G35" s="221" t="s">
        <v>251</v>
      </c>
      <c r="H35" s="222"/>
      <c r="I35" s="118" t="s">
        <v>2</v>
      </c>
      <c r="J35" s="120"/>
      <c r="K35" s="137" t="s">
        <v>203</v>
      </c>
      <c r="L35" s="120"/>
      <c r="M35" s="137" t="s">
        <v>204</v>
      </c>
      <c r="N35" s="120"/>
      <c r="O35" s="118" t="s">
        <v>205</v>
      </c>
      <c r="P35" s="120"/>
      <c r="Q35" s="118" t="s">
        <v>3</v>
      </c>
      <c r="R35" s="120"/>
      <c r="S35" s="118" t="s">
        <v>4</v>
      </c>
      <c r="T35" s="120"/>
      <c r="U35" s="118" t="s">
        <v>206</v>
      </c>
      <c r="V35" s="120"/>
      <c r="W35" s="118" t="s">
        <v>207</v>
      </c>
      <c r="X35" s="120"/>
      <c r="Y35" s="22"/>
      <c r="Z35" s="121"/>
      <c r="AA35" s="122"/>
      <c r="AB35" s="122"/>
      <c r="AC35" s="123"/>
      <c r="AD35" s="118" t="s">
        <v>208</v>
      </c>
      <c r="AE35" s="120"/>
      <c r="AF35" s="118" t="s">
        <v>110</v>
      </c>
      <c r="AG35" s="120"/>
      <c r="AH35" s="118" t="s">
        <v>209</v>
      </c>
      <c r="AI35" s="120"/>
      <c r="AJ35" s="118" t="s">
        <v>285</v>
      </c>
      <c r="AK35" s="119"/>
      <c r="AL35" s="118" t="s">
        <v>272</v>
      </c>
      <c r="AM35" s="120"/>
      <c r="AN35" s="118" t="s">
        <v>48</v>
      </c>
      <c r="AO35" s="120"/>
      <c r="AP35" s="118" t="s">
        <v>71</v>
      </c>
      <c r="AQ35" s="119"/>
      <c r="AR35" s="131" t="s">
        <v>72</v>
      </c>
      <c r="AS35" s="134"/>
      <c r="AT35" s="118" t="s">
        <v>210</v>
      </c>
      <c r="AU35" s="119"/>
    </row>
    <row r="36" spans="1:48" ht="15.95" customHeight="1" x14ac:dyDescent="0.15">
      <c r="A36" s="138"/>
      <c r="B36" s="139"/>
      <c r="C36" s="139"/>
      <c r="D36" s="140"/>
      <c r="E36" s="149" t="s">
        <v>212</v>
      </c>
      <c r="F36" s="140"/>
      <c r="G36" s="223" t="s">
        <v>247</v>
      </c>
      <c r="H36" s="224"/>
      <c r="I36" s="202"/>
      <c r="J36" s="143"/>
      <c r="K36" s="202"/>
      <c r="L36" s="143"/>
      <c r="M36" s="202"/>
      <c r="N36" s="143"/>
      <c r="O36" s="202"/>
      <c r="P36" s="143"/>
      <c r="Q36" s="202"/>
      <c r="R36" s="143"/>
      <c r="S36" s="202"/>
      <c r="T36" s="143"/>
      <c r="U36" s="202"/>
      <c r="V36" s="143"/>
      <c r="W36" s="225"/>
      <c r="X36" s="226"/>
      <c r="Y36" s="22"/>
      <c r="Z36" s="138"/>
      <c r="AA36" s="139"/>
      <c r="AB36" s="139"/>
      <c r="AC36" s="140"/>
      <c r="AD36" s="202" t="s">
        <v>213</v>
      </c>
      <c r="AE36" s="143"/>
      <c r="AF36" s="112" t="s">
        <v>68</v>
      </c>
      <c r="AG36" s="156"/>
      <c r="AH36" s="179" t="s">
        <v>104</v>
      </c>
      <c r="AI36" s="201"/>
      <c r="AJ36" s="112"/>
      <c r="AK36" s="113"/>
      <c r="AL36" s="202" t="s">
        <v>273</v>
      </c>
      <c r="AM36" s="143"/>
      <c r="AN36" s="202" t="s">
        <v>250</v>
      </c>
      <c r="AO36" s="143"/>
      <c r="AP36" s="202" t="s">
        <v>250</v>
      </c>
      <c r="AQ36" s="204"/>
      <c r="AR36" s="112" t="s">
        <v>214</v>
      </c>
      <c r="AS36" s="113"/>
      <c r="AT36" s="202" t="s">
        <v>215</v>
      </c>
      <c r="AU36" s="204"/>
    </row>
    <row r="37" spans="1:48" ht="15.95" customHeight="1" x14ac:dyDescent="0.15">
      <c r="A37" s="138"/>
      <c r="B37" s="139"/>
      <c r="C37" s="139"/>
      <c r="D37" s="140"/>
      <c r="E37" s="157" t="s">
        <v>252</v>
      </c>
      <c r="F37" s="145"/>
      <c r="G37" s="223"/>
      <c r="H37" s="224"/>
      <c r="I37" s="202"/>
      <c r="J37" s="143"/>
      <c r="K37" s="202"/>
      <c r="L37" s="143"/>
      <c r="M37" s="202"/>
      <c r="N37" s="143"/>
      <c r="O37" s="202"/>
      <c r="P37" s="143"/>
      <c r="Q37" s="202"/>
      <c r="R37" s="143"/>
      <c r="S37" s="202"/>
      <c r="T37" s="143"/>
      <c r="U37" s="179" t="s">
        <v>86</v>
      </c>
      <c r="V37" s="143"/>
      <c r="W37" s="179" t="s">
        <v>217</v>
      </c>
      <c r="X37" s="115"/>
      <c r="Y37" s="22"/>
      <c r="Z37" s="138"/>
      <c r="AA37" s="139"/>
      <c r="AB37" s="139"/>
      <c r="AC37" s="140"/>
      <c r="AD37" s="179" t="s">
        <v>118</v>
      </c>
      <c r="AE37" s="115"/>
      <c r="AF37" s="179" t="s">
        <v>69</v>
      </c>
      <c r="AG37" s="115"/>
      <c r="AH37" s="114" t="s">
        <v>105</v>
      </c>
      <c r="AI37" s="115"/>
      <c r="AJ37" s="235"/>
      <c r="AK37" s="236"/>
      <c r="AL37" s="106" t="s">
        <v>281</v>
      </c>
      <c r="AM37" s="107"/>
      <c r="AN37" s="231" t="s">
        <v>122</v>
      </c>
      <c r="AO37" s="232"/>
      <c r="AP37" s="231" t="s">
        <v>131</v>
      </c>
      <c r="AQ37" s="232"/>
      <c r="AR37" s="233" t="s">
        <v>218</v>
      </c>
      <c r="AS37" s="234"/>
      <c r="AT37" s="227"/>
      <c r="AU37" s="228"/>
    </row>
    <row r="38" spans="1:48" ht="15.95" customHeight="1" x14ac:dyDescent="0.15">
      <c r="A38" s="165" t="str">
        <f>A23</f>
        <v>年・月</v>
      </c>
      <c r="B38" s="166"/>
      <c r="C38" s="166"/>
      <c r="D38" s="167"/>
      <c r="E38" s="229"/>
      <c r="F38" s="230"/>
      <c r="G38" s="223"/>
      <c r="H38" s="224"/>
      <c r="I38" s="202"/>
      <c r="J38" s="143"/>
      <c r="K38" s="202"/>
      <c r="L38" s="143"/>
      <c r="M38" s="202"/>
      <c r="N38" s="143"/>
      <c r="O38" s="202"/>
      <c r="P38" s="143"/>
      <c r="Q38" s="202"/>
      <c r="R38" s="143"/>
      <c r="S38" s="202"/>
      <c r="T38" s="143"/>
      <c r="U38" s="179" t="s">
        <v>87</v>
      </c>
      <c r="V38" s="115"/>
      <c r="W38" s="241"/>
      <c r="X38" s="242"/>
      <c r="Y38" s="22"/>
      <c r="Z38" s="165" t="str">
        <f>Z23</f>
        <v>年・月</v>
      </c>
      <c r="AA38" s="166"/>
      <c r="AB38" s="166"/>
      <c r="AC38" s="167"/>
      <c r="AD38" s="179" t="s">
        <v>219</v>
      </c>
      <c r="AE38" s="115"/>
      <c r="AF38" s="208" t="s">
        <v>264</v>
      </c>
      <c r="AG38" s="172"/>
      <c r="AH38" s="114" t="s">
        <v>270</v>
      </c>
      <c r="AI38" s="115"/>
      <c r="AJ38" s="237" t="s">
        <v>287</v>
      </c>
      <c r="AK38" s="238"/>
      <c r="AL38" s="108" t="s">
        <v>280</v>
      </c>
      <c r="AM38" s="109"/>
      <c r="AN38" s="108" t="s">
        <v>63</v>
      </c>
      <c r="AO38" s="109"/>
      <c r="AP38" s="239" t="s">
        <v>93</v>
      </c>
      <c r="AQ38" s="240"/>
      <c r="AR38" s="208" t="s">
        <v>125</v>
      </c>
      <c r="AS38" s="209"/>
      <c r="AT38" s="248" t="s">
        <v>220</v>
      </c>
      <c r="AU38" s="249"/>
    </row>
    <row r="39" spans="1:48" ht="15.95" customHeight="1" x14ac:dyDescent="0.15">
      <c r="A39" s="138"/>
      <c r="B39" s="139"/>
      <c r="C39" s="139"/>
      <c r="D39" s="140"/>
      <c r="E39" s="229"/>
      <c r="F39" s="230"/>
      <c r="G39" s="223"/>
      <c r="H39" s="224"/>
      <c r="I39" s="202"/>
      <c r="J39" s="143"/>
      <c r="K39" s="202"/>
      <c r="L39" s="143"/>
      <c r="M39" s="202"/>
      <c r="N39" s="143"/>
      <c r="O39" s="202"/>
      <c r="P39" s="143"/>
      <c r="Q39" s="202"/>
      <c r="R39" s="143"/>
      <c r="S39" s="202"/>
      <c r="T39" s="143"/>
      <c r="U39" s="179"/>
      <c r="V39" s="115"/>
      <c r="W39" s="243"/>
      <c r="X39" s="244"/>
      <c r="Y39" s="22"/>
      <c r="Z39" s="138"/>
      <c r="AA39" s="139"/>
      <c r="AB39" s="139"/>
      <c r="AC39" s="140"/>
      <c r="AD39" s="179" t="s">
        <v>221</v>
      </c>
      <c r="AE39" s="115"/>
      <c r="AF39" s="114" t="s">
        <v>269</v>
      </c>
      <c r="AG39" s="115"/>
      <c r="AH39" s="245" t="s">
        <v>288</v>
      </c>
      <c r="AI39" s="172"/>
      <c r="AJ39" s="246" t="s">
        <v>286</v>
      </c>
      <c r="AK39" s="247"/>
      <c r="AL39" s="110" t="s">
        <v>282</v>
      </c>
      <c r="AM39" s="111"/>
      <c r="AN39" s="250" t="s">
        <v>249</v>
      </c>
      <c r="AO39" s="251"/>
      <c r="AP39" s="252" t="s">
        <v>262</v>
      </c>
      <c r="AQ39" s="253"/>
      <c r="AR39" s="179" t="s">
        <v>39</v>
      </c>
      <c r="AS39" s="201"/>
      <c r="AT39" s="150" t="s">
        <v>40</v>
      </c>
      <c r="AU39" s="164"/>
    </row>
    <row r="40" spans="1:48" ht="15.95" customHeight="1" x14ac:dyDescent="0.15">
      <c r="A40" s="189"/>
      <c r="B40" s="190"/>
      <c r="C40" s="190"/>
      <c r="D40" s="191"/>
      <c r="E40" s="195" t="s">
        <v>54</v>
      </c>
      <c r="F40" s="193"/>
      <c r="G40" s="195" t="s">
        <v>37</v>
      </c>
      <c r="H40" s="193"/>
      <c r="I40" s="195" t="s">
        <v>222</v>
      </c>
      <c r="J40" s="193"/>
      <c r="K40" s="195" t="s">
        <v>222</v>
      </c>
      <c r="L40" s="193"/>
      <c r="M40" s="195" t="s">
        <v>222</v>
      </c>
      <c r="N40" s="193"/>
      <c r="O40" s="195" t="s">
        <v>222</v>
      </c>
      <c r="P40" s="193"/>
      <c r="Q40" s="195" t="s">
        <v>222</v>
      </c>
      <c r="R40" s="193"/>
      <c r="S40" s="195" t="s">
        <v>222</v>
      </c>
      <c r="T40" s="193"/>
      <c r="U40" s="195" t="s">
        <v>222</v>
      </c>
      <c r="V40" s="193"/>
      <c r="W40" s="195" t="s">
        <v>222</v>
      </c>
      <c r="X40" s="193"/>
      <c r="Y40" s="22"/>
      <c r="Z40" s="189"/>
      <c r="AA40" s="190"/>
      <c r="AB40" s="190"/>
      <c r="AC40" s="191"/>
      <c r="AD40" s="195" t="s">
        <v>24</v>
      </c>
      <c r="AE40" s="254"/>
      <c r="AF40" s="195" t="s">
        <v>70</v>
      </c>
      <c r="AG40" s="193"/>
      <c r="AH40" s="195" t="s">
        <v>70</v>
      </c>
      <c r="AI40" s="193"/>
      <c r="AJ40" s="195" t="s">
        <v>248</v>
      </c>
      <c r="AK40" s="193"/>
      <c r="AL40" s="195" t="s">
        <v>279</v>
      </c>
      <c r="AM40" s="193"/>
      <c r="AN40" s="195" t="s">
        <v>248</v>
      </c>
      <c r="AO40" s="193"/>
      <c r="AP40" s="195" t="s">
        <v>246</v>
      </c>
      <c r="AQ40" s="196"/>
      <c r="AR40" s="195" t="s">
        <v>26</v>
      </c>
      <c r="AS40" s="196"/>
      <c r="AT40" s="195" t="s">
        <v>26</v>
      </c>
      <c r="AU40" s="196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97" t="s">
        <v>50</v>
      </c>
      <c r="B42" s="139"/>
      <c r="C42" s="139"/>
      <c r="D42" s="140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7" t="str">
        <f t="shared" ref="B43:C45" si="3">IF(B28="","",B28)</f>
        <v>R04</v>
      </c>
      <c r="C43" s="89" t="str">
        <f t="shared" si="3"/>
        <v>.</v>
      </c>
      <c r="D43" s="55">
        <f>IF(D28="","",D28)</f>
        <v>3</v>
      </c>
      <c r="E43" s="30">
        <v>0</v>
      </c>
      <c r="F43" s="29">
        <v>159</v>
      </c>
      <c r="G43" s="29"/>
      <c r="H43" s="29">
        <v>222</v>
      </c>
      <c r="I43" s="29"/>
      <c r="J43" s="29">
        <v>232</v>
      </c>
      <c r="K43" s="29"/>
      <c r="L43" s="29">
        <v>913</v>
      </c>
      <c r="M43" s="29"/>
      <c r="N43" s="29">
        <v>552</v>
      </c>
      <c r="O43" s="29"/>
      <c r="P43" s="29">
        <v>325</v>
      </c>
      <c r="Q43" s="29"/>
      <c r="R43" s="29">
        <v>468</v>
      </c>
      <c r="S43" s="29"/>
      <c r="T43" s="29">
        <v>617</v>
      </c>
      <c r="U43" s="29"/>
      <c r="V43" s="29">
        <v>739</v>
      </c>
      <c r="W43" s="30"/>
      <c r="X43" s="63">
        <v>1218</v>
      </c>
      <c r="Y43" s="37"/>
      <c r="Z43" s="59"/>
      <c r="AA43" s="87" t="str">
        <f t="shared" ref="AA43:AC46" si="4">IF(B43="","",B43)</f>
        <v>R04</v>
      </c>
      <c r="AB43" s="89" t="str">
        <f t="shared" si="4"/>
        <v>.</v>
      </c>
      <c r="AC43" s="55">
        <f t="shared" si="4"/>
        <v>3</v>
      </c>
      <c r="AD43" s="30"/>
      <c r="AE43" s="29">
        <v>27303</v>
      </c>
      <c r="AF43" s="29"/>
      <c r="AG43" s="29">
        <v>199833</v>
      </c>
      <c r="AH43" s="29"/>
      <c r="AI43" s="29">
        <v>61426</v>
      </c>
      <c r="AJ43" s="29"/>
      <c r="AK43" s="29">
        <v>316</v>
      </c>
      <c r="AL43" s="29"/>
      <c r="AM43" s="29">
        <v>683</v>
      </c>
      <c r="AN43" s="29"/>
      <c r="AO43" s="29">
        <v>203</v>
      </c>
      <c r="AP43" s="29"/>
      <c r="AQ43" s="29">
        <v>271</v>
      </c>
      <c r="AR43" s="29"/>
      <c r="AS43" s="29">
        <v>2457</v>
      </c>
      <c r="AT43" s="29"/>
      <c r="AU43" s="29">
        <v>5060</v>
      </c>
      <c r="AV43" s="76"/>
    </row>
    <row r="44" spans="1:48" ht="15.95" customHeight="1" x14ac:dyDescent="0.15">
      <c r="A44" s="60"/>
      <c r="B44" s="74" t="str">
        <f t="shared" si="3"/>
        <v/>
      </c>
      <c r="C44" s="48" t="str">
        <f t="shared" si="3"/>
        <v/>
      </c>
      <c r="D44" s="55">
        <f>IF(D29="","",D29)</f>
        <v>4</v>
      </c>
      <c r="E44" s="30">
        <v>0</v>
      </c>
      <c r="F44" s="29">
        <v>157</v>
      </c>
      <c r="G44" s="29"/>
      <c r="H44" s="29">
        <v>222</v>
      </c>
      <c r="I44" s="29"/>
      <c r="J44" s="29">
        <v>223</v>
      </c>
      <c r="K44" s="29"/>
      <c r="L44" s="29">
        <v>870</v>
      </c>
      <c r="M44" s="29"/>
      <c r="N44" s="29">
        <v>522</v>
      </c>
      <c r="O44" s="29"/>
      <c r="P44" s="29">
        <v>387</v>
      </c>
      <c r="Q44" s="29"/>
      <c r="R44" s="29">
        <v>433</v>
      </c>
      <c r="S44" s="29"/>
      <c r="T44" s="29">
        <v>599</v>
      </c>
      <c r="U44" s="29"/>
      <c r="V44" s="29">
        <v>772</v>
      </c>
      <c r="W44" s="20"/>
      <c r="X44" s="63">
        <v>1135</v>
      </c>
      <c r="Y44" s="21"/>
      <c r="Z44" s="60"/>
      <c r="AA44" s="74" t="str">
        <f t="shared" si="4"/>
        <v/>
      </c>
      <c r="AB44" s="48" t="str">
        <f t="shared" si="4"/>
        <v/>
      </c>
      <c r="AC44" s="55">
        <f t="shared" si="4"/>
        <v>4</v>
      </c>
      <c r="AD44" s="30"/>
      <c r="AE44" s="29">
        <v>31677</v>
      </c>
      <c r="AF44" s="29"/>
      <c r="AG44" s="29">
        <v>289933</v>
      </c>
      <c r="AH44" s="29"/>
      <c r="AI44" s="29">
        <v>71232</v>
      </c>
      <c r="AJ44" s="29"/>
      <c r="AK44" s="29">
        <v>316</v>
      </c>
      <c r="AL44" s="29"/>
      <c r="AM44" s="29">
        <v>745</v>
      </c>
      <c r="AN44" s="29"/>
      <c r="AO44" s="29">
        <v>203</v>
      </c>
      <c r="AP44" s="29"/>
      <c r="AQ44" s="29">
        <v>271</v>
      </c>
      <c r="AR44" s="29"/>
      <c r="AS44" s="29">
        <v>2457</v>
      </c>
      <c r="AT44" s="29"/>
      <c r="AU44" s="29">
        <v>5060</v>
      </c>
      <c r="AV44" s="77"/>
    </row>
    <row r="45" spans="1:48" ht="15.95" customHeight="1" x14ac:dyDescent="0.15">
      <c r="A45" s="61"/>
      <c r="B45" s="74" t="str">
        <f t="shared" si="3"/>
        <v/>
      </c>
      <c r="C45" s="48" t="str">
        <f t="shared" si="3"/>
        <v/>
      </c>
      <c r="D45" s="49">
        <f>IF(D30="","",D30)</f>
        <v>5</v>
      </c>
      <c r="E45" s="30">
        <v>0</v>
      </c>
      <c r="F45" s="29">
        <v>159</v>
      </c>
      <c r="G45" s="29"/>
      <c r="H45" s="29">
        <v>222</v>
      </c>
      <c r="I45" s="29"/>
      <c r="J45" s="29">
        <v>202</v>
      </c>
      <c r="K45" s="29"/>
      <c r="L45" s="29">
        <v>962</v>
      </c>
      <c r="M45" s="29"/>
      <c r="N45" s="29">
        <v>526</v>
      </c>
      <c r="O45" s="29"/>
      <c r="P45" s="29">
        <v>394</v>
      </c>
      <c r="Q45" s="29"/>
      <c r="R45" s="29">
        <v>505</v>
      </c>
      <c r="S45" s="29"/>
      <c r="T45" s="29">
        <v>608</v>
      </c>
      <c r="U45" s="29"/>
      <c r="V45" s="29">
        <v>799</v>
      </c>
      <c r="W45" s="20"/>
      <c r="X45" s="63">
        <v>1135</v>
      </c>
      <c r="Y45" s="21"/>
      <c r="Z45" s="61"/>
      <c r="AA45" s="74" t="str">
        <f t="shared" si="4"/>
        <v/>
      </c>
      <c r="AB45" s="48" t="str">
        <f t="shared" si="4"/>
        <v/>
      </c>
      <c r="AC45" s="49">
        <f t="shared" si="4"/>
        <v>5</v>
      </c>
      <c r="AD45" s="30"/>
      <c r="AE45" s="29">
        <v>31310</v>
      </c>
      <c r="AF45" s="29"/>
      <c r="AG45" s="29">
        <v>285853</v>
      </c>
      <c r="AH45" s="29"/>
      <c r="AI45" s="29">
        <v>78155</v>
      </c>
      <c r="AJ45" s="29"/>
      <c r="AK45" s="29">
        <v>300</v>
      </c>
      <c r="AL45" s="29"/>
      <c r="AM45" s="2">
        <v>745</v>
      </c>
      <c r="AN45" s="29"/>
      <c r="AO45" s="29">
        <v>203</v>
      </c>
      <c r="AP45" s="29"/>
      <c r="AQ45" s="29">
        <v>271</v>
      </c>
      <c r="AR45" s="29"/>
      <c r="AS45" s="29">
        <v>2457</v>
      </c>
      <c r="AT45" s="29"/>
      <c r="AU45" s="29">
        <v>5280</v>
      </c>
      <c r="AV45" s="77"/>
    </row>
    <row r="46" spans="1:48" ht="15.95" customHeight="1" x14ac:dyDescent="0.15">
      <c r="A46" s="61"/>
      <c r="B46" s="86" t="str">
        <f>IF(B31="","",B31)</f>
        <v/>
      </c>
      <c r="C46" s="88" t="str">
        <f>IF(C31="","",C31)</f>
        <v/>
      </c>
      <c r="D46" s="84">
        <f>IF(D31="","",D31)</f>
        <v>6</v>
      </c>
      <c r="E46" s="30">
        <v>0</v>
      </c>
      <c r="F46" s="79">
        <v>162</v>
      </c>
      <c r="G46" s="79"/>
      <c r="H46" s="79">
        <v>222</v>
      </c>
      <c r="I46" s="79"/>
      <c r="J46" s="79">
        <v>217</v>
      </c>
      <c r="K46" s="79"/>
      <c r="L46" s="79">
        <v>959</v>
      </c>
      <c r="M46" s="79"/>
      <c r="N46" s="79">
        <v>423</v>
      </c>
      <c r="O46" s="79"/>
      <c r="P46" s="79">
        <v>403</v>
      </c>
      <c r="Q46" s="79"/>
      <c r="R46" s="79">
        <v>392</v>
      </c>
      <c r="S46" s="79"/>
      <c r="T46" s="79">
        <v>526</v>
      </c>
      <c r="U46" s="79"/>
      <c r="V46" s="79">
        <v>671</v>
      </c>
      <c r="W46" s="34"/>
      <c r="X46" s="80">
        <v>1121</v>
      </c>
      <c r="Y46" s="21"/>
      <c r="Z46" s="61"/>
      <c r="AA46" s="86" t="str">
        <f t="shared" si="4"/>
        <v/>
      </c>
      <c r="AB46" s="88" t="str">
        <f t="shared" si="4"/>
        <v/>
      </c>
      <c r="AC46" s="84">
        <f t="shared" si="4"/>
        <v>6</v>
      </c>
      <c r="AD46" s="34"/>
      <c r="AE46" s="79">
        <v>28853</v>
      </c>
      <c r="AF46" s="79"/>
      <c r="AG46" s="79">
        <v>271475</v>
      </c>
      <c r="AH46" s="79"/>
      <c r="AI46" s="79">
        <v>90866</v>
      </c>
      <c r="AJ46" s="79"/>
      <c r="AK46" s="79">
        <v>322</v>
      </c>
      <c r="AL46" s="79"/>
      <c r="AM46" s="93">
        <v>745</v>
      </c>
      <c r="AN46" s="79"/>
      <c r="AO46" s="79">
        <v>203</v>
      </c>
      <c r="AP46" s="79"/>
      <c r="AQ46" s="79">
        <v>446</v>
      </c>
      <c r="AR46" s="79"/>
      <c r="AS46" s="79">
        <v>2457</v>
      </c>
      <c r="AT46" s="79"/>
      <c r="AU46" s="79">
        <v>5280</v>
      </c>
      <c r="AV46" s="78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256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21"/>
      <c r="B50" s="122"/>
      <c r="C50" s="122"/>
      <c r="D50" s="123"/>
      <c r="E50" s="257" t="s">
        <v>223</v>
      </c>
      <c r="F50" s="135"/>
      <c r="G50" s="132" t="s">
        <v>224</v>
      </c>
      <c r="H50" s="135"/>
      <c r="I50" s="118" t="s">
        <v>5</v>
      </c>
      <c r="J50" s="120"/>
      <c r="K50" s="137" t="s">
        <v>225</v>
      </c>
      <c r="L50" s="120"/>
      <c r="M50" s="137" t="s">
        <v>226</v>
      </c>
      <c r="N50" s="258"/>
      <c r="O50" s="118" t="s">
        <v>28</v>
      </c>
      <c r="P50" s="120"/>
      <c r="Q50" s="259" t="s">
        <v>290</v>
      </c>
      <c r="R50" s="260"/>
      <c r="S50" s="118" t="s">
        <v>241</v>
      </c>
      <c r="T50" s="120"/>
      <c r="U50" s="118" t="s">
        <v>6</v>
      </c>
      <c r="V50" s="120"/>
      <c r="W50" s="118" t="s">
        <v>7</v>
      </c>
      <c r="X50" s="120"/>
      <c r="Y50" s="22"/>
      <c r="Z50" s="121"/>
      <c r="AA50" s="122"/>
      <c r="AB50" s="122"/>
      <c r="AC50" s="123"/>
      <c r="AD50" s="118" t="s">
        <v>211</v>
      </c>
      <c r="AE50" s="119"/>
      <c r="AF50" s="118" t="s">
        <v>43</v>
      </c>
      <c r="AG50" s="119"/>
      <c r="AH50" s="116" t="s">
        <v>258</v>
      </c>
      <c r="AI50" s="117"/>
      <c r="AJ50" s="118" t="s">
        <v>75</v>
      </c>
      <c r="AK50" s="119"/>
      <c r="AL50" s="118" t="s">
        <v>271</v>
      </c>
      <c r="AM50" s="120"/>
      <c r="AN50" s="118" t="s">
        <v>227</v>
      </c>
      <c r="AO50" s="120"/>
      <c r="AP50" s="131" t="s">
        <v>228</v>
      </c>
      <c r="AQ50" s="134"/>
      <c r="AR50" s="118" t="s">
        <v>78</v>
      </c>
      <c r="AS50" s="119"/>
      <c r="AT50" s="118" t="s">
        <v>79</v>
      </c>
      <c r="AU50" s="119"/>
    </row>
    <row r="51" spans="1:48" ht="15.95" customHeight="1" x14ac:dyDescent="0.15">
      <c r="A51" s="138"/>
      <c r="B51" s="139"/>
      <c r="C51" s="139"/>
      <c r="D51" s="140"/>
      <c r="E51" s="151"/>
      <c r="F51" s="178"/>
      <c r="G51" s="179"/>
      <c r="H51" s="201"/>
      <c r="I51" s="150"/>
      <c r="J51" s="145"/>
      <c r="K51" s="202"/>
      <c r="L51" s="143"/>
      <c r="M51" s="200"/>
      <c r="N51" s="140"/>
      <c r="O51" s="261" t="s">
        <v>121</v>
      </c>
      <c r="P51" s="262"/>
      <c r="Q51" s="276"/>
      <c r="R51" s="277"/>
      <c r="S51" s="200"/>
      <c r="T51" s="178"/>
      <c r="U51" s="179" t="s">
        <v>229</v>
      </c>
      <c r="V51" s="115"/>
      <c r="W51" s="179" t="s">
        <v>64</v>
      </c>
      <c r="X51" s="115"/>
      <c r="Y51" s="22"/>
      <c r="Z51" s="138"/>
      <c r="AA51" s="139"/>
      <c r="AB51" s="139"/>
      <c r="AC51" s="140"/>
      <c r="AD51" s="202" t="s">
        <v>216</v>
      </c>
      <c r="AE51" s="204"/>
      <c r="AF51" s="150"/>
      <c r="AG51" s="164"/>
      <c r="AH51" s="248" t="s">
        <v>230</v>
      </c>
      <c r="AI51" s="181"/>
      <c r="AJ51" s="150" t="s">
        <v>135</v>
      </c>
      <c r="AK51" s="164"/>
      <c r="AL51" s="179" t="s">
        <v>274</v>
      </c>
      <c r="AM51" s="201"/>
      <c r="AN51" s="202"/>
      <c r="AO51" s="265"/>
      <c r="AP51" s="202" t="s">
        <v>231</v>
      </c>
      <c r="AQ51" s="204"/>
      <c r="AR51" s="202"/>
      <c r="AS51" s="204"/>
      <c r="AT51" s="202" t="s">
        <v>85</v>
      </c>
      <c r="AU51" s="204"/>
    </row>
    <row r="52" spans="1:48" ht="15.95" customHeight="1" x14ac:dyDescent="0.15">
      <c r="A52" s="138"/>
      <c r="B52" s="139"/>
      <c r="C52" s="139"/>
      <c r="D52" s="140"/>
      <c r="E52" s="157" t="s">
        <v>232</v>
      </c>
      <c r="F52" s="145"/>
      <c r="G52" s="150" t="s">
        <v>61</v>
      </c>
      <c r="H52" s="145"/>
      <c r="I52" s="150" t="s">
        <v>29</v>
      </c>
      <c r="J52" s="145"/>
      <c r="K52" s="179" t="s">
        <v>30</v>
      </c>
      <c r="L52" s="115"/>
      <c r="M52" s="150" t="s">
        <v>14</v>
      </c>
      <c r="N52" s="145"/>
      <c r="O52" s="270" t="s">
        <v>259</v>
      </c>
      <c r="P52" s="271"/>
      <c r="Q52" s="179"/>
      <c r="R52" s="201"/>
      <c r="S52" s="200"/>
      <c r="T52" s="178"/>
      <c r="U52" s="179" t="s">
        <v>62</v>
      </c>
      <c r="V52" s="115"/>
      <c r="W52" s="208" t="s">
        <v>233</v>
      </c>
      <c r="X52" s="143"/>
      <c r="Y52" s="22"/>
      <c r="Z52" s="138"/>
      <c r="AA52" s="139"/>
      <c r="AB52" s="139"/>
      <c r="AC52" s="140"/>
      <c r="AD52" s="179" t="s">
        <v>45</v>
      </c>
      <c r="AE52" s="201"/>
      <c r="AF52" s="150" t="s">
        <v>129</v>
      </c>
      <c r="AG52" s="164"/>
      <c r="AH52" s="279" t="s">
        <v>245</v>
      </c>
      <c r="AI52" s="280"/>
      <c r="AJ52" s="281" t="s">
        <v>49</v>
      </c>
      <c r="AK52" s="282"/>
      <c r="AL52" s="174" t="s">
        <v>275</v>
      </c>
      <c r="AM52" s="210"/>
      <c r="AN52" s="150" t="s">
        <v>76</v>
      </c>
      <c r="AO52" s="145"/>
      <c r="AP52" s="179" t="s">
        <v>234</v>
      </c>
      <c r="AQ52" s="201"/>
      <c r="AR52" s="150" t="s">
        <v>80</v>
      </c>
      <c r="AS52" s="164"/>
      <c r="AT52" s="263" t="s">
        <v>102</v>
      </c>
      <c r="AU52" s="264"/>
    </row>
    <row r="53" spans="1:48" ht="15.95" customHeight="1" x14ac:dyDescent="0.15">
      <c r="A53" s="165" t="str">
        <f>A38</f>
        <v>年・月</v>
      </c>
      <c r="B53" s="166"/>
      <c r="C53" s="166"/>
      <c r="D53" s="167"/>
      <c r="E53" s="157" t="s">
        <v>58</v>
      </c>
      <c r="F53" s="145"/>
      <c r="G53" s="272" t="s">
        <v>57</v>
      </c>
      <c r="H53" s="273"/>
      <c r="I53" s="241"/>
      <c r="J53" s="242"/>
      <c r="K53" s="241"/>
      <c r="L53" s="242"/>
      <c r="M53" s="241"/>
      <c r="N53" s="242"/>
      <c r="O53" s="208"/>
      <c r="P53" s="172"/>
      <c r="Q53" s="179" t="s">
        <v>291</v>
      </c>
      <c r="R53" s="201"/>
      <c r="S53" s="200"/>
      <c r="T53" s="178"/>
      <c r="U53" s="179" t="s">
        <v>63</v>
      </c>
      <c r="V53" s="115"/>
      <c r="W53" s="179" t="s">
        <v>63</v>
      </c>
      <c r="X53" s="115"/>
      <c r="Y53" s="22"/>
      <c r="Z53" s="165" t="str">
        <f>Z38</f>
        <v>年・月</v>
      </c>
      <c r="AA53" s="166"/>
      <c r="AB53" s="166"/>
      <c r="AC53" s="167"/>
      <c r="AD53" s="179" t="s">
        <v>44</v>
      </c>
      <c r="AE53" s="201"/>
      <c r="AF53" s="179" t="s">
        <v>73</v>
      </c>
      <c r="AG53" s="201"/>
      <c r="AH53" s="279"/>
      <c r="AI53" s="280"/>
      <c r="AJ53" s="283"/>
      <c r="AK53" s="284"/>
      <c r="AL53" s="174" t="s">
        <v>277</v>
      </c>
      <c r="AM53" s="210"/>
      <c r="AN53" s="150" t="s">
        <v>116</v>
      </c>
      <c r="AO53" s="145"/>
      <c r="AP53" s="268" t="s">
        <v>235</v>
      </c>
      <c r="AQ53" s="269"/>
      <c r="AR53" s="266" t="s">
        <v>244</v>
      </c>
      <c r="AS53" s="267"/>
      <c r="AT53" s="263" t="s">
        <v>236</v>
      </c>
      <c r="AU53" s="264"/>
    </row>
    <row r="54" spans="1:48" ht="15.95" customHeight="1" x14ac:dyDescent="0.15">
      <c r="A54" s="138"/>
      <c r="B54" s="139"/>
      <c r="C54" s="139"/>
      <c r="D54" s="140"/>
      <c r="E54" s="155" t="s">
        <v>59</v>
      </c>
      <c r="F54" s="115"/>
      <c r="G54" s="274"/>
      <c r="H54" s="275"/>
      <c r="I54" s="243"/>
      <c r="J54" s="244"/>
      <c r="K54" s="243"/>
      <c r="L54" s="244"/>
      <c r="M54" s="243"/>
      <c r="N54" s="244"/>
      <c r="O54" s="170"/>
      <c r="P54" s="115"/>
      <c r="Q54" s="171"/>
      <c r="R54" s="278"/>
      <c r="S54" s="200"/>
      <c r="T54" s="178"/>
      <c r="U54" s="179" t="s">
        <v>237</v>
      </c>
      <c r="V54" s="115"/>
      <c r="W54" s="179" t="s">
        <v>238</v>
      </c>
      <c r="X54" s="115"/>
      <c r="Y54" s="22"/>
      <c r="Z54" s="138"/>
      <c r="AA54" s="139"/>
      <c r="AB54" s="139"/>
      <c r="AC54" s="140"/>
      <c r="AD54" s="179" t="s">
        <v>74</v>
      </c>
      <c r="AE54" s="201"/>
      <c r="AF54" s="150" t="s">
        <v>40</v>
      </c>
      <c r="AG54" s="145"/>
      <c r="AH54" s="266"/>
      <c r="AI54" s="210"/>
      <c r="AJ54" s="285" t="s">
        <v>134</v>
      </c>
      <c r="AK54" s="286"/>
      <c r="AL54" s="246" t="s">
        <v>276</v>
      </c>
      <c r="AM54" s="247"/>
      <c r="AN54" s="150" t="s">
        <v>115</v>
      </c>
      <c r="AO54" s="164"/>
      <c r="AP54" s="150" t="s">
        <v>40</v>
      </c>
      <c r="AQ54" s="164"/>
      <c r="AR54" s="266"/>
      <c r="AS54" s="267"/>
      <c r="AT54" s="263" t="s">
        <v>103</v>
      </c>
      <c r="AU54" s="264"/>
    </row>
    <row r="55" spans="1:48" ht="15.95" customHeight="1" x14ac:dyDescent="0.15">
      <c r="A55" s="189"/>
      <c r="B55" s="190"/>
      <c r="C55" s="190"/>
      <c r="D55" s="191"/>
      <c r="E55" s="194" t="s">
        <v>60</v>
      </c>
      <c r="F55" s="193"/>
      <c r="G55" s="195" t="s">
        <v>239</v>
      </c>
      <c r="H55" s="193"/>
      <c r="I55" s="195" t="s">
        <v>239</v>
      </c>
      <c r="J55" s="193"/>
      <c r="K55" s="195" t="s">
        <v>239</v>
      </c>
      <c r="L55" s="193"/>
      <c r="M55" s="195" t="s">
        <v>239</v>
      </c>
      <c r="N55" s="193"/>
      <c r="O55" s="195" t="s">
        <v>239</v>
      </c>
      <c r="P55" s="193"/>
      <c r="Q55" s="195" t="s">
        <v>16</v>
      </c>
      <c r="R55" s="196"/>
      <c r="S55" s="195" t="s">
        <v>242</v>
      </c>
      <c r="T55" s="193"/>
      <c r="U55" s="195" t="s">
        <v>240</v>
      </c>
      <c r="V55" s="193"/>
      <c r="W55" s="195" t="s">
        <v>240</v>
      </c>
      <c r="X55" s="193"/>
      <c r="Y55" s="22"/>
      <c r="Z55" s="189"/>
      <c r="AA55" s="190"/>
      <c r="AB55" s="190"/>
      <c r="AC55" s="191"/>
      <c r="AD55" s="195" t="s">
        <v>27</v>
      </c>
      <c r="AE55" s="196"/>
      <c r="AF55" s="195" t="s">
        <v>42</v>
      </c>
      <c r="AG55" s="196"/>
      <c r="AH55" s="195" t="s">
        <v>33</v>
      </c>
      <c r="AI55" s="193"/>
      <c r="AJ55" s="195" t="s">
        <v>41</v>
      </c>
      <c r="AK55" s="193"/>
      <c r="AL55" s="195" t="s">
        <v>60</v>
      </c>
      <c r="AM55" s="193"/>
      <c r="AN55" s="195" t="s">
        <v>77</v>
      </c>
      <c r="AO55" s="193"/>
      <c r="AP55" s="195" t="s">
        <v>108</v>
      </c>
      <c r="AQ55" s="196"/>
      <c r="AR55" s="195" t="s">
        <v>31</v>
      </c>
      <c r="AS55" s="196"/>
      <c r="AT55" s="195" t="s">
        <v>31</v>
      </c>
      <c r="AU55" s="193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92"/>
      <c r="AU56" s="64"/>
    </row>
    <row r="57" spans="1:48" s="36" customFormat="1" ht="15.95" customHeight="1" x14ac:dyDescent="0.15">
      <c r="A57" s="197" t="s">
        <v>50</v>
      </c>
      <c r="B57" s="139"/>
      <c r="C57" s="139"/>
      <c r="D57" s="140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7" t="str">
        <f>B13</f>
        <v>R04</v>
      </c>
      <c r="C58" s="89" t="s">
        <v>267</v>
      </c>
      <c r="D58" s="55">
        <f>IF(D28="","",D28)</f>
        <v>3</v>
      </c>
      <c r="E58" s="30">
        <v>0</v>
      </c>
      <c r="F58" s="29">
        <v>341</v>
      </c>
      <c r="G58" s="29"/>
      <c r="H58" s="29">
        <v>241</v>
      </c>
      <c r="I58" s="29"/>
      <c r="J58" s="29">
        <v>1287</v>
      </c>
      <c r="K58" s="29"/>
      <c r="L58" s="29">
        <v>508</v>
      </c>
      <c r="M58" s="29"/>
      <c r="N58" s="29">
        <v>899</v>
      </c>
      <c r="O58" s="29"/>
      <c r="P58" s="29">
        <v>647</v>
      </c>
      <c r="Q58" s="20"/>
      <c r="R58" s="82" t="s">
        <v>289</v>
      </c>
      <c r="S58" s="29"/>
      <c r="T58" s="29">
        <v>310</v>
      </c>
      <c r="U58" s="29"/>
      <c r="V58" s="29">
        <v>343</v>
      </c>
      <c r="W58" s="30"/>
      <c r="X58" s="63">
        <v>322</v>
      </c>
      <c r="Y58" s="37"/>
      <c r="Z58" s="59"/>
      <c r="AA58" s="87" t="str">
        <f t="shared" ref="AA58:AC61" si="5">IF(B58="","",B58)</f>
        <v>R04</v>
      </c>
      <c r="AB58" s="89" t="str">
        <f t="shared" si="5"/>
        <v>.</v>
      </c>
      <c r="AC58" s="55">
        <f t="shared" si="5"/>
        <v>3</v>
      </c>
      <c r="AD58" s="30">
        <v>0</v>
      </c>
      <c r="AE58" s="29">
        <v>843</v>
      </c>
      <c r="AF58" s="29"/>
      <c r="AG58" s="29">
        <v>3850</v>
      </c>
      <c r="AH58" s="29"/>
      <c r="AI58" s="29">
        <v>190</v>
      </c>
      <c r="AJ58" s="29"/>
      <c r="AK58" s="29">
        <v>1683</v>
      </c>
      <c r="AL58" s="29"/>
      <c r="AM58" s="29">
        <v>389</v>
      </c>
      <c r="AN58" s="29"/>
      <c r="AO58" s="29">
        <v>175</v>
      </c>
      <c r="AP58" s="29"/>
      <c r="AQ58" s="29">
        <v>4257</v>
      </c>
      <c r="AR58" s="29"/>
      <c r="AS58" s="29">
        <v>3075</v>
      </c>
      <c r="AT58" s="29"/>
      <c r="AU58" s="29">
        <v>8218</v>
      </c>
      <c r="AV58" s="76"/>
    </row>
    <row r="59" spans="1:48" ht="15.95" customHeight="1" x14ac:dyDescent="0.15">
      <c r="A59" s="60"/>
      <c r="B59" s="75" t="str">
        <f>IF(B14="","",B14)</f>
        <v/>
      </c>
      <c r="C59" s="48"/>
      <c r="D59" s="55">
        <f>IF(D29="","",D29)</f>
        <v>4</v>
      </c>
      <c r="E59" s="30">
        <v>0</v>
      </c>
      <c r="F59" s="29">
        <v>346</v>
      </c>
      <c r="G59" s="29"/>
      <c r="H59" s="29">
        <v>241</v>
      </c>
      <c r="I59" s="29"/>
      <c r="J59" s="29">
        <v>1604</v>
      </c>
      <c r="K59" s="29"/>
      <c r="L59" s="29">
        <v>524</v>
      </c>
      <c r="M59" s="29"/>
      <c r="N59" s="29">
        <v>884</v>
      </c>
      <c r="O59" s="29"/>
      <c r="P59" s="29">
        <v>681</v>
      </c>
      <c r="Q59" s="20"/>
      <c r="R59" s="82" t="s">
        <v>289</v>
      </c>
      <c r="S59" s="29"/>
      <c r="T59" s="29">
        <v>342</v>
      </c>
      <c r="U59" s="29"/>
      <c r="V59" s="29">
        <v>403</v>
      </c>
      <c r="W59" s="20"/>
      <c r="X59" s="63">
        <v>322</v>
      </c>
      <c r="Y59" s="21"/>
      <c r="Z59" s="60"/>
      <c r="AA59" s="74" t="str">
        <f t="shared" si="5"/>
        <v/>
      </c>
      <c r="AB59" s="48" t="str">
        <f t="shared" si="5"/>
        <v/>
      </c>
      <c r="AC59" s="55">
        <f t="shared" si="5"/>
        <v>4</v>
      </c>
      <c r="AD59" s="30">
        <v>0</v>
      </c>
      <c r="AE59" s="29">
        <v>843</v>
      </c>
      <c r="AF59" s="29"/>
      <c r="AG59" s="29">
        <v>3850</v>
      </c>
      <c r="AH59" s="29"/>
      <c r="AI59" s="29">
        <v>212</v>
      </c>
      <c r="AJ59" s="29"/>
      <c r="AK59" s="29">
        <v>1683</v>
      </c>
      <c r="AL59" s="29"/>
      <c r="AM59" s="29">
        <v>410</v>
      </c>
      <c r="AN59" s="29"/>
      <c r="AO59" s="29">
        <v>172</v>
      </c>
      <c r="AP59" s="29"/>
      <c r="AQ59" s="29">
        <v>5489</v>
      </c>
      <c r="AR59" s="29"/>
      <c r="AS59" s="29">
        <v>3075</v>
      </c>
      <c r="AT59" s="29"/>
      <c r="AU59" s="29">
        <v>8218</v>
      </c>
      <c r="AV59" s="77"/>
    </row>
    <row r="60" spans="1:48" ht="15.95" customHeight="1" x14ac:dyDescent="0.15">
      <c r="A60" s="61"/>
      <c r="B60" s="75"/>
      <c r="C60" s="48"/>
      <c r="D60" s="49">
        <f>IF(D30="","",D30)</f>
        <v>5</v>
      </c>
      <c r="E60" s="30">
        <v>0</v>
      </c>
      <c r="F60" s="29">
        <v>346</v>
      </c>
      <c r="G60" s="29"/>
      <c r="H60" s="29">
        <v>241</v>
      </c>
      <c r="I60" s="29"/>
      <c r="J60" s="29">
        <v>1637</v>
      </c>
      <c r="K60" s="29"/>
      <c r="L60" s="29">
        <v>519</v>
      </c>
      <c r="M60" s="29"/>
      <c r="N60" s="29">
        <v>876</v>
      </c>
      <c r="O60" s="29"/>
      <c r="P60" s="29">
        <v>710</v>
      </c>
      <c r="Q60" s="20"/>
      <c r="R60" s="81">
        <v>453</v>
      </c>
      <c r="S60" s="29"/>
      <c r="T60" s="29">
        <v>320</v>
      </c>
      <c r="U60" s="29"/>
      <c r="V60" s="29">
        <v>376</v>
      </c>
      <c r="W60" s="20"/>
      <c r="X60" s="63">
        <v>322</v>
      </c>
      <c r="Y60" s="21"/>
      <c r="Z60" s="61"/>
      <c r="AA60" s="74" t="str">
        <f t="shared" si="5"/>
        <v/>
      </c>
      <c r="AB60" s="48" t="str">
        <f t="shared" si="5"/>
        <v/>
      </c>
      <c r="AC60" s="49">
        <f t="shared" si="5"/>
        <v>5</v>
      </c>
      <c r="AD60" s="30">
        <v>0</v>
      </c>
      <c r="AE60" s="29">
        <v>843</v>
      </c>
      <c r="AF60" s="29"/>
      <c r="AG60" s="29">
        <v>4395</v>
      </c>
      <c r="AH60" s="29"/>
      <c r="AI60" s="29">
        <v>212</v>
      </c>
      <c r="AJ60" s="29"/>
      <c r="AK60" s="29">
        <v>1683</v>
      </c>
      <c r="AL60" s="29"/>
      <c r="AM60" s="29">
        <v>410</v>
      </c>
      <c r="AN60" s="29"/>
      <c r="AO60" s="29">
        <v>168</v>
      </c>
      <c r="AP60" s="29"/>
      <c r="AQ60" s="29">
        <v>5771</v>
      </c>
      <c r="AR60" s="29"/>
      <c r="AS60" s="29">
        <v>3075</v>
      </c>
      <c r="AT60" s="29"/>
      <c r="AU60" s="63">
        <v>8218</v>
      </c>
      <c r="AV60" s="77"/>
    </row>
    <row r="61" spans="1:48" ht="15.95" customHeight="1" x14ac:dyDescent="0.15">
      <c r="A61" s="61"/>
      <c r="B61" s="91" t="str">
        <f>IF(B31="","",B31)</f>
        <v/>
      </c>
      <c r="C61" s="90" t="str">
        <f>IF(C31="","",C31)</f>
        <v/>
      </c>
      <c r="D61" s="84">
        <f>IF(D31="","",D31)</f>
        <v>6</v>
      </c>
      <c r="E61" s="30">
        <v>0</v>
      </c>
      <c r="F61" s="79">
        <v>335</v>
      </c>
      <c r="G61" s="79"/>
      <c r="H61" s="79">
        <v>241</v>
      </c>
      <c r="I61" s="79"/>
      <c r="J61" s="79">
        <v>1623</v>
      </c>
      <c r="K61" s="79"/>
      <c r="L61" s="79">
        <v>523</v>
      </c>
      <c r="M61" s="79"/>
      <c r="N61" s="79">
        <v>888</v>
      </c>
      <c r="O61" s="79"/>
      <c r="P61" s="79">
        <v>764</v>
      </c>
      <c r="Q61" s="34"/>
      <c r="R61" s="79">
        <v>445</v>
      </c>
      <c r="S61" s="79"/>
      <c r="T61" s="79">
        <v>355</v>
      </c>
      <c r="U61" s="79"/>
      <c r="V61" s="79">
        <v>394</v>
      </c>
      <c r="W61" s="34"/>
      <c r="X61" s="80">
        <v>329</v>
      </c>
      <c r="Y61" s="21"/>
      <c r="Z61" s="61"/>
      <c r="AA61" s="86" t="str">
        <f t="shared" si="5"/>
        <v/>
      </c>
      <c r="AB61" s="88" t="str">
        <f t="shared" si="5"/>
        <v/>
      </c>
      <c r="AC61" s="84">
        <f t="shared" si="5"/>
        <v>6</v>
      </c>
      <c r="AD61" s="30">
        <v>0</v>
      </c>
      <c r="AE61" s="79">
        <v>843</v>
      </c>
      <c r="AF61" s="79"/>
      <c r="AG61" s="79">
        <v>4395</v>
      </c>
      <c r="AH61" s="79"/>
      <c r="AI61" s="79">
        <v>212</v>
      </c>
      <c r="AJ61" s="79"/>
      <c r="AK61" s="79">
        <v>1683</v>
      </c>
      <c r="AL61" s="79"/>
      <c r="AM61" s="79">
        <v>410</v>
      </c>
      <c r="AN61" s="79"/>
      <c r="AO61" s="79">
        <v>171</v>
      </c>
      <c r="AP61" s="79"/>
      <c r="AQ61" s="79">
        <v>5771</v>
      </c>
      <c r="AR61" s="79"/>
      <c r="AS61" s="79">
        <v>3075</v>
      </c>
      <c r="AT61" s="79"/>
      <c r="AU61" s="80">
        <v>8218</v>
      </c>
      <c r="AV61" s="78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263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E69" s="98"/>
      <c r="AF69" s="99"/>
      <c r="AI69" s="98"/>
      <c r="AJ69" s="98"/>
      <c r="AL69" s="8"/>
      <c r="AM69" s="8"/>
      <c r="AN69" s="8"/>
    </row>
    <row r="70" spans="5:40" x14ac:dyDescent="0.15">
      <c r="AE70" s="98"/>
      <c r="AF70" s="99"/>
      <c r="AI70" s="100"/>
      <c r="AJ70" s="100"/>
    </row>
    <row r="71" spans="5:40" x14ac:dyDescent="0.15">
      <c r="AE71" s="255"/>
      <c r="AF71" s="255"/>
      <c r="AI71" s="101"/>
      <c r="AJ71" s="102"/>
    </row>
    <row r="72" spans="5:40" x14ac:dyDescent="0.15">
      <c r="AE72" s="94"/>
      <c r="AF72" s="95"/>
      <c r="AI72" s="103"/>
      <c r="AJ72" s="104"/>
    </row>
    <row r="73" spans="5:40" x14ac:dyDescent="0.15">
      <c r="AE73" s="96"/>
      <c r="AF73" s="97"/>
      <c r="AI73" s="105"/>
      <c r="AJ73" s="105"/>
    </row>
    <row r="74" spans="5:40" x14ac:dyDescent="0.15">
      <c r="AE74" s="98"/>
      <c r="AF74" s="99"/>
      <c r="AI74" s="98"/>
      <c r="AJ74" s="99"/>
    </row>
  </sheetData>
  <mergeCells count="505"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F55:AG55"/>
    <mergeCell ref="U54:V54"/>
    <mergeCell ref="W54:X54"/>
    <mergeCell ref="S53:T53"/>
    <mergeCell ref="Z55:AC55"/>
    <mergeCell ref="AD55:AE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R51:AS51"/>
    <mergeCell ref="AH51:AI51"/>
    <mergeCell ref="AJ51:AK51"/>
    <mergeCell ref="AL51:AM51"/>
    <mergeCell ref="AN51:AO51"/>
    <mergeCell ref="G52:H52"/>
    <mergeCell ref="I52:J52"/>
    <mergeCell ref="K52:L52"/>
    <mergeCell ref="M52:N52"/>
    <mergeCell ref="A51:D51"/>
    <mergeCell ref="E51:F51"/>
    <mergeCell ref="G51:H51"/>
    <mergeCell ref="I51:J51"/>
    <mergeCell ref="K51:L51"/>
    <mergeCell ref="AT51:AU51"/>
    <mergeCell ref="A52:D52"/>
    <mergeCell ref="AN50:AO50"/>
    <mergeCell ref="O51:P51"/>
    <mergeCell ref="AP50:AQ50"/>
    <mergeCell ref="AR50:AS50"/>
    <mergeCell ref="U51:V51"/>
    <mergeCell ref="W51:X51"/>
    <mergeCell ref="Z51:AC51"/>
    <mergeCell ref="E52:F52"/>
    <mergeCell ref="AD51:AE51"/>
    <mergeCell ref="AF51:AG51"/>
    <mergeCell ref="AP51:AQ51"/>
    <mergeCell ref="K50:L50"/>
    <mergeCell ref="M50:N50"/>
    <mergeCell ref="O50:P50"/>
    <mergeCell ref="S50:T50"/>
    <mergeCell ref="Q50:R50"/>
    <mergeCell ref="M51:N51"/>
    <mergeCell ref="Q51:R51"/>
    <mergeCell ref="AT50:AU50"/>
    <mergeCell ref="U50:V50"/>
    <mergeCell ref="W50:X50"/>
    <mergeCell ref="Z50:AC50"/>
    <mergeCell ref="AD50:AE50"/>
    <mergeCell ref="AF50:AG50"/>
    <mergeCell ref="AP40:AQ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D38:AE38"/>
    <mergeCell ref="U39:V39"/>
    <mergeCell ref="Z39:AC39"/>
    <mergeCell ref="AD39:AE39"/>
    <mergeCell ref="AP37:AQ37"/>
    <mergeCell ref="AR37:AS37"/>
    <mergeCell ref="AJ37:AK37"/>
    <mergeCell ref="AN37:AO37"/>
    <mergeCell ref="AH38:AI38"/>
    <mergeCell ref="AJ38:AK38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AP36:AQ36"/>
    <mergeCell ref="AR36:AS36"/>
    <mergeCell ref="AT36:AU36"/>
    <mergeCell ref="AE69:AF69"/>
    <mergeCell ref="A37:D37"/>
    <mergeCell ref="E37:F37"/>
    <mergeCell ref="I37:J37"/>
    <mergeCell ref="K37:L37"/>
    <mergeCell ref="M37:N37"/>
    <mergeCell ref="G36:H39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AF35:AG35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AN35:AO35"/>
    <mergeCell ref="AP35:AQ35"/>
    <mergeCell ref="AL35:AM35"/>
    <mergeCell ref="O35:P35"/>
    <mergeCell ref="AJ35:AK35"/>
    <mergeCell ref="Q35:R35"/>
    <mergeCell ref="AR25:AS25"/>
    <mergeCell ref="S25:T25"/>
    <mergeCell ref="U25:V25"/>
    <mergeCell ref="W25:X25"/>
    <mergeCell ref="Z25:AC25"/>
    <mergeCell ref="AD25:AE25"/>
    <mergeCell ref="AF25:AG25"/>
    <mergeCell ref="AN25:AO25"/>
    <mergeCell ref="AP25:AQ25"/>
    <mergeCell ref="AH25:AI25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U24:V24"/>
    <mergeCell ref="W24:X24"/>
    <mergeCell ref="Z24:AC24"/>
    <mergeCell ref="AD24:AE24"/>
    <mergeCell ref="AF24:AG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Q23:R23"/>
    <mergeCell ref="S23:T23"/>
    <mergeCell ref="U23:V23"/>
    <mergeCell ref="W23:X23"/>
    <mergeCell ref="Z23:AC23"/>
    <mergeCell ref="AD23:AE23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AD22:AE22"/>
    <mergeCell ref="AF22:AG22"/>
    <mergeCell ref="AH22:AI22"/>
    <mergeCell ref="AJ22:AK22"/>
    <mergeCell ref="AL22:AM22"/>
    <mergeCell ref="AN22:AO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  <mergeCell ref="AL37:AM37"/>
    <mergeCell ref="AL38:AM38"/>
    <mergeCell ref="AL39:AM39"/>
    <mergeCell ref="AJ36:AK36"/>
    <mergeCell ref="AH37:AI37"/>
    <mergeCell ref="AH50:AI50"/>
    <mergeCell ref="AJ50:AK50"/>
    <mergeCell ref="AL50:AM50"/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2022-08-25T02:06:58Z</dcterms:modified>
</cp:coreProperties>
</file>