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/>
  <mc:AlternateContent xmlns:mc="http://schemas.openxmlformats.org/markup-compatibility/2006">
    <mc:Choice Requires="x15">
      <x15ac:absPath xmlns:x15ac="http://schemas.microsoft.com/office/spreadsheetml/2010/11/ac" url="\\f-nwc04fs01.intra.pref.yamaguchi.lg.jp\00000_山口県\05020_医療政策課\050_看護指導班\010事業フォルダ\040看護師等養成事業\R5\01交付申請\01依頼（県→施設）\HP掲載\交付申請書\"/>
    </mc:Choice>
  </mc:AlternateContent>
  <xr:revisionPtr revIDLastSave="0" documentId="13_ncr:1_{6358758E-0309-4692-BB24-FB08E604CA02}" xr6:coauthVersionLast="36" xr6:coauthVersionMax="36" xr10:uidLastSave="{00000000-0000-0000-0000-000000000000}"/>
  <bookViews>
    <workbookView xWindow="0" yWindow="0" windowWidth="12780" windowHeight="8775" tabRatio="932" xr2:uid="{00000000-000D-0000-FFFF-FFFF00000000}"/>
  </bookViews>
  <sheets>
    <sheet name="別紙１" sheetId="302" r:id="rId1"/>
    <sheet name="別紙１ (vlookup)" sheetId="303" state="hidden" r:id="rId2"/>
    <sheet name="別紙２" sheetId="278" r:id="rId3"/>
    <sheet name="別紙２内訳" sheetId="305" r:id="rId4"/>
    <sheet name="別紙３" sheetId="298" r:id="rId5"/>
    <sheet name="別紙４の（１）" sheetId="299" r:id="rId6"/>
    <sheet name="別紙４の（２）" sheetId="300" r:id="rId7"/>
    <sheet name="別紙５" sheetId="301" r:id="rId8"/>
    <sheet name="予算書抄本" sheetId="306" r:id="rId9"/>
  </sheets>
  <definedNames>
    <definedName name="_xlnm.Print_Area" localSheetId="2">別紙２!$A$1:$F$61</definedName>
    <definedName name="_xlnm.Print_Area" localSheetId="3">別紙２内訳!$A$1:$E$48</definedName>
    <definedName name="_xlnm.Print_Area" localSheetId="4">別紙３!$A$1:$AF$34</definedName>
    <definedName name="_xlnm.Print_Area" localSheetId="5">'別紙４の（１）'!$A$1:$I$28</definedName>
    <definedName name="_xlnm.Print_Area" localSheetId="6">'別紙４の（２）'!$A$1:$G$31</definedName>
    <definedName name="_xlnm.Print_Area" localSheetId="7">別紙５!$A$1:$G$22</definedName>
    <definedName name="_xlnm.Print_Area" localSheetId="8">予算書抄本!$A$1:$C$26</definedName>
  </definedNames>
  <calcPr calcId="191029"/>
</workbook>
</file>

<file path=xl/calcChain.xml><?xml version="1.0" encoding="utf-8"?>
<calcChain xmlns="http://schemas.openxmlformats.org/spreadsheetml/2006/main">
  <c r="H20" i="302" l="1"/>
  <c r="O20" i="302"/>
  <c r="Q30" i="298" l="1"/>
  <c r="A30" i="298"/>
  <c r="G10" i="302" l="1"/>
  <c r="F3" i="301" l="1"/>
  <c r="M20" i="298" l="1"/>
  <c r="Q20" i="298" s="1"/>
  <c r="G20" i="298"/>
  <c r="J26" i="302" l="1"/>
  <c r="J26" i="300"/>
  <c r="J26" i="299"/>
  <c r="J26" i="305"/>
  <c r="J26" i="278"/>
  <c r="E44" i="278"/>
  <c r="E36" i="278"/>
  <c r="E27" i="278"/>
  <c r="E47" i="305"/>
  <c r="E53" i="278" l="1"/>
  <c r="B13" i="306"/>
  <c r="B9" i="306" s="1"/>
  <c r="F2" i="300"/>
  <c r="B7" i="306" l="1"/>
  <c r="B14" i="306"/>
  <c r="H2" i="299" l="1"/>
  <c r="AF9" i="298"/>
  <c r="AE9" i="298"/>
  <c r="P9" i="298"/>
  <c r="A20" i="302" s="1"/>
  <c r="W1" i="298"/>
  <c r="E14" i="278"/>
  <c r="E24" i="278"/>
  <c r="E26" i="278" s="1"/>
  <c r="E24" i="305"/>
  <c r="E20" i="278" s="1"/>
  <c r="E8" i="305"/>
  <c r="E10" i="278" s="1"/>
  <c r="E7" i="278" s="1"/>
  <c r="D3" i="278"/>
  <c r="D20" i="302"/>
  <c r="G26" i="302"/>
  <c r="K26" i="302" s="1"/>
  <c r="E16" i="278" l="1"/>
  <c r="G20" i="302"/>
  <c r="E23" i="278"/>
  <c r="E19" i="278"/>
  <c r="E43" i="278" l="1"/>
  <c r="N20" i="302"/>
  <c r="P20" i="302" s="1"/>
  <c r="I10" i="302" s="1"/>
  <c r="E57" i="278" l="1"/>
  <c r="H10" i="302" s="1"/>
  <c r="J10" i="302" s="1"/>
  <c r="K10" i="302" s="1"/>
  <c r="B6" i="306" l="1"/>
  <c r="B8" i="306" s="1"/>
</calcChain>
</file>

<file path=xl/sharedStrings.xml><?xml version="1.0" encoding="utf-8"?>
<sst xmlns="http://schemas.openxmlformats.org/spreadsheetml/2006/main" count="365" uniqueCount="258">
  <si>
    <t>備考</t>
  </si>
  <si>
    <t>人</t>
    <rPh sb="0" eb="1">
      <t>ニン</t>
    </rPh>
    <phoneticPr fontId="4"/>
  </si>
  <si>
    <t>種別</t>
  </si>
  <si>
    <t>時間</t>
  </si>
  <si>
    <t>円</t>
    <rPh sb="0" eb="1">
      <t>エン</t>
    </rPh>
    <phoneticPr fontId="4"/>
  </si>
  <si>
    <t>養成所名</t>
    <rPh sb="0" eb="3">
      <t>ヨウセイショ</t>
    </rPh>
    <rPh sb="3" eb="4">
      <t>メイ</t>
    </rPh>
    <phoneticPr fontId="4"/>
  </si>
  <si>
    <t>Ｄ</t>
    <phoneticPr fontId="4"/>
  </si>
  <si>
    <t>Ｅ</t>
    <phoneticPr fontId="4"/>
  </si>
  <si>
    <t>Ｆ</t>
    <phoneticPr fontId="4"/>
  </si>
  <si>
    <t>Ｇ</t>
    <phoneticPr fontId="4"/>
  </si>
  <si>
    <t>種目</t>
  </si>
  <si>
    <t>科　　　　　目</t>
  </si>
  <si>
    <t>合　　　　　　計</t>
  </si>
  <si>
    <t>添削指導員</t>
    <rPh sb="0" eb="2">
      <t>テンサク</t>
    </rPh>
    <rPh sb="2" eb="5">
      <t>シドウイン</t>
    </rPh>
    <phoneticPr fontId="4"/>
  </si>
  <si>
    <t>小計</t>
    <rPh sb="0" eb="2">
      <t>ショウケイ</t>
    </rPh>
    <phoneticPr fontId="4"/>
  </si>
  <si>
    <t>計</t>
    <rPh sb="0" eb="1">
      <t>ケイ</t>
    </rPh>
    <phoneticPr fontId="4"/>
  </si>
  <si>
    <t>人</t>
    <rPh sb="0" eb="1">
      <t>ヒト</t>
    </rPh>
    <phoneticPr fontId="4"/>
  </si>
  <si>
    <t>１  給与費</t>
    <phoneticPr fontId="4"/>
  </si>
  <si>
    <t>２　人当庁費</t>
  </si>
  <si>
    <t>2-1 消耗品費</t>
  </si>
  <si>
    <t>2-2 印刷製本費</t>
  </si>
  <si>
    <t>2-3 備品購入費</t>
  </si>
  <si>
    <t>2-4 通信運搬費</t>
  </si>
  <si>
    <t>2-5 福利厚生費</t>
  </si>
  <si>
    <t>３　添削指導員給与費</t>
    <rPh sb="2" eb="4">
      <t>テンサク</t>
    </rPh>
    <rPh sb="4" eb="7">
      <t>シドウイン</t>
    </rPh>
    <rPh sb="7" eb="10">
      <t>キュウヨヒ</t>
    </rPh>
    <phoneticPr fontId="4"/>
  </si>
  <si>
    <t>４　部外講師謝金</t>
    <phoneticPr fontId="4"/>
  </si>
  <si>
    <t>実人員</t>
  </si>
  <si>
    <t>５　委託料</t>
    <phoneticPr fontId="4"/>
  </si>
  <si>
    <t>計（１～５）</t>
    <phoneticPr fontId="4"/>
  </si>
  <si>
    <t>６　給与費</t>
    <phoneticPr fontId="4"/>
  </si>
  <si>
    <t>７　委託料</t>
    <phoneticPr fontId="4"/>
  </si>
  <si>
    <t>計（６～７）</t>
    <phoneticPr fontId="4"/>
  </si>
  <si>
    <t>８　事業用教材費</t>
    <phoneticPr fontId="4"/>
  </si>
  <si>
    <t>９　臨床実習経費</t>
    <phoneticPr fontId="4"/>
  </si>
  <si>
    <t>10　委託料</t>
    <phoneticPr fontId="4"/>
  </si>
  <si>
    <t>計（８～10）</t>
    <phoneticPr fontId="4"/>
  </si>
  <si>
    <t>11　実習施設謝金</t>
    <phoneticPr fontId="4"/>
  </si>
  <si>
    <t>12　委託料</t>
    <phoneticPr fontId="4"/>
  </si>
  <si>
    <t>計（11～12）</t>
    <phoneticPr fontId="4"/>
  </si>
  <si>
    <t>13　実習体制支援経費</t>
    <rPh sb="5" eb="7">
      <t>タイセイ</t>
    </rPh>
    <rPh sb="7" eb="9">
      <t>シエン</t>
    </rPh>
    <rPh sb="9" eb="11">
      <t>ケイヒ</t>
    </rPh>
    <phoneticPr fontId="4"/>
  </si>
  <si>
    <t>13-1 賃金</t>
    <rPh sb="5" eb="7">
      <t>チンギン</t>
    </rPh>
    <phoneticPr fontId="4"/>
  </si>
  <si>
    <t>13-2 燃料費</t>
    <rPh sb="5" eb="8">
      <t>ネンリョウヒ</t>
    </rPh>
    <phoneticPr fontId="4"/>
  </si>
  <si>
    <t>13-3 消耗品費</t>
    <rPh sb="5" eb="7">
      <t>ショウモウ</t>
    </rPh>
    <rPh sb="7" eb="8">
      <t>ヒン</t>
    </rPh>
    <rPh sb="8" eb="9">
      <t>ヒ</t>
    </rPh>
    <phoneticPr fontId="4"/>
  </si>
  <si>
    <t>13-4 修繕費</t>
    <rPh sb="5" eb="7">
      <t>シュウゼン</t>
    </rPh>
    <rPh sb="7" eb="8">
      <t>ヒ</t>
    </rPh>
    <phoneticPr fontId="4"/>
  </si>
  <si>
    <t>13-5 保険料</t>
    <rPh sb="5" eb="8">
      <t>ホケンリョウ</t>
    </rPh>
    <phoneticPr fontId="4"/>
  </si>
  <si>
    <t>13-6 手数料</t>
    <rPh sb="5" eb="8">
      <t>テスウリョウ</t>
    </rPh>
    <phoneticPr fontId="4"/>
  </si>
  <si>
    <t>13-7 備品購入費</t>
    <rPh sb="5" eb="7">
      <t>ビヒン</t>
    </rPh>
    <rPh sb="7" eb="10">
      <t>コウニュウヒ</t>
    </rPh>
    <phoneticPr fontId="4"/>
  </si>
  <si>
    <t>13-8 使用料及び賃借料</t>
    <rPh sb="5" eb="8">
      <t>シヨウリョウ</t>
    </rPh>
    <rPh sb="8" eb="9">
      <t>オヨ</t>
    </rPh>
    <rPh sb="10" eb="13">
      <t>チンシャクリョウ</t>
    </rPh>
    <phoneticPr fontId="4"/>
  </si>
  <si>
    <t>14  看護職員養成確保促進経費</t>
    <rPh sb="4" eb="6">
      <t>カンゴ</t>
    </rPh>
    <rPh sb="6" eb="8">
      <t>ショクイン</t>
    </rPh>
    <rPh sb="8" eb="10">
      <t>ヨウセイ</t>
    </rPh>
    <rPh sb="10" eb="12">
      <t>カクホ</t>
    </rPh>
    <rPh sb="12" eb="14">
      <t>ソクシン</t>
    </rPh>
    <rPh sb="14" eb="16">
      <t>ケイヒ</t>
    </rPh>
    <phoneticPr fontId="4"/>
  </si>
  <si>
    <t>14-1 旅費</t>
    <rPh sb="5" eb="6">
      <t>リョ</t>
    </rPh>
    <phoneticPr fontId="4"/>
  </si>
  <si>
    <t>14-2 印刷製本費</t>
    <rPh sb="5" eb="7">
      <t>インサツ</t>
    </rPh>
    <rPh sb="7" eb="9">
      <t>セイホン</t>
    </rPh>
    <rPh sb="9" eb="10">
      <t>ヒ</t>
    </rPh>
    <phoneticPr fontId="4"/>
  </si>
  <si>
    <t>14-3 食糧費（会議費）</t>
    <rPh sb="5" eb="8">
      <t>ショクリョウヒ</t>
    </rPh>
    <rPh sb="9" eb="12">
      <t>カイギヒ</t>
    </rPh>
    <phoneticPr fontId="4"/>
  </si>
  <si>
    <t>14-4 通信運搬費</t>
    <rPh sb="5" eb="7">
      <t>ツウシン</t>
    </rPh>
    <rPh sb="7" eb="10">
      <t>ウンパンヒ</t>
    </rPh>
    <phoneticPr fontId="4"/>
  </si>
  <si>
    <t>14-5 使用料及び賃借料</t>
    <rPh sb="5" eb="8">
      <t>シヨウリョウ</t>
    </rPh>
    <rPh sb="8" eb="9">
      <t>オヨ</t>
    </rPh>
    <rPh sb="10" eb="13">
      <t>チンシャクリョウ</t>
    </rPh>
    <phoneticPr fontId="4"/>
  </si>
  <si>
    <t>15　委託料</t>
    <rPh sb="3" eb="6">
      <t>イタクリョウ</t>
    </rPh>
    <phoneticPr fontId="4"/>
  </si>
  <si>
    <t>計（13～15）</t>
    <phoneticPr fontId="4"/>
  </si>
  <si>
    <t>16-1 部外講師謝金</t>
    <rPh sb="5" eb="7">
      <t>ブガイ</t>
    </rPh>
    <rPh sb="7" eb="9">
      <t>コウシ</t>
    </rPh>
    <rPh sb="9" eb="11">
      <t>シャキン</t>
    </rPh>
    <phoneticPr fontId="4"/>
  </si>
  <si>
    <t>16-2 部外講師旅費</t>
    <rPh sb="5" eb="7">
      <t>ブガイ</t>
    </rPh>
    <rPh sb="7" eb="9">
      <t>コウシ</t>
    </rPh>
    <rPh sb="9" eb="11">
      <t>リョヒ</t>
    </rPh>
    <phoneticPr fontId="4"/>
  </si>
  <si>
    <t>16-3 消耗品費</t>
    <rPh sb="5" eb="8">
      <t>ショウモウヒン</t>
    </rPh>
    <rPh sb="8" eb="9">
      <t>ヒ</t>
    </rPh>
    <phoneticPr fontId="4"/>
  </si>
  <si>
    <t>16-4 印刷製本費</t>
    <rPh sb="5" eb="7">
      <t>インサツ</t>
    </rPh>
    <rPh sb="7" eb="9">
      <t>セイホン</t>
    </rPh>
    <rPh sb="9" eb="10">
      <t>ヒ</t>
    </rPh>
    <phoneticPr fontId="4"/>
  </si>
  <si>
    <t>16-5 会議費</t>
    <rPh sb="5" eb="8">
      <t>カイギヒ</t>
    </rPh>
    <phoneticPr fontId="4"/>
  </si>
  <si>
    <t>16-6 通信運搬費</t>
    <rPh sb="5" eb="7">
      <t>ツウシン</t>
    </rPh>
    <rPh sb="7" eb="10">
      <t>ウンパンヒ</t>
    </rPh>
    <phoneticPr fontId="4"/>
  </si>
  <si>
    <t>16-7 雑役務費</t>
    <rPh sb="5" eb="8">
      <t>ザツエキム</t>
    </rPh>
    <rPh sb="8" eb="9">
      <t>ヒ</t>
    </rPh>
    <phoneticPr fontId="4"/>
  </si>
  <si>
    <t>16-8 備品購入費</t>
    <rPh sb="5" eb="7">
      <t>ビヒン</t>
    </rPh>
    <rPh sb="7" eb="10">
      <t>コウニュウヒ</t>
    </rPh>
    <phoneticPr fontId="4"/>
  </si>
  <si>
    <t>17-1 部外講師謝金</t>
    <rPh sb="5" eb="7">
      <t>ブガイ</t>
    </rPh>
    <rPh sb="7" eb="9">
      <t>コウシ</t>
    </rPh>
    <rPh sb="9" eb="11">
      <t>シャキン</t>
    </rPh>
    <phoneticPr fontId="4"/>
  </si>
  <si>
    <t>17-2 部外講師旅費</t>
    <rPh sb="5" eb="7">
      <t>ブガイ</t>
    </rPh>
    <rPh sb="7" eb="9">
      <t>コウシ</t>
    </rPh>
    <rPh sb="9" eb="11">
      <t>リョヒ</t>
    </rPh>
    <phoneticPr fontId="4"/>
  </si>
  <si>
    <t>17-3 代替教員雇上経費</t>
    <rPh sb="5" eb="7">
      <t>ダイタイ</t>
    </rPh>
    <rPh sb="7" eb="9">
      <t>キョウイン</t>
    </rPh>
    <rPh sb="9" eb="10">
      <t>ヤト</t>
    </rPh>
    <rPh sb="10" eb="11">
      <t>ア</t>
    </rPh>
    <rPh sb="11" eb="13">
      <t>ケイヒ</t>
    </rPh>
    <phoneticPr fontId="4"/>
  </si>
  <si>
    <t>開催期間</t>
    <rPh sb="0" eb="2">
      <t>カイサイ</t>
    </rPh>
    <rPh sb="2" eb="4">
      <t>キカン</t>
    </rPh>
    <phoneticPr fontId="4"/>
  </si>
  <si>
    <t>教員</t>
    <phoneticPr fontId="4"/>
  </si>
  <si>
    <t>その他の職員</t>
    <phoneticPr fontId="4"/>
  </si>
  <si>
    <t>講義時間数</t>
    <phoneticPr fontId="4"/>
  </si>
  <si>
    <t>生徒納付金</t>
    <rPh sb="0" eb="2">
      <t>セイト</t>
    </rPh>
    <rPh sb="2" eb="5">
      <t>ノウフキン</t>
    </rPh>
    <phoneticPr fontId="4"/>
  </si>
  <si>
    <t>その他事項</t>
    <rPh sb="2" eb="3">
      <t>タ</t>
    </rPh>
    <rPh sb="3" eb="5">
      <t>ジコウ</t>
    </rPh>
    <phoneticPr fontId="4"/>
  </si>
  <si>
    <t>部内教員</t>
  </si>
  <si>
    <t>部外教員</t>
  </si>
  <si>
    <t>前々年度</t>
    <rPh sb="0" eb="2">
      <t>ゼンゼン</t>
    </rPh>
    <rPh sb="2" eb="4">
      <t>ネンド</t>
    </rPh>
    <phoneticPr fontId="4"/>
  </si>
  <si>
    <t>前年度</t>
    <rPh sb="0" eb="3">
      <t>ゼンネンド</t>
    </rPh>
    <phoneticPr fontId="4"/>
  </si>
  <si>
    <t>専任教員</t>
    <phoneticPr fontId="4"/>
  </si>
  <si>
    <t>その他の教員</t>
    <phoneticPr fontId="4"/>
  </si>
  <si>
    <t>専任職員</t>
    <phoneticPr fontId="4"/>
  </si>
  <si>
    <t>その他の教員による時間数</t>
    <phoneticPr fontId="4"/>
  </si>
  <si>
    <t>担当者数</t>
    <rPh sb="0" eb="3">
      <t>タントウシャ</t>
    </rPh>
    <rPh sb="3" eb="4">
      <t>スウ</t>
    </rPh>
    <phoneticPr fontId="4"/>
  </si>
  <si>
    <t>時間数</t>
  </si>
  <si>
    <t>入学金</t>
    <rPh sb="0" eb="3">
      <t>ニュウガクキン</t>
    </rPh>
    <phoneticPr fontId="4"/>
  </si>
  <si>
    <t>授業料　　　　(年額)</t>
    <rPh sb="0" eb="3">
      <t>ジュギョウリョウ</t>
    </rPh>
    <rPh sb="8" eb="10">
      <t>ネンガク</t>
    </rPh>
    <phoneticPr fontId="4"/>
  </si>
  <si>
    <t>実習費　　　　(年額)</t>
    <rPh sb="0" eb="2">
      <t>ジッシュウ</t>
    </rPh>
    <rPh sb="2" eb="3">
      <t>ヒ</t>
    </rPh>
    <rPh sb="8" eb="10">
      <t>ネンガク</t>
    </rPh>
    <phoneticPr fontId="4"/>
  </si>
  <si>
    <t>施設費　　　　(年額)</t>
    <rPh sb="0" eb="2">
      <t>シセツ</t>
    </rPh>
    <rPh sb="2" eb="3">
      <t>ヒ</t>
    </rPh>
    <rPh sb="8" eb="10">
      <t>ネンガク</t>
    </rPh>
    <phoneticPr fontId="4"/>
  </si>
  <si>
    <t>その他　　　　(年額)</t>
    <rPh sb="2" eb="3">
      <t>タ</t>
    </rPh>
    <rPh sb="8" eb="10">
      <t>ネンガク</t>
    </rPh>
    <phoneticPr fontId="4"/>
  </si>
  <si>
    <t>卒業者数</t>
    <rPh sb="0" eb="3">
      <t>ソツギョウシャ</t>
    </rPh>
    <rPh sb="3" eb="4">
      <t>スウ</t>
    </rPh>
    <phoneticPr fontId="4"/>
  </si>
  <si>
    <t>進学者</t>
    <rPh sb="0" eb="3">
      <t>シンガクシャ</t>
    </rPh>
    <phoneticPr fontId="4"/>
  </si>
  <si>
    <t>その他</t>
    <rPh sb="2" eb="3">
      <t>タ</t>
    </rPh>
    <phoneticPr fontId="4"/>
  </si>
  <si>
    <t>ｸﾗｽ数</t>
    <phoneticPr fontId="4"/>
  </si>
  <si>
    <t>定員</t>
  </si>
  <si>
    <t>人</t>
    <phoneticPr fontId="4"/>
  </si>
  <si>
    <t>人</t>
  </si>
  <si>
    <t>研　　修　　内　　容</t>
    <rPh sb="0" eb="1">
      <t>ケン</t>
    </rPh>
    <rPh sb="3" eb="4">
      <t>オサム</t>
    </rPh>
    <phoneticPr fontId="4"/>
  </si>
  <si>
    <t>科目</t>
  </si>
  <si>
    <t>実施時期</t>
    <rPh sb="0" eb="2">
      <t>ジッシ</t>
    </rPh>
    <rPh sb="2" eb="4">
      <t>ジキ</t>
    </rPh>
    <phoneticPr fontId="4"/>
  </si>
  <si>
    <t>講義</t>
  </si>
  <si>
    <t>演習</t>
    <rPh sb="0" eb="2">
      <t>エンシュウ</t>
    </rPh>
    <phoneticPr fontId="4"/>
  </si>
  <si>
    <t>実習</t>
    <rPh sb="0" eb="2">
      <t>ジッシュウ</t>
    </rPh>
    <phoneticPr fontId="4"/>
  </si>
  <si>
    <t>臨床経験年数</t>
    <rPh sb="0" eb="2">
      <t>リンショウ</t>
    </rPh>
    <rPh sb="2" eb="4">
      <t>ケイケン</t>
    </rPh>
    <rPh sb="4" eb="6">
      <t>ネンスウ</t>
    </rPh>
    <phoneticPr fontId="4"/>
  </si>
  <si>
    <t>教員養成講習会受講の有無</t>
    <rPh sb="0" eb="2">
      <t>キョウイン</t>
    </rPh>
    <rPh sb="2" eb="4">
      <t>ヨウセイ</t>
    </rPh>
    <rPh sb="4" eb="7">
      <t>コウシュウカイ</t>
    </rPh>
    <phoneticPr fontId="4"/>
  </si>
  <si>
    <t>番号</t>
    <rPh sb="0" eb="2">
      <t>バンゴウ</t>
    </rPh>
    <phoneticPr fontId="4"/>
  </si>
  <si>
    <t>（管理職含）</t>
    <rPh sb="1" eb="4">
      <t>カンリショク</t>
    </rPh>
    <rPh sb="4" eb="5">
      <t>フク</t>
    </rPh>
    <phoneticPr fontId="4"/>
  </si>
  <si>
    <t>受講歴</t>
    <rPh sb="0" eb="2">
      <t>ジュコウ</t>
    </rPh>
    <rPh sb="2" eb="3">
      <t>レキ</t>
    </rPh>
    <phoneticPr fontId="4"/>
  </si>
  <si>
    <t>受講年度</t>
    <rPh sb="0" eb="2">
      <t>ジュコウ</t>
    </rPh>
    <rPh sb="2" eb="4">
      <t>ネンド</t>
    </rPh>
    <phoneticPr fontId="4"/>
  </si>
  <si>
    <t>年</t>
    <rPh sb="0" eb="1">
      <t>ネン</t>
    </rPh>
    <phoneticPr fontId="4"/>
  </si>
  <si>
    <t>年度</t>
    <rPh sb="0" eb="2">
      <t>ネンド</t>
    </rPh>
    <phoneticPr fontId="4"/>
  </si>
  <si>
    <t>看護教員</t>
    <rPh sb="0" eb="2">
      <t>カンゴ</t>
    </rPh>
    <rPh sb="2" eb="4">
      <t>キョウイン</t>
    </rPh>
    <phoneticPr fontId="4"/>
  </si>
  <si>
    <t>看護教員養成講習会参加促進事業計画書</t>
    <rPh sb="0" eb="2">
      <t>カンゴ</t>
    </rPh>
    <rPh sb="2" eb="4">
      <t>キョウイン</t>
    </rPh>
    <rPh sb="4" eb="6">
      <t>ヨウセイ</t>
    </rPh>
    <rPh sb="6" eb="9">
      <t>コウシュウカイ</t>
    </rPh>
    <rPh sb="9" eb="11">
      <t>サンカ</t>
    </rPh>
    <rPh sb="11" eb="13">
      <t>ソクシン</t>
    </rPh>
    <rPh sb="13" eb="15">
      <t>ジギョウ</t>
    </rPh>
    <rPh sb="15" eb="18">
      <t>ケイカクショ</t>
    </rPh>
    <phoneticPr fontId="4"/>
  </si>
  <si>
    <t>看護師等養成所運営事業所要額調書</t>
    <rPh sb="0" eb="3">
      <t>カンゴシ</t>
    </rPh>
    <rPh sb="3" eb="4">
      <t>トウ</t>
    </rPh>
    <rPh sb="4" eb="7">
      <t>ヨウセイショ</t>
    </rPh>
    <rPh sb="7" eb="9">
      <t>ウンエイ</t>
    </rPh>
    <rPh sb="9" eb="11">
      <t>ジギョウ</t>
    </rPh>
    <rPh sb="11" eb="13">
      <t>ショヨウ</t>
    </rPh>
    <rPh sb="13" eb="14">
      <t>ガク</t>
    </rPh>
    <rPh sb="14" eb="16">
      <t>チョウショ</t>
    </rPh>
    <phoneticPr fontId="4"/>
  </si>
  <si>
    <t>総事業費</t>
    <rPh sb="0" eb="4">
      <t>ソウジギョウヒ</t>
    </rPh>
    <phoneticPr fontId="4"/>
  </si>
  <si>
    <t>対象経費の支出予定額</t>
    <rPh sb="0" eb="2">
      <t>タイショウ</t>
    </rPh>
    <rPh sb="2" eb="4">
      <t>ケイヒ</t>
    </rPh>
    <rPh sb="5" eb="7">
      <t>シシュツ</t>
    </rPh>
    <rPh sb="7" eb="9">
      <t>ヨテイ</t>
    </rPh>
    <rPh sb="9" eb="10">
      <t>ガク</t>
    </rPh>
    <phoneticPr fontId="4"/>
  </si>
  <si>
    <t>基準額</t>
    <rPh sb="0" eb="2">
      <t>キジュン</t>
    </rPh>
    <rPh sb="2" eb="3">
      <t>ガク</t>
    </rPh>
    <phoneticPr fontId="4"/>
  </si>
  <si>
    <t>選定額</t>
    <rPh sb="0" eb="2">
      <t>センテイ</t>
    </rPh>
    <rPh sb="2" eb="3">
      <t>ガク</t>
    </rPh>
    <phoneticPr fontId="4"/>
  </si>
  <si>
    <t>所要額</t>
    <rPh sb="0" eb="2">
      <t>ショヨウ</t>
    </rPh>
    <rPh sb="2" eb="3">
      <t>ガク</t>
    </rPh>
    <phoneticPr fontId="4"/>
  </si>
  <si>
    <t>Ａ</t>
    <phoneticPr fontId="4"/>
  </si>
  <si>
    <t>Ｂ</t>
    <phoneticPr fontId="4"/>
  </si>
  <si>
    <t>Ｃ</t>
    <phoneticPr fontId="4"/>
  </si>
  <si>
    <t>生徒にかかる分</t>
    <rPh sb="0" eb="2">
      <t>セイト</t>
    </rPh>
    <rPh sb="6" eb="7">
      <t>ブン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</si>
  <si>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</si>
  <si>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</si>
  <si>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添削指導員増員の分</t>
    <rPh sb="0" eb="2">
      <t>テンサク</t>
    </rPh>
    <rPh sb="2" eb="5">
      <t>シドウイン</t>
    </rPh>
    <rPh sb="5" eb="7">
      <t>ゾウイン</t>
    </rPh>
    <rPh sb="8" eb="9">
      <t>ブン</t>
    </rPh>
    <phoneticPr fontId="4"/>
  </si>
  <si>
    <t>区　　分</t>
    <rPh sb="0" eb="1">
      <t>ク</t>
    </rPh>
    <rPh sb="3" eb="4">
      <t>ブン</t>
    </rPh>
    <phoneticPr fontId="4"/>
  </si>
  <si>
    <t>(</t>
    <phoneticPr fontId="4"/>
  </si>
  <si>
    <t>)</t>
    <phoneticPr fontId="4"/>
  </si>
  <si>
    <t>養成所
１か所
あたり</t>
    <rPh sb="0" eb="3">
      <t>ヨウセイショ</t>
    </rPh>
    <rPh sb="6" eb="7">
      <t>ショ</t>
    </rPh>
    <phoneticPr fontId="4"/>
  </si>
  <si>
    <t>統合カリキュラム
実施施設</t>
    <rPh sb="0" eb="2">
      <t>トウゴウ</t>
    </rPh>
    <rPh sb="9" eb="11">
      <t>ジッシ</t>
    </rPh>
    <rPh sb="11" eb="13">
      <t>シセツ</t>
    </rPh>
    <phoneticPr fontId="4"/>
  </si>
  <si>
    <t>専任教員
増員の分</t>
    <rPh sb="0" eb="2">
      <t>センニン</t>
    </rPh>
    <rPh sb="2" eb="4">
      <t>キョウイン</t>
    </rPh>
    <rPh sb="5" eb="7">
      <t>ゾウイン</t>
    </rPh>
    <rPh sb="8" eb="9">
      <t>ブン</t>
    </rPh>
    <phoneticPr fontId="4"/>
  </si>
  <si>
    <t>事務職員
の分</t>
    <rPh sb="0" eb="2">
      <t>ジム</t>
    </rPh>
    <rPh sb="2" eb="4">
      <t>ショクイン</t>
    </rPh>
    <rPh sb="6" eb="7">
      <t>ブン</t>
    </rPh>
    <phoneticPr fontId="4"/>
  </si>
  <si>
    <t>へき地等
地域の分</t>
    <rPh sb="2" eb="3">
      <t>チ</t>
    </rPh>
    <rPh sb="3" eb="4">
      <t>トウ</t>
    </rPh>
    <rPh sb="5" eb="7">
      <t>チイキ</t>
    </rPh>
    <rPh sb="8" eb="9">
      <t>ブン</t>
    </rPh>
    <phoneticPr fontId="4"/>
  </si>
  <si>
    <t>調整率</t>
    <rPh sb="0" eb="2">
      <t>チョウセイ</t>
    </rPh>
    <rPh sb="2" eb="3">
      <t>リツ</t>
    </rPh>
    <phoneticPr fontId="4"/>
  </si>
  <si>
    <t>受講者数</t>
    <rPh sb="0" eb="3">
      <t>ジュコウシャ</t>
    </rPh>
    <rPh sb="3" eb="4">
      <t>スウ</t>
    </rPh>
    <phoneticPr fontId="4"/>
  </si>
  <si>
    <t>新任看護教員研修事業の分</t>
    <rPh sb="0" eb="2">
      <t>シンニン</t>
    </rPh>
    <rPh sb="2" eb="4">
      <t>カンゴ</t>
    </rPh>
    <rPh sb="4" eb="6">
      <t>キョウイン</t>
    </rPh>
    <rPh sb="6" eb="8">
      <t>ケンシュウ</t>
    </rPh>
    <rPh sb="8" eb="10">
      <t>ジギョウ</t>
    </rPh>
    <rPh sb="11" eb="12">
      <t>ブン</t>
    </rPh>
    <phoneticPr fontId="4"/>
  </si>
  <si>
    <t>看護教員養成講習会参加促進事業の分</t>
    <rPh sb="0" eb="2">
      <t>カンゴ</t>
    </rPh>
    <rPh sb="2" eb="4">
      <t>キョウイン</t>
    </rPh>
    <rPh sb="4" eb="6">
      <t>ヨウセイ</t>
    </rPh>
    <rPh sb="6" eb="9">
      <t>コウシュウカイ</t>
    </rPh>
    <rPh sb="9" eb="11">
      <t>サンカ</t>
    </rPh>
    <rPh sb="11" eb="13">
      <t>ソクシン</t>
    </rPh>
    <rPh sb="13" eb="15">
      <t>ジギョウ</t>
    </rPh>
    <rPh sb="16" eb="17">
      <t>ブン</t>
    </rPh>
    <phoneticPr fontId="4"/>
  </si>
  <si>
    <t>差引額
（Ａ－Ｂ）</t>
    <rPh sb="0" eb="2">
      <t>サシヒキ</t>
    </rPh>
    <rPh sb="2" eb="3">
      <t>ガク</t>
    </rPh>
    <phoneticPr fontId="4"/>
  </si>
  <si>
    <t>寄付金
その他
収入額</t>
    <rPh sb="0" eb="3">
      <t>キフキン</t>
    </rPh>
    <rPh sb="6" eb="7">
      <t>タ</t>
    </rPh>
    <rPh sb="8" eb="10">
      <t>シュウニュウ</t>
    </rPh>
    <rPh sb="10" eb="11">
      <t>ガク</t>
    </rPh>
    <phoneticPr fontId="4"/>
  </si>
  <si>
    <t>基準額Ａ
計</t>
    <rPh sb="0" eb="2">
      <t>キジュン</t>
    </rPh>
    <rPh sb="2" eb="3">
      <t>ガク</t>
    </rPh>
    <rPh sb="5" eb="6">
      <t>ケイ</t>
    </rPh>
    <phoneticPr fontId="4"/>
  </si>
  <si>
    <t>基準額Ｂ
計</t>
    <rPh sb="0" eb="2">
      <t>キジュン</t>
    </rPh>
    <rPh sb="2" eb="3">
      <t>ガク</t>
    </rPh>
    <rPh sb="5" eb="6">
      <t>ケイ</t>
    </rPh>
    <phoneticPr fontId="4"/>
  </si>
  <si>
    <t>生徒数</t>
    <rPh sb="0" eb="3">
      <t>セイトスウ</t>
    </rPh>
    <phoneticPr fontId="4"/>
  </si>
  <si>
    <t>看護師３年課程（全日制）</t>
    <rPh sb="0" eb="3">
      <t>カンゴシ</t>
    </rPh>
    <rPh sb="4" eb="5">
      <t>ネン</t>
    </rPh>
    <rPh sb="5" eb="7">
      <t>カテイ</t>
    </rPh>
    <rPh sb="8" eb="11">
      <t>ゼンニチセイ</t>
    </rPh>
    <phoneticPr fontId="4"/>
  </si>
  <si>
    <t>看護師２年課程（全日制）</t>
    <rPh sb="0" eb="3">
      <t>カンゴシ</t>
    </rPh>
    <rPh sb="4" eb="5">
      <t>ネン</t>
    </rPh>
    <rPh sb="5" eb="7">
      <t>カテイ</t>
    </rPh>
    <rPh sb="8" eb="11">
      <t>ゼンニチセイ</t>
    </rPh>
    <phoneticPr fontId="4"/>
  </si>
  <si>
    <t>看護師２年課程（定時制）</t>
    <rPh sb="0" eb="3">
      <t>カンゴシ</t>
    </rPh>
    <rPh sb="4" eb="5">
      <t>ネン</t>
    </rPh>
    <rPh sb="5" eb="7">
      <t>カテイ</t>
    </rPh>
    <rPh sb="8" eb="10">
      <t>テイジ</t>
    </rPh>
    <rPh sb="10" eb="11">
      <t>セイ</t>
    </rPh>
    <phoneticPr fontId="4"/>
  </si>
  <si>
    <t>准看護師課程</t>
    <rPh sb="0" eb="1">
      <t>ジュン</t>
    </rPh>
    <rPh sb="1" eb="4">
      <t>カンゴシ</t>
    </rPh>
    <rPh sb="4" eb="6">
      <t>カテイ</t>
    </rPh>
    <phoneticPr fontId="4"/>
  </si>
  <si>
    <t>生徒単価</t>
    <rPh sb="0" eb="2">
      <t>セイト</t>
    </rPh>
    <rPh sb="2" eb="4">
      <t>タンカ</t>
    </rPh>
    <phoneticPr fontId="4"/>
  </si>
  <si>
    <t>養成所１か所当たり</t>
    <rPh sb="0" eb="3">
      <t>ヨウセイショ</t>
    </rPh>
    <rPh sb="5" eb="6">
      <t>ショ</t>
    </rPh>
    <rPh sb="6" eb="7">
      <t>ア</t>
    </rPh>
    <phoneticPr fontId="4"/>
  </si>
  <si>
    <t>事務職員
経　　費</t>
    <rPh sb="5" eb="6">
      <t>ヘ</t>
    </rPh>
    <rPh sb="8" eb="9">
      <t>ヒ</t>
    </rPh>
    <phoneticPr fontId="4"/>
  </si>
  <si>
    <t>養成所名</t>
    <rPh sb="0" eb="3">
      <t>ヨウセイショ</t>
    </rPh>
    <rPh sb="3" eb="4">
      <t>メイ</t>
    </rPh>
    <phoneticPr fontId="4"/>
  </si>
  <si>
    <t>対象経費の支出予定額算出内訳</t>
  </si>
  <si>
    <t>支出予定額(円)</t>
    <rPh sb="6" eb="7">
      <t>エン</t>
    </rPh>
    <phoneticPr fontId="4"/>
  </si>
  <si>
    <t>16　新任看護教員研修事業実施経費</t>
    <rPh sb="3" eb="5">
      <t>シンニン</t>
    </rPh>
    <rPh sb="5" eb="7">
      <t>カンゴ</t>
    </rPh>
    <rPh sb="7" eb="9">
      <t>キョウイン</t>
    </rPh>
    <rPh sb="9" eb="11">
      <t>ケンシュウ</t>
    </rPh>
    <rPh sb="11" eb="13">
      <t>ジギョウ</t>
    </rPh>
    <rPh sb="13" eb="15">
      <t>ジッシ</t>
    </rPh>
    <rPh sb="15" eb="17">
      <t>ケイヒ</t>
    </rPh>
    <phoneticPr fontId="4"/>
  </si>
  <si>
    <t>実習施設
謝　　金</t>
    <rPh sb="5" eb="6">
      <t>シャ</t>
    </rPh>
    <rPh sb="8" eb="9">
      <t>キン</t>
    </rPh>
    <phoneticPr fontId="4"/>
  </si>
  <si>
    <t>生徒経費</t>
    <phoneticPr fontId="4"/>
  </si>
  <si>
    <t>へき地等
の地域に
おける養
成所に対
する重点
的支援事
業実施経
費</t>
    <rPh sb="2" eb="3">
      <t>チ</t>
    </rPh>
    <rPh sb="3" eb="4">
      <t>ナド</t>
    </rPh>
    <rPh sb="6" eb="8">
      <t>チイキ</t>
    </rPh>
    <rPh sb="13" eb="14">
      <t>ヨウ</t>
    </rPh>
    <rPh sb="15" eb="16">
      <t>セイ</t>
    </rPh>
    <rPh sb="16" eb="17">
      <t>ショ</t>
    </rPh>
    <rPh sb="18" eb="19">
      <t>タイ</t>
    </rPh>
    <rPh sb="22" eb="24">
      <t>ジュウテン</t>
    </rPh>
    <rPh sb="25" eb="26">
      <t>テキ</t>
    </rPh>
    <rPh sb="26" eb="28">
      <t>シエン</t>
    </rPh>
    <rPh sb="28" eb="29">
      <t>ゴト</t>
    </rPh>
    <rPh sb="30" eb="31">
      <t>ギョウ</t>
    </rPh>
    <rPh sb="31" eb="33">
      <t>ジッシ</t>
    </rPh>
    <rPh sb="33" eb="34">
      <t>キョウ</t>
    </rPh>
    <rPh sb="35" eb="36">
      <t>ヒ</t>
    </rPh>
    <phoneticPr fontId="4"/>
  </si>
  <si>
    <t>新任看護教員研修事業実施経　　費</t>
    <rPh sb="0" eb="2">
      <t>シンニン</t>
    </rPh>
    <rPh sb="2" eb="4">
      <t>カンゴ</t>
    </rPh>
    <rPh sb="4" eb="6">
      <t>キョウイン</t>
    </rPh>
    <rPh sb="6" eb="8">
      <t>ケンシュウ</t>
    </rPh>
    <rPh sb="8" eb="10">
      <t>ジギョウ</t>
    </rPh>
    <rPh sb="10" eb="12">
      <t>ジッシ</t>
    </rPh>
    <rPh sb="12" eb="13">
      <t>キョウ</t>
    </rPh>
    <rPh sb="15" eb="16">
      <t>ヒ</t>
    </rPh>
    <phoneticPr fontId="4"/>
  </si>
  <si>
    <t>17　看護教員養成講習会参加促進事業実施経費</t>
    <rPh sb="3" eb="5">
      <t>カンゴ</t>
    </rPh>
    <rPh sb="5" eb="7">
      <t>キョウイン</t>
    </rPh>
    <rPh sb="7" eb="9">
      <t>ヨウセイ</t>
    </rPh>
    <rPh sb="9" eb="12">
      <t>コウシュウカイ</t>
    </rPh>
    <rPh sb="12" eb="14">
      <t>サンカ</t>
    </rPh>
    <rPh sb="14" eb="15">
      <t>ウナガ</t>
    </rPh>
    <phoneticPr fontId="4"/>
  </si>
  <si>
    <t>看護教員養成講習会参加促進事業実施経費</t>
    <rPh sb="0" eb="2">
      <t>カンゴ</t>
    </rPh>
    <rPh sb="2" eb="4">
      <t>キョウイン</t>
    </rPh>
    <rPh sb="4" eb="6">
      <t>ヨウセイ</t>
    </rPh>
    <rPh sb="6" eb="9">
      <t>コウシュウカイ</t>
    </rPh>
    <rPh sb="9" eb="11">
      <t>サンカ</t>
    </rPh>
    <rPh sb="11" eb="13">
      <t>ソクシン</t>
    </rPh>
    <rPh sb="13" eb="15">
      <t>ジギョウ</t>
    </rPh>
    <rPh sb="15" eb="17">
      <t>ジッシ</t>
    </rPh>
    <rPh sb="17" eb="19">
      <t>ケイヒ</t>
    </rPh>
    <phoneticPr fontId="4"/>
  </si>
  <si>
    <t>備　考</t>
    <phoneticPr fontId="4"/>
  </si>
  <si>
    <t>教員経費</t>
    <phoneticPr fontId="4"/>
  </si>
  <si>
    <t>　　　３　事務職員経費の欄については、専任事務職員の給与費を記入すること</t>
    <phoneticPr fontId="4"/>
  </si>
  <si>
    <t>（注）１　養成所ごとに別葉に作成すること</t>
    <rPh sb="1" eb="2">
      <t>チュウ</t>
    </rPh>
    <phoneticPr fontId="4"/>
  </si>
  <si>
    <t>品目</t>
    <rPh sb="0" eb="2">
      <t>ヒンモク</t>
    </rPh>
    <phoneticPr fontId="4"/>
  </si>
  <si>
    <t>員数</t>
    <rPh sb="0" eb="2">
      <t>インスウ</t>
    </rPh>
    <phoneticPr fontId="4"/>
  </si>
  <si>
    <t>規格</t>
    <rPh sb="0" eb="2">
      <t>キカク</t>
    </rPh>
    <phoneticPr fontId="4"/>
  </si>
  <si>
    <t>講師謝金</t>
    <rPh sb="0" eb="2">
      <t>コウシ</t>
    </rPh>
    <rPh sb="2" eb="4">
      <t>シャキン</t>
    </rPh>
    <phoneticPr fontId="4"/>
  </si>
  <si>
    <t>①2-3 備品購入費</t>
    <rPh sb="5" eb="7">
      <t>ビヒン</t>
    </rPh>
    <rPh sb="7" eb="9">
      <t>コウニュウ</t>
    </rPh>
    <rPh sb="9" eb="10">
      <t>ヒ</t>
    </rPh>
    <phoneticPr fontId="4"/>
  </si>
  <si>
    <t>②4 部外講師謝金</t>
    <rPh sb="3" eb="5">
      <t>ブガイ</t>
    </rPh>
    <rPh sb="5" eb="7">
      <t>コウシ</t>
    </rPh>
    <rPh sb="7" eb="9">
      <t>シャキン</t>
    </rPh>
    <phoneticPr fontId="4"/>
  </si>
  <si>
    <t>③8 事業用教材費</t>
    <rPh sb="3" eb="6">
      <t>ジギョウヨウ</t>
    </rPh>
    <rPh sb="6" eb="8">
      <t>キョウザイ</t>
    </rPh>
    <rPh sb="8" eb="9">
      <t>ヒ</t>
    </rPh>
    <phoneticPr fontId="4"/>
  </si>
  <si>
    <t>③11 実習施設謝金</t>
    <rPh sb="4" eb="6">
      <t>ジッシュウ</t>
    </rPh>
    <rPh sb="6" eb="8">
      <t>シセツ</t>
    </rPh>
    <rPh sb="8" eb="10">
      <t>シャキン</t>
    </rPh>
    <phoneticPr fontId="4"/>
  </si>
  <si>
    <t>実習施設名</t>
    <rPh sb="0" eb="2">
      <t>ジッシュウ</t>
    </rPh>
    <rPh sb="2" eb="4">
      <t>シセツ</t>
    </rPh>
    <rPh sb="4" eb="5">
      <t>メイ</t>
    </rPh>
    <phoneticPr fontId="4"/>
  </si>
  <si>
    <t>支給時間数(時間)</t>
    <rPh sb="0" eb="2">
      <t>シキュウ</t>
    </rPh>
    <rPh sb="2" eb="4">
      <t>ジカン</t>
    </rPh>
    <rPh sb="4" eb="5">
      <t>スウ</t>
    </rPh>
    <rPh sb="6" eb="8">
      <t>ジカン</t>
    </rPh>
    <phoneticPr fontId="4"/>
  </si>
  <si>
    <t>講義時間数(時間)</t>
    <rPh sb="0" eb="2">
      <t>コウギ</t>
    </rPh>
    <rPh sb="2" eb="4">
      <t>ジカン</t>
    </rPh>
    <rPh sb="4" eb="5">
      <t>スウ</t>
    </rPh>
    <rPh sb="6" eb="8">
      <t>ジカン</t>
    </rPh>
    <phoneticPr fontId="4"/>
  </si>
  <si>
    <t>講師実人員(人)</t>
    <rPh sb="0" eb="2">
      <t>コウシ</t>
    </rPh>
    <rPh sb="2" eb="3">
      <t>ジツ</t>
    </rPh>
    <rPh sb="3" eb="5">
      <t>ジンイン</t>
    </rPh>
    <rPh sb="6" eb="7">
      <t>ニン</t>
    </rPh>
    <phoneticPr fontId="4"/>
  </si>
  <si>
    <t>学生数(人)</t>
    <rPh sb="0" eb="3">
      <t>ガクセイスウ</t>
    </rPh>
    <rPh sb="4" eb="5">
      <t>ニン</t>
    </rPh>
    <phoneticPr fontId="4"/>
  </si>
  <si>
    <t>日数(日)</t>
    <rPh sb="0" eb="2">
      <t>ニッスウ</t>
    </rPh>
    <rPh sb="3" eb="4">
      <t>ニチ</t>
    </rPh>
    <phoneticPr fontId="4"/>
  </si>
  <si>
    <t>1年</t>
    <rPh sb="1" eb="2">
      <t>ネン</t>
    </rPh>
    <phoneticPr fontId="4"/>
  </si>
  <si>
    <t>2年</t>
    <rPh sb="1" eb="2">
      <t>ネン</t>
    </rPh>
    <phoneticPr fontId="4"/>
  </si>
  <si>
    <t>3年</t>
    <rPh sb="1" eb="2">
      <t>ネン</t>
    </rPh>
    <phoneticPr fontId="4"/>
  </si>
  <si>
    <t>4年</t>
    <rPh sb="1" eb="2">
      <t>ネン</t>
    </rPh>
    <phoneticPr fontId="4"/>
  </si>
  <si>
    <t>総定員</t>
    <rPh sb="0" eb="3">
      <t>ソウテイイン</t>
    </rPh>
    <phoneticPr fontId="4"/>
  </si>
  <si>
    <t>計</t>
    <rPh sb="0" eb="1">
      <t>ケイ</t>
    </rPh>
    <phoneticPr fontId="4"/>
  </si>
  <si>
    <t>所在地</t>
    <rPh sb="0" eb="3">
      <t>ショザイチ</t>
    </rPh>
    <phoneticPr fontId="4"/>
  </si>
  <si>
    <t>認可年月日・番号</t>
    <rPh sb="0" eb="2">
      <t>ニンカ</t>
    </rPh>
    <rPh sb="2" eb="5">
      <t>ネンガッピ</t>
    </rPh>
    <rPh sb="6" eb="8">
      <t>バンゴウ</t>
    </rPh>
    <phoneticPr fontId="4"/>
  </si>
  <si>
    <t>就業者数</t>
    <rPh sb="0" eb="3">
      <t>シュウギョウシャ</t>
    </rPh>
    <rPh sb="3" eb="4">
      <t>スウ</t>
    </rPh>
    <phoneticPr fontId="4"/>
  </si>
  <si>
    <t>ｸﾗｽ</t>
    <phoneticPr fontId="4"/>
  </si>
  <si>
    <t>１学年
定員数</t>
    <rPh sb="1" eb="3">
      <t>ガクネン</t>
    </rPh>
    <rPh sb="4" eb="6">
      <t>テイイン</t>
    </rPh>
    <rPh sb="6" eb="7">
      <t>スウ</t>
    </rPh>
    <phoneticPr fontId="4"/>
  </si>
  <si>
    <t>専任教員に
よる時間数</t>
    <phoneticPr fontId="4"/>
  </si>
  <si>
    <t>(</t>
    <phoneticPr fontId="4"/>
  </si>
  <si>
    <t>)</t>
    <phoneticPr fontId="4"/>
  </si>
  <si>
    <t>県内施設</t>
    <rPh sb="0" eb="2">
      <t>ケンナイ</t>
    </rPh>
    <rPh sb="2" eb="4">
      <t>シセツ</t>
    </rPh>
    <phoneticPr fontId="4"/>
  </si>
  <si>
    <t>県外施設</t>
    <rPh sb="0" eb="2">
      <t>ケンガイ</t>
    </rPh>
    <rPh sb="2" eb="4">
      <t>シセツ</t>
    </rPh>
    <phoneticPr fontId="4"/>
  </si>
  <si>
    <t>　　　２　「卒業者数」は、「就業者数」「進学者数」「その他」の合計人数と一致すること</t>
    <phoneticPr fontId="4"/>
  </si>
  <si>
    <t>看護師等養成所運営事業計画書</t>
    <rPh sb="0" eb="3">
      <t>カンゴシ</t>
    </rPh>
    <rPh sb="3" eb="4">
      <t>トウ</t>
    </rPh>
    <rPh sb="4" eb="7">
      <t>ヨウセイショ</t>
    </rPh>
    <rPh sb="7" eb="9">
      <t>ウンエイ</t>
    </rPh>
    <rPh sb="9" eb="11">
      <t>ジギョウ</t>
    </rPh>
    <rPh sb="11" eb="13">
      <t>ケイカク</t>
    </rPh>
    <rPh sb="13" eb="14">
      <t>ショ</t>
    </rPh>
    <phoneticPr fontId="4"/>
  </si>
  <si>
    <t>（注）１　Ａ欄及びＢ欄については、看護課長通知「看護師等養成所運営費補助金の算定方法について」（平成11年６月16日付看第26号）により算出することとし、上段の
　　　　括弧には歳入歳出予算書の総支出額及び総収入額を記載すること。特に、複数の教育課程あるいは養成所・学校を設置している場合の事業費の計上に当たっては、
　　　　生徒数・教員数・課程数・カリキュラムに基づく時間数及び教室面積等を活用し、論理的な根拠に基づいた方法により按分を行い、他の教育課程等との区分けを行
　　　　うよう留意すること。</t>
    <rPh sb="1" eb="2">
      <t>チュウ</t>
    </rPh>
    <rPh sb="6" eb="7">
      <t>ラン</t>
    </rPh>
    <rPh sb="7" eb="8">
      <t>オヨ</t>
    </rPh>
    <rPh sb="10" eb="11">
      <t>ラン</t>
    </rPh>
    <rPh sb="17" eb="19">
      <t>カンゴ</t>
    </rPh>
    <rPh sb="19" eb="21">
      <t>カチョウ</t>
    </rPh>
    <rPh sb="21" eb="23">
      <t>ツウチ</t>
    </rPh>
    <rPh sb="24" eb="27">
      <t>カンゴシ</t>
    </rPh>
    <rPh sb="27" eb="28">
      <t>トウ</t>
    </rPh>
    <rPh sb="28" eb="31">
      <t>ヨウセイショ</t>
    </rPh>
    <rPh sb="31" eb="34">
      <t>ウンエイヒ</t>
    </rPh>
    <rPh sb="34" eb="36">
      <t>ホジョ</t>
    </rPh>
    <rPh sb="36" eb="37">
      <t>キン</t>
    </rPh>
    <rPh sb="38" eb="40">
      <t>サンテイ</t>
    </rPh>
    <rPh sb="40" eb="42">
      <t>ホウホウ</t>
    </rPh>
    <rPh sb="48" eb="50">
      <t>ヘイセイ</t>
    </rPh>
    <rPh sb="52" eb="53">
      <t>ネン</t>
    </rPh>
    <rPh sb="54" eb="55">
      <t>ガツ</t>
    </rPh>
    <rPh sb="57" eb="58">
      <t>ニチ</t>
    </rPh>
    <rPh sb="58" eb="59">
      <t>ツキ</t>
    </rPh>
    <rPh sb="59" eb="60">
      <t>カン</t>
    </rPh>
    <rPh sb="60" eb="61">
      <t>ダイ</t>
    </rPh>
    <rPh sb="63" eb="64">
      <t>ゴウ</t>
    </rPh>
    <rPh sb="68" eb="70">
      <t>サンシュツ</t>
    </rPh>
    <rPh sb="77" eb="79">
      <t>ジョウダン</t>
    </rPh>
    <rPh sb="85" eb="87">
      <t>カッコ</t>
    </rPh>
    <rPh sb="89" eb="91">
      <t>サイニュウ</t>
    </rPh>
    <rPh sb="91" eb="93">
      <t>サイシュツ</t>
    </rPh>
    <rPh sb="93" eb="96">
      <t>ヨサンショ</t>
    </rPh>
    <rPh sb="97" eb="100">
      <t>ソウシシュツ</t>
    </rPh>
    <rPh sb="100" eb="101">
      <t>ガク</t>
    </rPh>
    <rPh sb="101" eb="102">
      <t>オヨ</t>
    </rPh>
    <rPh sb="103" eb="104">
      <t>ソウ</t>
    </rPh>
    <rPh sb="104" eb="106">
      <t>シュウニュウ</t>
    </rPh>
    <rPh sb="106" eb="107">
      <t>ガク</t>
    </rPh>
    <phoneticPr fontId="4"/>
  </si>
  <si>
    <t>　　　２　Ｅ欄については、下記の基準額Ａと基準額Ｂの合計額を記載すること</t>
    <rPh sb="6" eb="7">
      <t>ラン</t>
    </rPh>
    <rPh sb="13" eb="15">
      <t>カキ</t>
    </rPh>
    <rPh sb="16" eb="18">
      <t>キジュン</t>
    </rPh>
    <rPh sb="18" eb="19">
      <t>ガク</t>
    </rPh>
    <rPh sb="21" eb="23">
      <t>キジュン</t>
    </rPh>
    <rPh sb="23" eb="24">
      <t>ガク</t>
    </rPh>
    <rPh sb="26" eb="28">
      <t>ゴウケイ</t>
    </rPh>
    <rPh sb="28" eb="29">
      <t>ガク</t>
    </rPh>
    <phoneticPr fontId="4"/>
  </si>
  <si>
    <t>　　　３　Ｆ欄については、Ｄ欄の金額とＥ欄の金額を比較して少ない方の額を記載すること</t>
    <rPh sb="6" eb="7">
      <t>ラン</t>
    </rPh>
    <rPh sb="14" eb="15">
      <t>ラン</t>
    </rPh>
    <rPh sb="16" eb="18">
      <t>キンガク</t>
    </rPh>
    <rPh sb="20" eb="21">
      <t>ラン</t>
    </rPh>
    <rPh sb="22" eb="24">
      <t>キンガク</t>
    </rPh>
    <rPh sb="25" eb="27">
      <t>ヒカク</t>
    </rPh>
    <rPh sb="29" eb="30">
      <t>スク</t>
    </rPh>
    <rPh sb="32" eb="33">
      <t>ホウ</t>
    </rPh>
    <rPh sb="34" eb="35">
      <t>ガク</t>
    </rPh>
    <phoneticPr fontId="4"/>
  </si>
  <si>
    <t>　　　３　「教員」欄及び「その他の職員」欄には、それぞれ学則上の定員及び申請日現在の職員数を記載すること</t>
    <rPh sb="6" eb="8">
      <t>キョウイン</t>
    </rPh>
    <rPh sb="9" eb="10">
      <t>ラン</t>
    </rPh>
    <rPh sb="10" eb="11">
      <t>オヨ</t>
    </rPh>
    <rPh sb="15" eb="16">
      <t>タ</t>
    </rPh>
    <rPh sb="17" eb="19">
      <t>ショクイン</t>
    </rPh>
    <rPh sb="20" eb="21">
      <t>ラン</t>
    </rPh>
    <rPh sb="28" eb="30">
      <t>ガクソク</t>
    </rPh>
    <rPh sb="30" eb="31">
      <t>ジョウ</t>
    </rPh>
    <rPh sb="32" eb="34">
      <t>テイイン</t>
    </rPh>
    <rPh sb="34" eb="35">
      <t>オヨ</t>
    </rPh>
    <rPh sb="36" eb="38">
      <t>シンセイ</t>
    </rPh>
    <rPh sb="38" eb="39">
      <t>ビ</t>
    </rPh>
    <rPh sb="39" eb="41">
      <t>ゲンザイ</t>
    </rPh>
    <rPh sb="42" eb="45">
      <t>ショクインスウ</t>
    </rPh>
    <phoneticPr fontId="4"/>
  </si>
  <si>
    <t>　　　４　専任職員欄の上段の括弧内には、事務職員数を記載すること。なお、専任の事務職員がいる養成所については、全施設記載すること。</t>
    <rPh sb="5" eb="7">
      <t>センニン</t>
    </rPh>
    <rPh sb="7" eb="9">
      <t>ショクイン</t>
    </rPh>
    <rPh sb="9" eb="10">
      <t>ラン</t>
    </rPh>
    <rPh sb="11" eb="13">
      <t>ジョウダン</t>
    </rPh>
    <rPh sb="14" eb="16">
      <t>カッコ</t>
    </rPh>
    <rPh sb="16" eb="17">
      <t>ナイ</t>
    </rPh>
    <rPh sb="20" eb="22">
      <t>ジム</t>
    </rPh>
    <rPh sb="22" eb="24">
      <t>ショクイン</t>
    </rPh>
    <rPh sb="24" eb="25">
      <t>スウ</t>
    </rPh>
    <rPh sb="26" eb="28">
      <t>キサイ</t>
    </rPh>
    <rPh sb="36" eb="38">
      <t>センニン</t>
    </rPh>
    <rPh sb="39" eb="41">
      <t>ジム</t>
    </rPh>
    <rPh sb="41" eb="43">
      <t>ショクイン</t>
    </rPh>
    <rPh sb="46" eb="49">
      <t>ヨウセイショ</t>
    </rPh>
    <rPh sb="55" eb="56">
      <t>ゼン</t>
    </rPh>
    <rPh sb="56" eb="58">
      <t>シセツ</t>
    </rPh>
    <phoneticPr fontId="4"/>
  </si>
  <si>
    <t>（注）１　前々年度分は前年度４月末時点の人数を、前年度分は当該年度４月末時点の人数を記載すること</t>
    <rPh sb="1" eb="2">
      <t>チュウ</t>
    </rPh>
    <rPh sb="5" eb="7">
      <t>ゼンゼン</t>
    </rPh>
    <rPh sb="7" eb="9">
      <t>ネンド</t>
    </rPh>
    <rPh sb="9" eb="10">
      <t>ブン</t>
    </rPh>
    <rPh sb="11" eb="14">
      <t>ゼンネンド</t>
    </rPh>
    <rPh sb="15" eb="16">
      <t>ガツ</t>
    </rPh>
    <rPh sb="16" eb="17">
      <t>マツ</t>
    </rPh>
    <rPh sb="17" eb="19">
      <t>ジテン</t>
    </rPh>
    <rPh sb="20" eb="22">
      <t>ニンズウ</t>
    </rPh>
    <rPh sb="24" eb="27">
      <t>ゼンネンド</t>
    </rPh>
    <rPh sb="27" eb="28">
      <t>ブン</t>
    </rPh>
    <rPh sb="29" eb="31">
      <t>トウガイ</t>
    </rPh>
    <rPh sb="31" eb="33">
      <t>ネンド</t>
    </rPh>
    <rPh sb="34" eb="35">
      <t>ガツ</t>
    </rPh>
    <rPh sb="35" eb="36">
      <t>マツ</t>
    </rPh>
    <rPh sb="36" eb="38">
      <t>ジテン</t>
    </rPh>
    <rPh sb="39" eb="41">
      <t>ニンズウ</t>
    </rPh>
    <phoneticPr fontId="4"/>
  </si>
  <si>
    <t>　　　３　准看護師養成所卒業後、就業と進学を同時に行う（例：医療機関等で准看護師として就業し、かつ進学もする等）場合は、「就業者数」に記載すること</t>
    <rPh sb="5" eb="9">
      <t>ジュンカンゴシ</t>
    </rPh>
    <rPh sb="9" eb="12">
      <t>ヨウセイショ</t>
    </rPh>
    <rPh sb="12" eb="14">
      <t>ソツギョウ</t>
    </rPh>
    <rPh sb="14" eb="15">
      <t>ゴ</t>
    </rPh>
    <rPh sb="16" eb="18">
      <t>シュウギョウ</t>
    </rPh>
    <rPh sb="19" eb="21">
      <t>シンガク</t>
    </rPh>
    <rPh sb="22" eb="24">
      <t>ドウジ</t>
    </rPh>
    <rPh sb="25" eb="26">
      <t>オコナ</t>
    </rPh>
    <rPh sb="28" eb="29">
      <t>レイ</t>
    </rPh>
    <rPh sb="30" eb="32">
      <t>イリョウ</t>
    </rPh>
    <rPh sb="32" eb="34">
      <t>キカン</t>
    </rPh>
    <rPh sb="34" eb="35">
      <t>トウ</t>
    </rPh>
    <rPh sb="36" eb="40">
      <t>ジュンカンゴシ</t>
    </rPh>
    <rPh sb="43" eb="45">
      <t>シュウギョウ</t>
    </rPh>
    <rPh sb="49" eb="51">
      <t>シンガク</t>
    </rPh>
    <rPh sb="54" eb="55">
      <t>トウ</t>
    </rPh>
    <rPh sb="56" eb="58">
      <t>バアイ</t>
    </rPh>
    <rPh sb="61" eb="64">
      <t>シュウギョウシャ</t>
    </rPh>
    <rPh sb="64" eb="65">
      <t>スウ</t>
    </rPh>
    <phoneticPr fontId="4"/>
  </si>
  <si>
    <t>　　　４　備考欄には、新設校については「○○年新設」、募集停止校については「○○年募集停止」と記載すること</t>
    <rPh sb="5" eb="7">
      <t>ビコウ</t>
    </rPh>
    <rPh sb="7" eb="8">
      <t>ラン</t>
    </rPh>
    <rPh sb="11" eb="14">
      <t>シンセツコウ</t>
    </rPh>
    <rPh sb="22" eb="23">
      <t>ネン</t>
    </rPh>
    <rPh sb="23" eb="25">
      <t>シンセツ</t>
    </rPh>
    <rPh sb="27" eb="29">
      <t>ボシュウ</t>
    </rPh>
    <rPh sb="29" eb="31">
      <t>テイシ</t>
    </rPh>
    <rPh sb="31" eb="32">
      <t>コウ</t>
    </rPh>
    <rPh sb="40" eb="41">
      <t>ネン</t>
    </rPh>
    <rPh sb="41" eb="43">
      <t>ボシュウ</t>
    </rPh>
    <rPh sb="43" eb="45">
      <t>テイシ</t>
    </rPh>
    <phoneticPr fontId="4"/>
  </si>
  <si>
    <t>（注）１　取得価格の単価が500,000円以上の物品については品目ごとに記載し、単価が500,000円以下
　　　　の物品については、「○○ほか」として包括的に記載すること</t>
    <rPh sb="1" eb="2">
      <t>チュウ</t>
    </rPh>
    <rPh sb="5" eb="7">
      <t>シュトク</t>
    </rPh>
    <rPh sb="7" eb="9">
      <t>カカク</t>
    </rPh>
    <rPh sb="10" eb="12">
      <t>タンカ</t>
    </rPh>
    <rPh sb="20" eb="21">
      <t>エン</t>
    </rPh>
    <rPh sb="21" eb="23">
      <t>イジョウ</t>
    </rPh>
    <rPh sb="24" eb="26">
      <t>ブッピン</t>
    </rPh>
    <rPh sb="31" eb="33">
      <t>ヒンモク</t>
    </rPh>
    <rPh sb="36" eb="38">
      <t>キサイ</t>
    </rPh>
    <rPh sb="40" eb="42">
      <t>タンカ</t>
    </rPh>
    <rPh sb="50" eb="51">
      <t>エン</t>
    </rPh>
    <rPh sb="51" eb="53">
      <t>イカ</t>
    </rPh>
    <rPh sb="59" eb="60">
      <t>ブツ</t>
    </rPh>
    <rPh sb="76" eb="79">
      <t>ホウカツテキ</t>
    </rPh>
    <rPh sb="80" eb="82">
      <t>キサイ</t>
    </rPh>
    <phoneticPr fontId="4"/>
  </si>
  <si>
    <t>（注）１　講師謝金の支給時間数には、講師による講義時間のうち実際に講義謝金を支給する時間数を
　　　　記載すること</t>
    <rPh sb="1" eb="2">
      <t>チュウ</t>
    </rPh>
    <rPh sb="5" eb="7">
      <t>コウシ</t>
    </rPh>
    <rPh sb="7" eb="9">
      <t>シャキン</t>
    </rPh>
    <rPh sb="10" eb="12">
      <t>シキュウ</t>
    </rPh>
    <rPh sb="12" eb="14">
      <t>ジカン</t>
    </rPh>
    <rPh sb="14" eb="15">
      <t>スウ</t>
    </rPh>
    <rPh sb="18" eb="20">
      <t>コウシ</t>
    </rPh>
    <rPh sb="23" eb="25">
      <t>コウギ</t>
    </rPh>
    <rPh sb="25" eb="27">
      <t>ジカン</t>
    </rPh>
    <rPh sb="30" eb="32">
      <t>ジッサイ</t>
    </rPh>
    <rPh sb="33" eb="35">
      <t>コウギ</t>
    </rPh>
    <rPh sb="35" eb="37">
      <t>シャキン</t>
    </rPh>
    <rPh sb="38" eb="39">
      <t>シ</t>
    </rPh>
    <rPh sb="39" eb="40">
      <t>キュウ</t>
    </rPh>
    <rPh sb="42" eb="45">
      <t>ジカンスウ</t>
    </rPh>
    <rPh sb="51" eb="53">
      <t>キサイ</t>
    </rPh>
    <phoneticPr fontId="4"/>
  </si>
  <si>
    <t>（注）１　実習施設を２か所以上指定している場合は各実習施設ごとに記載すること</t>
    <rPh sb="1" eb="2">
      <t>チュウ</t>
    </rPh>
    <rPh sb="5" eb="7">
      <t>ジッシュウ</t>
    </rPh>
    <rPh sb="7" eb="9">
      <t>シセツ</t>
    </rPh>
    <rPh sb="12" eb="15">
      <t>ショイジョウ</t>
    </rPh>
    <rPh sb="15" eb="17">
      <t>シテイ</t>
    </rPh>
    <rPh sb="21" eb="23">
      <t>バアイ</t>
    </rPh>
    <rPh sb="24" eb="25">
      <t>カク</t>
    </rPh>
    <rPh sb="25" eb="27">
      <t>ジッシュウ</t>
    </rPh>
    <rPh sb="27" eb="29">
      <t>シセツ</t>
    </rPh>
    <rPh sb="32" eb="34">
      <t>キサイ</t>
    </rPh>
    <phoneticPr fontId="4"/>
  </si>
  <si>
    <t>講師人数</t>
    <rPh sb="2" eb="4">
      <t>ニンズウ</t>
    </rPh>
    <phoneticPr fontId="4"/>
  </si>
  <si>
    <t>受講予定
人　　数</t>
    <rPh sb="0" eb="2">
      <t>ジュコウ</t>
    </rPh>
    <rPh sb="2" eb="4">
      <t>ヨテイ</t>
    </rPh>
    <rPh sb="5" eb="6">
      <t>ジン</t>
    </rPh>
    <rPh sb="8" eb="9">
      <t>スウ</t>
    </rPh>
    <phoneticPr fontId="4"/>
  </si>
  <si>
    <t>（注）１　実施する養成所ごとに別葉とすること</t>
    <rPh sb="1" eb="2">
      <t>チュウ</t>
    </rPh>
    <rPh sb="5" eb="7">
      <t>ジッシ</t>
    </rPh>
    <rPh sb="9" eb="12">
      <t>ヨウセイショ</t>
    </rPh>
    <rPh sb="15" eb="16">
      <t>ベツ</t>
    </rPh>
    <rPh sb="16" eb="17">
      <t>ヨウ</t>
    </rPh>
    <phoneticPr fontId="4"/>
  </si>
  <si>
    <t>～</t>
    <phoneticPr fontId="4"/>
  </si>
  <si>
    <t>時間</t>
    <phoneticPr fontId="4"/>
  </si>
  <si>
    <t>人</t>
    <phoneticPr fontId="4"/>
  </si>
  <si>
    <t>新任看護教員氏名</t>
    <rPh sb="0" eb="2">
      <t>シンニン</t>
    </rPh>
    <rPh sb="2" eb="4">
      <t>カンゴ</t>
    </rPh>
    <rPh sb="4" eb="6">
      <t>キョウイン</t>
    </rPh>
    <rPh sb="6" eb="8">
      <t>シメイ</t>
    </rPh>
    <phoneticPr fontId="4"/>
  </si>
  <si>
    <t>大学における教育に
関する科目の取得状況</t>
    <rPh sb="0" eb="2">
      <t>ダイガク</t>
    </rPh>
    <rPh sb="6" eb="8">
      <t>キョウイク</t>
    </rPh>
    <rPh sb="10" eb="11">
      <t>カン</t>
    </rPh>
    <rPh sb="13" eb="15">
      <t>カモク</t>
    </rPh>
    <rPh sb="16" eb="18">
      <t>シュトク</t>
    </rPh>
    <rPh sb="18" eb="20">
      <t>ジョウキョウ</t>
    </rPh>
    <phoneticPr fontId="4"/>
  </si>
  <si>
    <t>備考</t>
    <rPh sb="0" eb="2">
      <t>ビコウ</t>
    </rPh>
    <phoneticPr fontId="4"/>
  </si>
  <si>
    <t>番号</t>
    <rPh sb="0" eb="2">
      <t>バンゴウ</t>
    </rPh>
    <phoneticPr fontId="4"/>
  </si>
  <si>
    <t>（注）１　実施する養成所ごとに別葉とすること。</t>
    <rPh sb="5" eb="7">
      <t>ジッシ</t>
    </rPh>
    <rPh sb="9" eb="12">
      <t>ヨウセイジョ</t>
    </rPh>
    <rPh sb="16" eb="17">
      <t>ヨウ</t>
    </rPh>
    <phoneticPr fontId="4"/>
  </si>
  <si>
    <t>受講予定の講習会
の開催都道府県</t>
    <rPh sb="0" eb="2">
      <t>ジュコウ</t>
    </rPh>
    <rPh sb="2" eb="4">
      <t>ヨテイ</t>
    </rPh>
    <rPh sb="5" eb="8">
      <t>コウシュウカイ</t>
    </rPh>
    <rPh sb="10" eb="12">
      <t>カイサイ</t>
    </rPh>
    <rPh sb="12" eb="16">
      <t>トドウフケン</t>
    </rPh>
    <phoneticPr fontId="4"/>
  </si>
  <si>
    <t>　　　２　「2-3 備品購入費」「4 部外講師謝金」「8 事業用教材費」「11 実習施設謝金」については、</t>
    <phoneticPr fontId="4"/>
  </si>
  <si>
    <t>　　　　別紙にその内訳を記載すること</t>
    <phoneticPr fontId="4"/>
  </si>
  <si>
    <t>（歳入）</t>
    <rPh sb="1" eb="3">
      <t>サイニュウ</t>
    </rPh>
    <phoneticPr fontId="11"/>
  </si>
  <si>
    <t>科目</t>
    <rPh sb="0" eb="2">
      <t>カモク</t>
    </rPh>
    <phoneticPr fontId="11"/>
  </si>
  <si>
    <t>金額</t>
    <rPh sb="0" eb="2">
      <t>キンガク</t>
    </rPh>
    <phoneticPr fontId="11"/>
  </si>
  <si>
    <t>備考</t>
    <rPh sb="0" eb="2">
      <t>ビコウ</t>
    </rPh>
    <phoneticPr fontId="11"/>
  </si>
  <si>
    <t>県補助金</t>
    <rPh sb="0" eb="1">
      <t>ケン</t>
    </rPh>
    <rPh sb="1" eb="4">
      <t>ホジョキン</t>
    </rPh>
    <phoneticPr fontId="11"/>
  </si>
  <si>
    <t>寄付金その他の収入金</t>
    <rPh sb="0" eb="3">
      <t>キフキン</t>
    </rPh>
    <rPh sb="5" eb="6">
      <t>タ</t>
    </rPh>
    <rPh sb="7" eb="10">
      <t>シュウニュウキン</t>
    </rPh>
    <phoneticPr fontId="11"/>
  </si>
  <si>
    <t>自己負担金</t>
    <rPh sb="0" eb="2">
      <t>ジコ</t>
    </rPh>
    <rPh sb="2" eb="4">
      <t>フタン</t>
    </rPh>
    <rPh sb="4" eb="5">
      <t>キン</t>
    </rPh>
    <phoneticPr fontId="11"/>
  </si>
  <si>
    <t>計</t>
    <rPh sb="0" eb="1">
      <t>ケイ</t>
    </rPh>
    <phoneticPr fontId="11"/>
  </si>
  <si>
    <t>（歳出）</t>
    <rPh sb="1" eb="3">
      <t>サイシュツ</t>
    </rPh>
    <phoneticPr fontId="11"/>
  </si>
  <si>
    <t>事業費</t>
    <rPh sb="0" eb="2">
      <t>ジギョウ</t>
    </rPh>
    <rPh sb="2" eb="3">
      <t>ヒ</t>
    </rPh>
    <phoneticPr fontId="11"/>
  </si>
  <si>
    <t>住　　所</t>
    <rPh sb="0" eb="1">
      <t>ジュウ</t>
    </rPh>
    <rPh sb="3" eb="4">
      <t>ショ</t>
    </rPh>
    <phoneticPr fontId="4"/>
  </si>
  <si>
    <t>法 人 名</t>
    <rPh sb="0" eb="1">
      <t>ホウ</t>
    </rPh>
    <rPh sb="2" eb="3">
      <t>ヒト</t>
    </rPh>
    <rPh sb="4" eb="5">
      <t>メイ</t>
    </rPh>
    <phoneticPr fontId="4"/>
  </si>
  <si>
    <t>代表者の役職・氏名</t>
    <rPh sb="0" eb="3">
      <t>ダイヒョウシャ</t>
    </rPh>
    <rPh sb="4" eb="5">
      <t>ヤク</t>
    </rPh>
    <rPh sb="5" eb="6">
      <t>ショク</t>
    </rPh>
    <rPh sb="7" eb="9">
      <t>シメイ</t>
    </rPh>
    <phoneticPr fontId="4"/>
  </si>
  <si>
    <t>上記のとおり相違ないことを証明する。</t>
    <rPh sb="0" eb="2">
      <t>ジョウキ</t>
    </rPh>
    <rPh sb="6" eb="8">
      <t>ソウイ</t>
    </rPh>
    <rPh sb="13" eb="15">
      <t>ショウメイ</t>
    </rPh>
    <phoneticPr fontId="11"/>
  </si>
  <si>
    <t>別紙２内訳</t>
    <rPh sb="0" eb="2">
      <t>ベッシ</t>
    </rPh>
    <rPh sb="3" eb="5">
      <t>ウチワケ</t>
    </rPh>
    <phoneticPr fontId="4"/>
  </si>
  <si>
    <t>学生生徒定員数</t>
    <rPh sb="2" eb="4">
      <t>セイト</t>
    </rPh>
    <rPh sb="4" eb="6">
      <t>テイイン</t>
    </rPh>
    <rPh sb="6" eb="7">
      <t>スウ</t>
    </rPh>
    <phoneticPr fontId="4"/>
  </si>
  <si>
    <t>学生生徒人員数</t>
    <rPh sb="0" eb="2">
      <t>ガクセイ</t>
    </rPh>
    <rPh sb="2" eb="4">
      <t>セイト</t>
    </rPh>
    <rPh sb="4" eb="6">
      <t>ジンイン</t>
    </rPh>
    <rPh sb="6" eb="7">
      <t>スウ</t>
    </rPh>
    <phoneticPr fontId="4"/>
  </si>
  <si>
    <t>（注）１　「学生生徒定員数」欄のクラス数及び総定員数は、学則上のクラス数及び定員の総計を記載すること</t>
    <rPh sb="1" eb="2">
      <t>チュウ</t>
    </rPh>
    <rPh sb="6" eb="8">
      <t>ガクセイ</t>
    </rPh>
    <rPh sb="8" eb="10">
      <t>セイト</t>
    </rPh>
    <rPh sb="10" eb="12">
      <t>テイイン</t>
    </rPh>
    <rPh sb="12" eb="13">
      <t>スウ</t>
    </rPh>
    <rPh sb="14" eb="15">
      <t>ラン</t>
    </rPh>
    <rPh sb="19" eb="20">
      <t>スウ</t>
    </rPh>
    <rPh sb="20" eb="21">
      <t>オヨ</t>
    </rPh>
    <rPh sb="22" eb="25">
      <t>ソウテイイン</t>
    </rPh>
    <rPh sb="25" eb="26">
      <t>スウ</t>
    </rPh>
    <rPh sb="28" eb="30">
      <t>ガクソク</t>
    </rPh>
    <rPh sb="30" eb="31">
      <t>ジョウ</t>
    </rPh>
    <rPh sb="35" eb="36">
      <t>スウ</t>
    </rPh>
    <rPh sb="36" eb="37">
      <t>オヨ</t>
    </rPh>
    <rPh sb="38" eb="40">
      <t>テイイン</t>
    </rPh>
    <rPh sb="41" eb="43">
      <t>ソウケイ</t>
    </rPh>
    <phoneticPr fontId="4"/>
  </si>
  <si>
    <t>新任看護教員研修事業計画書①</t>
    <rPh sb="0" eb="2">
      <t>シンニン</t>
    </rPh>
    <rPh sb="2" eb="4">
      <t>カンゴ</t>
    </rPh>
    <rPh sb="4" eb="6">
      <t>キョウイン</t>
    </rPh>
    <rPh sb="6" eb="8">
      <t>ケンシュウ</t>
    </rPh>
    <rPh sb="8" eb="9">
      <t>コト</t>
    </rPh>
    <phoneticPr fontId="4"/>
  </si>
  <si>
    <t>新任看護教員研修事業計画書②</t>
    <rPh sb="0" eb="2">
      <t>シンニン</t>
    </rPh>
    <rPh sb="2" eb="4">
      <t>カンゴ</t>
    </rPh>
    <rPh sb="4" eb="6">
      <t>キョウイン</t>
    </rPh>
    <rPh sb="6" eb="8">
      <t>ケンシュウ</t>
    </rPh>
    <rPh sb="8" eb="9">
      <t>コト</t>
    </rPh>
    <phoneticPr fontId="4"/>
  </si>
  <si>
    <t>歳入歳出予算（見込）書抄本</t>
    <rPh sb="0" eb="2">
      <t>サイニュウ</t>
    </rPh>
    <rPh sb="2" eb="4">
      <t>サイシュツ</t>
    </rPh>
    <rPh sb="4" eb="6">
      <t>ヨサン</t>
    </rPh>
    <rPh sb="7" eb="9">
      <t>ミコ</t>
    </rPh>
    <rPh sb="10" eb="11">
      <t>ショ</t>
    </rPh>
    <rPh sb="11" eb="13">
      <t>ショウホン</t>
    </rPh>
    <phoneticPr fontId="11"/>
  </si>
  <si>
    <t>（注）１　「生徒数」欄については、別紙３の「学生生徒定員数」と「学生生徒人員数」を比較して少ない方の人数を記載すること</t>
    <rPh sb="1" eb="2">
      <t>チュウ</t>
    </rPh>
    <rPh sb="6" eb="9">
      <t>セイトスウ</t>
    </rPh>
    <rPh sb="10" eb="11">
      <t>ラン</t>
    </rPh>
    <rPh sb="17" eb="19">
      <t>ベッシ</t>
    </rPh>
    <rPh sb="22" eb="24">
      <t>ガクセイ</t>
    </rPh>
    <rPh sb="24" eb="26">
      <t>セイト</t>
    </rPh>
    <rPh sb="26" eb="28">
      <t>テイイン</t>
    </rPh>
    <rPh sb="28" eb="29">
      <t>スウ</t>
    </rPh>
    <rPh sb="32" eb="34">
      <t>ガクセイ</t>
    </rPh>
    <rPh sb="34" eb="36">
      <t>セイト</t>
    </rPh>
    <rPh sb="36" eb="38">
      <t>ジンイン</t>
    </rPh>
    <rPh sb="38" eb="39">
      <t>スウ</t>
    </rPh>
    <rPh sb="41" eb="43">
      <t>ヒカク</t>
    </rPh>
    <rPh sb="45" eb="46">
      <t>スク</t>
    </rPh>
    <rPh sb="48" eb="49">
      <t>ホウ</t>
    </rPh>
    <rPh sb="50" eb="52">
      <t>ニンズウ</t>
    </rPh>
    <phoneticPr fontId="4"/>
  </si>
  <si>
    <t>助産師課程</t>
    <rPh sb="0" eb="3">
      <t>ジョサンシ</t>
    </rPh>
    <rPh sb="3" eb="5">
      <t>カテイ</t>
    </rPh>
    <phoneticPr fontId="4"/>
  </si>
  <si>
    <t>看護師２年課程（通信制）</t>
    <rPh sb="0" eb="3">
      <t>カンゴシ</t>
    </rPh>
    <rPh sb="4" eb="5">
      <t>ネン</t>
    </rPh>
    <rPh sb="5" eb="7">
      <t>カテイ</t>
    </rPh>
    <rPh sb="8" eb="11">
      <t>ツウシンセイ</t>
    </rPh>
    <phoneticPr fontId="4"/>
  </si>
  <si>
    <t>（単位：円）</t>
    <rPh sb="1" eb="3">
      <t>タンイ</t>
    </rPh>
    <rPh sb="4" eb="5">
      <t>エン</t>
    </rPh>
    <phoneticPr fontId="4"/>
  </si>
  <si>
    <t>国家試験
合格者数
（再掲）</t>
    <rPh sb="0" eb="2">
      <t>コッカ</t>
    </rPh>
    <rPh sb="2" eb="4">
      <t>シケン</t>
    </rPh>
    <rPh sb="5" eb="8">
      <t>ゴウカクシャ</t>
    </rPh>
    <rPh sb="8" eb="9">
      <t>スウ</t>
    </rPh>
    <rPh sb="11" eb="13">
      <t>サイケイ</t>
    </rPh>
    <phoneticPr fontId="4"/>
  </si>
  <si>
    <t>《基準額Ａ》</t>
    <rPh sb="1" eb="3">
      <t>キジュン</t>
    </rPh>
    <rPh sb="3" eb="4">
      <t>ガク</t>
    </rPh>
    <phoneticPr fontId="4"/>
  </si>
  <si>
    <t>《基準額Ｂ》</t>
    <rPh sb="1" eb="3">
      <t>キジュン</t>
    </rPh>
    <rPh sb="3" eb="4">
      <t>ガク</t>
    </rPh>
    <phoneticPr fontId="4"/>
  </si>
  <si>
    <t>　　　２　生徒納付金について、生徒の性質によって入学金や実習費が異なる場合は、別紙（様式任意）にその内容を記載すること</t>
    <rPh sb="5" eb="7">
      <t>セイト</t>
    </rPh>
    <rPh sb="7" eb="10">
      <t>ノウフキン</t>
    </rPh>
    <rPh sb="15" eb="17">
      <t>セイト</t>
    </rPh>
    <rPh sb="18" eb="20">
      <t>セイシツ</t>
    </rPh>
    <rPh sb="24" eb="26">
      <t>ニュウガク</t>
    </rPh>
    <rPh sb="26" eb="27">
      <t>キン</t>
    </rPh>
    <rPh sb="28" eb="30">
      <t>ジッシュウ</t>
    </rPh>
    <rPh sb="30" eb="31">
      <t>ヒ</t>
    </rPh>
    <rPh sb="32" eb="33">
      <t>コト</t>
    </rPh>
    <rPh sb="35" eb="37">
      <t>バアイ</t>
    </rPh>
    <rPh sb="39" eb="41">
      <t>ベッシ</t>
    </rPh>
    <rPh sb="42" eb="44">
      <t>ヨウシキ</t>
    </rPh>
    <rPh sb="44" eb="46">
      <t>ニンイ</t>
    </rPh>
    <rPh sb="50" eb="52">
      <t>ナイヨウ</t>
    </rPh>
    <rPh sb="53" eb="55">
      <t>キサイ</t>
    </rPh>
    <phoneticPr fontId="4"/>
  </si>
  <si>
    <t>計</t>
    <rPh sb="0" eb="1">
      <t>ケイ</t>
    </rPh>
    <phoneticPr fontId="4"/>
  </si>
  <si>
    <t>時間</t>
    <rPh sb="0" eb="2">
      <t>ジカン</t>
    </rPh>
    <phoneticPr fontId="4"/>
  </si>
  <si>
    <t>（注）１　「講義時間数」欄の部外教員の担当者数及び時間数はそれぞれ、別紙２内訳「部外講師謝金」欄の講師実人員及び講義時間数と一致すること</t>
    <rPh sb="1" eb="2">
      <t>チュウ</t>
    </rPh>
    <rPh sb="6" eb="8">
      <t>コウギ</t>
    </rPh>
    <rPh sb="8" eb="10">
      <t>ジカン</t>
    </rPh>
    <rPh sb="10" eb="11">
      <t>スウ</t>
    </rPh>
    <rPh sb="12" eb="13">
      <t>ラン</t>
    </rPh>
    <rPh sb="14" eb="16">
      <t>ブガイ</t>
    </rPh>
    <rPh sb="16" eb="18">
      <t>キョウイン</t>
    </rPh>
    <rPh sb="19" eb="21">
      <t>タントウ</t>
    </rPh>
    <rPh sb="21" eb="22">
      <t>シャ</t>
    </rPh>
    <rPh sb="22" eb="23">
      <t>スウ</t>
    </rPh>
    <rPh sb="23" eb="24">
      <t>オヨ</t>
    </rPh>
    <rPh sb="25" eb="28">
      <t>ジカンスウ</t>
    </rPh>
    <rPh sb="34" eb="36">
      <t>ベッシ</t>
    </rPh>
    <rPh sb="37" eb="39">
      <t>ウチワケ</t>
    </rPh>
    <rPh sb="40" eb="42">
      <t>ブガイ</t>
    </rPh>
    <rPh sb="42" eb="44">
      <t>コウシ</t>
    </rPh>
    <rPh sb="44" eb="46">
      <t>シャキン</t>
    </rPh>
    <rPh sb="47" eb="48">
      <t>ラン</t>
    </rPh>
    <rPh sb="49" eb="51">
      <t>コウシ</t>
    </rPh>
    <rPh sb="51" eb="52">
      <t>ジツ</t>
    </rPh>
    <rPh sb="52" eb="54">
      <t>ジンイン</t>
    </rPh>
    <rPh sb="54" eb="55">
      <t>オヨ</t>
    </rPh>
    <rPh sb="56" eb="58">
      <t>コウギ</t>
    </rPh>
    <rPh sb="58" eb="60">
      <t>ジカン</t>
    </rPh>
    <rPh sb="60" eb="61">
      <t>スウ</t>
    </rPh>
    <rPh sb="62" eb="64">
      <t>イッチ</t>
    </rPh>
    <phoneticPr fontId="4"/>
  </si>
  <si>
    <t>(４月15日現在)</t>
    <phoneticPr fontId="4"/>
  </si>
  <si>
    <t>　　　２　「学生生徒人員数」欄については、当該年度４月15日現在の人員数（上段の括弧内にはクラス数）を記載すること　※要生徒名簿添付</t>
    <rPh sb="6" eb="8">
      <t>ガクセイ</t>
    </rPh>
    <rPh sb="8" eb="10">
      <t>セイト</t>
    </rPh>
    <rPh sb="10" eb="12">
      <t>ジンイン</t>
    </rPh>
    <rPh sb="12" eb="13">
      <t>スウ</t>
    </rPh>
    <rPh sb="21" eb="23">
      <t>トウガイ</t>
    </rPh>
    <rPh sb="23" eb="25">
      <t>ネンド</t>
    </rPh>
    <rPh sb="37" eb="39">
      <t>ジョウダン</t>
    </rPh>
    <rPh sb="40" eb="42">
      <t>カッコ</t>
    </rPh>
    <rPh sb="42" eb="43">
      <t>ナイ</t>
    </rPh>
    <rPh sb="48" eb="49">
      <t>スウ</t>
    </rPh>
    <rPh sb="59" eb="60">
      <t>ヨウ</t>
    </rPh>
    <rPh sb="60" eb="62">
      <t>セイト</t>
    </rPh>
    <rPh sb="62" eb="64">
      <t>メイボ</t>
    </rPh>
    <rPh sb="64" eb="66">
      <t>テンプ</t>
    </rPh>
    <phoneticPr fontId="4"/>
  </si>
  <si>
    <t>令和　　年　　月　　日</t>
  </si>
  <si>
    <t>　　　４　Ｇ欄については、Ｃ欄の金額とＦ欄の金額を比較して少ない方の額から、1,000円未満の端数を切り捨てた額を記載すること</t>
    <rPh sb="6" eb="7">
      <t>ラン</t>
    </rPh>
    <rPh sb="14" eb="15">
      <t>ラン</t>
    </rPh>
    <rPh sb="16" eb="18">
      <t>キンガク</t>
    </rPh>
    <rPh sb="20" eb="21">
      <t>ラン</t>
    </rPh>
    <rPh sb="22" eb="24">
      <t>キンガク</t>
    </rPh>
    <rPh sb="25" eb="27">
      <t>ヒカク</t>
    </rPh>
    <rPh sb="29" eb="30">
      <t>スク</t>
    </rPh>
    <rPh sb="32" eb="33">
      <t>ホウ</t>
    </rPh>
    <rPh sb="34" eb="35">
      <t>ガク</t>
    </rPh>
    <rPh sb="43" eb="44">
      <t>エン</t>
    </rPh>
    <rPh sb="44" eb="46">
      <t>ミマン</t>
    </rPh>
    <rPh sb="47" eb="49">
      <t>ハスウ</t>
    </rPh>
    <rPh sb="50" eb="51">
      <t>キ</t>
    </rPh>
    <rPh sb="52" eb="53">
      <t>ス</t>
    </rPh>
    <rPh sb="55" eb="56">
      <t>ガク</t>
    </rPh>
    <phoneticPr fontId="4"/>
  </si>
  <si>
    <t>看護師３年課程（定時制）</t>
    <rPh sb="0" eb="3">
      <t>カンゴシ</t>
    </rPh>
    <rPh sb="4" eb="5">
      <t>ネン</t>
    </rPh>
    <rPh sb="5" eb="7">
      <t>カテイ</t>
    </rPh>
    <rPh sb="8" eb="11">
      <t>テイジセイ</t>
    </rPh>
    <phoneticPr fontId="4"/>
  </si>
  <si>
    <t>（注）１　「区分」欄には、課程名（助産師課程、看護師３年課程(全日制)、看護師３年課程(定時制)、看護師２年課程(全日制)、看護師２年課程(定時制)、</t>
    <rPh sb="1" eb="2">
      <t>チュウ</t>
    </rPh>
    <rPh sb="6" eb="8">
      <t>クブン</t>
    </rPh>
    <rPh sb="9" eb="10">
      <t>ラン</t>
    </rPh>
    <rPh sb="13" eb="15">
      <t>カテイ</t>
    </rPh>
    <rPh sb="15" eb="16">
      <t>メイ</t>
    </rPh>
    <rPh sb="17" eb="20">
      <t>ジョサンシ</t>
    </rPh>
    <rPh sb="20" eb="22">
      <t>カテイ</t>
    </rPh>
    <rPh sb="23" eb="25">
      <t>カンゴ</t>
    </rPh>
    <rPh sb="25" eb="26">
      <t>シ</t>
    </rPh>
    <rPh sb="27" eb="28">
      <t>ネン</t>
    </rPh>
    <rPh sb="28" eb="30">
      <t>カテイ</t>
    </rPh>
    <rPh sb="31" eb="32">
      <t>ゼン</t>
    </rPh>
    <rPh sb="32" eb="33">
      <t>ニチ</t>
    </rPh>
    <rPh sb="33" eb="34">
      <t>セイ</t>
    </rPh>
    <rPh sb="36" eb="38">
      <t>カンゴ</t>
    </rPh>
    <rPh sb="38" eb="39">
      <t>シ</t>
    </rPh>
    <rPh sb="40" eb="41">
      <t>ネン</t>
    </rPh>
    <rPh sb="41" eb="43">
      <t>カテイ</t>
    </rPh>
    <rPh sb="44" eb="46">
      <t>テイジ</t>
    </rPh>
    <rPh sb="46" eb="47">
      <t>セイ</t>
    </rPh>
    <rPh sb="49" eb="51">
      <t>カンゴ</t>
    </rPh>
    <rPh sb="51" eb="52">
      <t>シ</t>
    </rPh>
    <rPh sb="53" eb="54">
      <t>ネン</t>
    </rPh>
    <rPh sb="54" eb="56">
      <t>カテイ</t>
    </rPh>
    <rPh sb="57" eb="60">
      <t>ゼンニチセイ</t>
    </rPh>
    <rPh sb="70" eb="72">
      <t>テイジ</t>
    </rPh>
    <phoneticPr fontId="4"/>
  </si>
  <si>
    <t>　　　　看護師２年課程(通信制)、准看護師課程のいずれか）を記載すること</t>
    <rPh sb="30" eb="32">
      <t>キサイ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</si>
</sst>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_);\(0\)"/>
    <numFmt numFmtId="177" formatCode="#,##0_);\(#,##0\)"/>
    <numFmt numFmtId="178" formatCode="#,##0;&quot;△ &quot;#,##0"/>
    <numFmt numFmtId="179" formatCode="#,##0.00;&quot;△ &quot;#,##0.00"/>
    <numFmt numFmtId="180" formatCode="#,##0_ "/>
    <numFmt numFmtId="181" formatCode="#,##0&quot;時&quot;&quot;間&quot;"/>
    <numFmt numFmtId="182" formatCode="#,##0&quot;人&quot;"/>
    <numFmt numFmtId="183" formatCode="[$-411]ge\.m\.d;@"/>
    <numFmt numFmtId="184" formatCode="#,##0_ ;[Red]\-#,##0\ "/>
    <numFmt numFmtId="185" formatCode="[DBNum3][$-411]ggge&quot;年&quot;m&quot;月&quot;d&quot;日&quot;"/>
  </numFmts>
  <fonts count="21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12"/>
      <name val="ＭＳ Ｐ明朝"/>
      <family val="1"/>
      <charset val="128"/>
    </font>
    <font>
      <sz val="12"/>
      <name val="ＭＳ 明朝"/>
      <family val="1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3" tint="-0.249977111117893"/>
      <name val="ＭＳ 明朝"/>
      <family val="1"/>
      <charset val="128"/>
    </font>
    <font>
      <sz val="14"/>
      <color theme="1" tint="4.9989318521683403E-2"/>
      <name val="ＭＳ 明朝"/>
      <family val="1"/>
      <charset val="128"/>
    </font>
    <font>
      <sz val="11"/>
      <color theme="1" tint="4.9989318521683403E-2"/>
      <name val="ＭＳ 明朝"/>
      <family val="1"/>
      <charset val="128"/>
    </font>
    <font>
      <sz val="12"/>
      <color theme="1" tint="4.9989318521683403E-2"/>
      <name val="ＭＳ 明朝"/>
      <family val="1"/>
      <charset val="128"/>
    </font>
    <font>
      <sz val="10"/>
      <color theme="1" tint="4.9989318521683403E-2"/>
      <name val="ＭＳ 明朝"/>
      <family val="1"/>
      <charset val="128"/>
    </font>
    <font>
      <sz val="14"/>
      <color theme="1" tint="4.9989318521683403E-2"/>
      <name val="ＭＳ ゴシック"/>
      <family val="3"/>
      <charset val="128"/>
    </font>
    <font>
      <sz val="11"/>
      <color theme="1" tint="4.9989318521683403E-2"/>
      <name val="ＭＳ ゴシック"/>
      <family val="3"/>
      <charset val="128"/>
    </font>
    <font>
      <sz val="12"/>
      <color theme="1" tint="4.9989318521683403E-2"/>
      <name val="ＭＳ ゴシック"/>
      <family val="3"/>
      <charset val="128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0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347">
    <xf numFmtId="0" fontId="0" fillId="0" borderId="0" xfId="0"/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11" xfId="0" applyFont="1" applyBorder="1" applyAlignment="1">
      <alignment vertical="center"/>
    </xf>
    <xf numFmtId="0" fontId="6" fillId="0" borderId="11" xfId="0" applyFont="1" applyBorder="1" applyAlignment="1">
      <alignment horizontal="center" vertical="center" justifyLastLine="1"/>
    </xf>
    <xf numFmtId="0" fontId="6" fillId="0" borderId="11" xfId="0" applyFont="1" applyBorder="1" applyAlignment="1">
      <alignment horizontal="distributed" vertical="center" justifyLastLine="1"/>
    </xf>
    <xf numFmtId="0" fontId="6" fillId="0" borderId="0" xfId="0" applyFont="1" applyAlignment="1">
      <alignment horizontal="distributed" vertical="center"/>
    </xf>
    <xf numFmtId="0" fontId="6" fillId="0" borderId="8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6" fillId="0" borderId="14" xfId="0" applyFont="1" applyBorder="1" applyAlignment="1">
      <alignment horizontal="centerContinuous" vertical="center"/>
    </xf>
    <xf numFmtId="0" fontId="6" fillId="0" borderId="15" xfId="0" applyFont="1" applyBorder="1" applyAlignment="1">
      <alignment horizontal="centerContinuous" vertical="center"/>
    </xf>
    <xf numFmtId="0" fontId="6" fillId="0" borderId="9" xfId="0" applyFont="1" applyBorder="1" applyAlignment="1">
      <alignment vertical="center"/>
    </xf>
    <xf numFmtId="0" fontId="6" fillId="0" borderId="31" xfId="0" applyFont="1" applyBorder="1" applyAlignment="1">
      <alignment vertical="center"/>
    </xf>
    <xf numFmtId="3" fontId="6" fillId="0" borderId="7" xfId="0" applyNumberFormat="1" applyFont="1" applyFill="1" applyBorder="1" applyAlignment="1">
      <alignment horizontal="right" vertical="center"/>
    </xf>
    <xf numFmtId="3" fontId="6" fillId="0" borderId="6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>
      <alignment horizontal="distributed" vertical="center" justifyLastLine="1"/>
    </xf>
    <xf numFmtId="176" fontId="3" fillId="0" borderId="2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vertical="center"/>
    </xf>
    <xf numFmtId="177" fontId="3" fillId="0" borderId="0" xfId="0" applyNumberFormat="1" applyFont="1" applyFill="1" applyBorder="1" applyAlignment="1">
      <alignment horizontal="right" vertical="center"/>
    </xf>
    <xf numFmtId="176" fontId="3" fillId="0" borderId="0" xfId="0" applyNumberFormat="1" applyFont="1" applyFill="1" applyAlignment="1">
      <alignment vertical="center"/>
    </xf>
    <xf numFmtId="0" fontId="6" fillId="0" borderId="21" xfId="0" applyFont="1" applyBorder="1" applyAlignment="1">
      <alignment horizontal="distributed" vertical="center" justifyLastLine="1"/>
    </xf>
    <xf numFmtId="0" fontId="6" fillId="0" borderId="0" xfId="0" applyFont="1" applyAlignment="1">
      <alignment horizontal="distributed" vertical="center" justifyLastLine="1"/>
    </xf>
    <xf numFmtId="0" fontId="6" fillId="0" borderId="21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6" fillId="0" borderId="22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3" fillId="0" borderId="25" xfId="0" applyFont="1" applyBorder="1" applyAlignment="1">
      <alignment horizontal="right" vertical="center"/>
    </xf>
    <xf numFmtId="0" fontId="3" fillId="0" borderId="24" xfId="0" applyFont="1" applyBorder="1" applyAlignment="1">
      <alignment horizontal="right" vertical="center"/>
    </xf>
    <xf numFmtId="0" fontId="6" fillId="0" borderId="18" xfId="0" applyFont="1" applyBorder="1" applyAlignment="1">
      <alignment horizontal="center" vertical="center" justifyLastLine="1"/>
    </xf>
    <xf numFmtId="0" fontId="6" fillId="0" borderId="17" xfId="0" applyFont="1" applyBorder="1" applyAlignment="1">
      <alignment vertical="center"/>
    </xf>
    <xf numFmtId="57" fontId="6" fillId="0" borderId="20" xfId="0" applyNumberFormat="1" applyFont="1" applyBorder="1" applyAlignment="1">
      <alignment vertical="center"/>
    </xf>
    <xf numFmtId="183" fontId="6" fillId="0" borderId="20" xfId="0" applyNumberFormat="1" applyFont="1" applyBorder="1" applyAlignment="1">
      <alignment vertical="center"/>
    </xf>
    <xf numFmtId="183" fontId="6" fillId="0" borderId="23" xfId="0" applyNumberFormat="1" applyFont="1" applyBorder="1" applyAlignment="1">
      <alignment vertical="center"/>
    </xf>
    <xf numFmtId="183" fontId="6" fillId="0" borderId="22" xfId="0" applyNumberFormat="1" applyFont="1" applyBorder="1" applyAlignment="1">
      <alignment vertical="center"/>
    </xf>
    <xf numFmtId="183" fontId="6" fillId="0" borderId="26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6" fillId="0" borderId="11" xfId="0" applyFont="1" applyFill="1" applyBorder="1" applyAlignment="1">
      <alignment horizontal="center" vertical="center" shrinkToFit="1"/>
    </xf>
    <xf numFmtId="0" fontId="6" fillId="0" borderId="28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wrapText="1"/>
    </xf>
    <xf numFmtId="178" fontId="6" fillId="0" borderId="11" xfId="0" applyNumberFormat="1" applyFont="1" applyFill="1" applyBorder="1" applyAlignment="1">
      <alignment vertical="center" shrinkToFi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Continuous" vertical="center"/>
    </xf>
    <xf numFmtId="0" fontId="13" fillId="0" borderId="0" xfId="0" applyFont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 justifyLastLine="1"/>
    </xf>
    <xf numFmtId="0" fontId="15" fillId="0" borderId="0" xfId="0" applyFont="1" applyBorder="1" applyAlignment="1">
      <alignment horizontal="distributed" vertical="center" justifyLastLine="1"/>
    </xf>
    <xf numFmtId="0" fontId="14" fillId="0" borderId="0" xfId="0" applyFont="1" applyBorder="1" applyAlignment="1">
      <alignment horizontal="distributed" vertical="center" justifyLastLine="1"/>
    </xf>
    <xf numFmtId="0" fontId="15" fillId="0" borderId="21" xfId="0" applyFont="1" applyBorder="1" applyAlignment="1">
      <alignment horizontal="center" vertical="center" justifyLastLine="1"/>
    </xf>
    <xf numFmtId="0" fontId="15" fillId="0" borderId="0" xfId="0" applyFont="1" applyAlignment="1">
      <alignment horizontal="distributed" vertical="center" justifyLastLine="1"/>
    </xf>
    <xf numFmtId="0" fontId="14" fillId="0" borderId="0" xfId="0" applyFont="1" applyAlignment="1">
      <alignment horizontal="distributed" vertical="center" justifyLastLine="1"/>
    </xf>
    <xf numFmtId="0" fontId="15" fillId="0" borderId="25" xfId="0" applyFont="1" applyBorder="1" applyAlignment="1">
      <alignment vertical="center" justifyLastLine="1"/>
    </xf>
    <xf numFmtId="0" fontId="16" fillId="0" borderId="25" xfId="0" applyFont="1" applyBorder="1" applyAlignment="1">
      <alignment horizontal="right" vertical="center"/>
    </xf>
    <xf numFmtId="0" fontId="15" fillId="0" borderId="25" xfId="0" applyFont="1" applyBorder="1" applyAlignment="1">
      <alignment horizontal="right" vertical="center"/>
    </xf>
    <xf numFmtId="0" fontId="15" fillId="0" borderId="25" xfId="0" applyFont="1" applyBorder="1" applyAlignment="1">
      <alignment horizontal="center" vertical="center" justifyLastLine="1"/>
    </xf>
    <xf numFmtId="0" fontId="15" fillId="0" borderId="0" xfId="0" applyFont="1" applyAlignment="1">
      <alignment vertical="center"/>
    </xf>
    <xf numFmtId="0" fontId="15" fillId="0" borderId="21" xfId="0" quotePrefix="1" applyFont="1" applyBorder="1" applyAlignment="1">
      <alignment horizontal="center" vertical="center"/>
    </xf>
    <xf numFmtId="0" fontId="15" fillId="0" borderId="21" xfId="0" applyFont="1" applyBorder="1" applyAlignment="1">
      <alignment vertical="center"/>
    </xf>
    <xf numFmtId="0" fontId="15" fillId="0" borderId="21" xfId="0" applyFont="1" applyBorder="1" applyAlignment="1">
      <alignment horizontal="center" vertical="center"/>
    </xf>
    <xf numFmtId="0" fontId="15" fillId="0" borderId="21" xfId="0" applyFont="1" applyBorder="1" applyAlignment="1">
      <alignment horizontal="distributed" vertical="center" justifyLastLine="1"/>
    </xf>
    <xf numFmtId="0" fontId="15" fillId="0" borderId="21" xfId="0" applyFont="1" applyBorder="1" applyAlignment="1">
      <alignment horizontal="right" vertical="center"/>
    </xf>
    <xf numFmtId="0" fontId="15" fillId="0" borderId="25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 justifyLastLine="1"/>
    </xf>
    <xf numFmtId="0" fontId="15" fillId="0" borderId="27" xfId="0" applyFont="1" applyBorder="1" applyAlignment="1">
      <alignment horizontal="center" vertical="center" wrapText="1" justifyLastLine="1"/>
    </xf>
    <xf numFmtId="0" fontId="15" fillId="0" borderId="0" xfId="0" applyFont="1" applyBorder="1" applyAlignment="1">
      <alignment horizontal="center" vertical="center" justifyLastLine="1"/>
    </xf>
    <xf numFmtId="0" fontId="15" fillId="0" borderId="18" xfId="0" applyFont="1" applyBorder="1" applyAlignment="1">
      <alignment horizontal="center" vertical="center"/>
    </xf>
    <xf numFmtId="57" fontId="15" fillId="0" borderId="16" xfId="0" applyNumberFormat="1" applyFont="1" applyBorder="1" applyAlignment="1">
      <alignment vertical="center"/>
    </xf>
    <xf numFmtId="0" fontId="15" fillId="0" borderId="17" xfId="0" applyFont="1" applyBorder="1" applyAlignment="1">
      <alignment vertical="center"/>
    </xf>
    <xf numFmtId="0" fontId="15" fillId="0" borderId="19" xfId="0" applyFont="1" applyBorder="1" applyAlignment="1">
      <alignment vertical="center"/>
    </xf>
    <xf numFmtId="183" fontId="15" fillId="0" borderId="20" xfId="0" applyNumberFormat="1" applyFont="1" applyBorder="1" applyAlignment="1">
      <alignment vertical="center"/>
    </xf>
    <xf numFmtId="183" fontId="15" fillId="0" borderId="22" xfId="0" applyNumberFormat="1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15" fillId="0" borderId="0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15" fillId="0" borderId="2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8" fillId="0" borderId="0" xfId="2" applyFont="1">
      <alignment vertical="center"/>
    </xf>
    <xf numFmtId="0" fontId="19" fillId="0" borderId="0" xfId="2" applyFont="1">
      <alignment vertical="center"/>
    </xf>
    <xf numFmtId="0" fontId="17" fillId="0" borderId="11" xfId="2" applyFont="1" applyBorder="1" applyAlignment="1">
      <alignment horizontal="distributed" vertical="center" justifyLastLine="1"/>
    </xf>
    <xf numFmtId="0" fontId="17" fillId="0" borderId="11" xfId="2" applyFont="1" applyBorder="1" applyAlignment="1">
      <alignment vertical="center" wrapText="1"/>
    </xf>
    <xf numFmtId="184" fontId="17" fillId="0" borderId="11" xfId="3" applyNumberFormat="1" applyFont="1" applyBorder="1">
      <alignment vertical="center"/>
    </xf>
    <xf numFmtId="0" fontId="17" fillId="0" borderId="5" xfId="2" applyFont="1" applyBorder="1" applyAlignment="1">
      <alignment vertical="center"/>
    </xf>
    <xf numFmtId="0" fontId="17" fillId="0" borderId="11" xfId="2" applyFont="1" applyBorder="1" applyAlignment="1">
      <alignment horizontal="center" vertical="center"/>
    </xf>
    <xf numFmtId="184" fontId="17" fillId="0" borderId="11" xfId="2" applyNumberFormat="1" applyFont="1" applyBorder="1">
      <alignment vertical="center"/>
    </xf>
    <xf numFmtId="180" fontId="17" fillId="0" borderId="0" xfId="2" applyNumberFormat="1" applyFont="1">
      <alignment vertical="center"/>
    </xf>
    <xf numFmtId="0" fontId="17" fillId="0" borderId="11" xfId="2" applyFont="1" applyBorder="1">
      <alignment vertical="center"/>
    </xf>
    <xf numFmtId="0" fontId="19" fillId="0" borderId="0" xfId="2" applyFont="1" applyAlignment="1">
      <alignment horizontal="left" vertical="center" indent="1"/>
    </xf>
    <xf numFmtId="0" fontId="18" fillId="0" borderId="0" xfId="2" applyFont="1" applyAlignment="1">
      <alignment horizontal="left" vertical="center" indent="1"/>
    </xf>
    <xf numFmtId="0" fontId="19" fillId="0" borderId="0" xfId="2" applyFont="1" applyAlignment="1">
      <alignment horizontal="right" vertical="center"/>
    </xf>
    <xf numFmtId="0" fontId="19" fillId="0" borderId="0" xfId="2" applyFont="1" applyAlignment="1">
      <alignment horizontal="right" vertical="center" indent="1"/>
    </xf>
    <xf numFmtId="0" fontId="17" fillId="0" borderId="0" xfId="2" applyFo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distributed" vertical="center"/>
    </xf>
    <xf numFmtId="0" fontId="6" fillId="0" borderId="4" xfId="0" applyFont="1" applyFill="1" applyBorder="1" applyAlignment="1">
      <alignment vertical="center"/>
    </xf>
    <xf numFmtId="0" fontId="6" fillId="0" borderId="13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justifyLastLine="1"/>
    </xf>
    <xf numFmtId="0" fontId="3" fillId="0" borderId="7" xfId="0" applyFont="1" applyFill="1" applyBorder="1" applyAlignment="1">
      <alignment horizontal="center" vertical="center" justifyLastLine="1"/>
    </xf>
    <xf numFmtId="176" fontId="3" fillId="0" borderId="5" xfId="0" applyNumberFormat="1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176" fontId="6" fillId="0" borderId="0" xfId="0" applyNumberFormat="1" applyFont="1" applyFill="1" applyAlignment="1">
      <alignment vertical="center"/>
    </xf>
    <xf numFmtId="176" fontId="6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center"/>
    </xf>
    <xf numFmtId="177" fontId="6" fillId="0" borderId="0" xfId="0" applyNumberFormat="1" applyFont="1" applyFill="1" applyBorder="1" applyAlignment="1">
      <alignment horizontal="right" vertical="center"/>
    </xf>
    <xf numFmtId="177" fontId="6" fillId="0" borderId="8" xfId="0" applyNumberFormat="1" applyFont="1" applyFill="1" applyBorder="1" applyAlignment="1">
      <alignment horizontal="right" vertical="center"/>
    </xf>
    <xf numFmtId="176" fontId="6" fillId="0" borderId="0" xfId="0" applyNumberFormat="1" applyFont="1" applyFill="1" applyBorder="1" applyAlignment="1">
      <alignment vertical="center"/>
    </xf>
    <xf numFmtId="177" fontId="6" fillId="0" borderId="13" xfId="0" applyNumberFormat="1" applyFont="1" applyFill="1" applyBorder="1" applyAlignment="1">
      <alignment horizontal="right" vertical="center"/>
    </xf>
    <xf numFmtId="0" fontId="6" fillId="0" borderId="8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76" fontId="3" fillId="0" borderId="29" xfId="0" applyNumberFormat="1" applyFont="1" applyFill="1" applyBorder="1" applyAlignment="1">
      <alignment horizontal="right" vertical="center"/>
    </xf>
    <xf numFmtId="176" fontId="3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180" fontId="6" fillId="0" borderId="11" xfId="0" applyNumberFormat="1" applyFont="1" applyFill="1" applyBorder="1" applyAlignment="1">
      <alignment vertical="center" shrinkToFit="1"/>
    </xf>
    <xf numFmtId="180" fontId="6" fillId="0" borderId="11" xfId="0" applyNumberFormat="1" applyFont="1" applyFill="1" applyBorder="1" applyAlignment="1">
      <alignment vertical="center"/>
    </xf>
    <xf numFmtId="180" fontId="6" fillId="0" borderId="11" xfId="0" applyNumberFormat="1" applyFont="1" applyFill="1" applyBorder="1" applyAlignment="1">
      <alignment horizontal="center" vertical="center" shrinkToFit="1"/>
    </xf>
    <xf numFmtId="181" fontId="6" fillId="0" borderId="11" xfId="0" applyNumberFormat="1" applyFont="1" applyFill="1" applyBorder="1" applyAlignment="1">
      <alignment vertical="center" shrinkToFit="1"/>
    </xf>
    <xf numFmtId="182" fontId="6" fillId="0" borderId="11" xfId="0" applyNumberFormat="1" applyFont="1" applyFill="1" applyBorder="1" applyAlignment="1">
      <alignment vertical="center" shrinkToFit="1"/>
    </xf>
    <xf numFmtId="3" fontId="6" fillId="0" borderId="32" xfId="0" applyNumberFormat="1" applyFont="1" applyFill="1" applyBorder="1" applyAlignment="1">
      <alignment horizontal="right" vertical="center"/>
    </xf>
    <xf numFmtId="3" fontId="6" fillId="0" borderId="11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6" fillId="0" borderId="7" xfId="0" applyFont="1" applyFill="1" applyBorder="1" applyAlignment="1">
      <alignment horizontal="right" vertical="center"/>
    </xf>
    <xf numFmtId="178" fontId="6" fillId="0" borderId="1" xfId="0" applyNumberFormat="1" applyFont="1" applyFill="1" applyBorder="1" applyAlignment="1">
      <alignment horizontal="center" vertical="center" shrinkToFit="1"/>
    </xf>
    <xf numFmtId="178" fontId="6" fillId="0" borderId="2" xfId="0" applyNumberFormat="1" applyFont="1" applyFill="1" applyBorder="1" applyAlignment="1">
      <alignment vertical="center" shrinkToFit="1"/>
    </xf>
    <xf numFmtId="178" fontId="6" fillId="0" borderId="3" xfId="0" applyNumberFormat="1" applyFont="1" applyFill="1" applyBorder="1" applyAlignment="1">
      <alignment horizontal="center" vertical="center" shrinkToFit="1"/>
    </xf>
    <xf numFmtId="178" fontId="6" fillId="0" borderId="0" xfId="0" applyNumberFormat="1" applyFont="1" applyFill="1" applyAlignment="1">
      <alignment vertical="center"/>
    </xf>
    <xf numFmtId="178" fontId="3" fillId="0" borderId="0" xfId="0" applyNumberFormat="1" applyFont="1" applyFill="1" applyAlignment="1">
      <alignment vertical="center"/>
    </xf>
    <xf numFmtId="178" fontId="3" fillId="0" borderId="0" xfId="0" applyNumberFormat="1" applyFont="1" applyFill="1" applyBorder="1" applyAlignment="1">
      <alignment vertical="center"/>
    </xf>
    <xf numFmtId="178" fontId="3" fillId="0" borderId="0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179" fontId="6" fillId="0" borderId="11" xfId="0" applyNumberFormat="1" applyFont="1" applyFill="1" applyBorder="1" applyAlignment="1">
      <alignment vertical="center" shrinkToFit="1"/>
    </xf>
    <xf numFmtId="0" fontId="6" fillId="0" borderId="37" xfId="0" applyFont="1" applyBorder="1" applyAlignment="1">
      <alignment horizontal="left" vertical="center"/>
    </xf>
    <xf numFmtId="0" fontId="6" fillId="0" borderId="38" xfId="0" applyFont="1" applyBorder="1" applyAlignment="1">
      <alignment vertical="center"/>
    </xf>
    <xf numFmtId="3" fontId="6" fillId="0" borderId="39" xfId="0" applyNumberFormat="1" applyFont="1" applyFill="1" applyBorder="1" applyAlignment="1">
      <alignment horizontal="right" vertical="center"/>
    </xf>
    <xf numFmtId="0" fontId="6" fillId="0" borderId="40" xfId="0" applyFont="1" applyBorder="1" applyAlignment="1">
      <alignment vertical="center"/>
    </xf>
    <xf numFmtId="0" fontId="6" fillId="0" borderId="41" xfId="0" applyFont="1" applyBorder="1" applyAlignment="1">
      <alignment vertical="center"/>
    </xf>
    <xf numFmtId="0" fontId="6" fillId="0" borderId="37" xfId="0" applyFont="1" applyBorder="1" applyAlignment="1">
      <alignment vertical="center"/>
    </xf>
    <xf numFmtId="0" fontId="6" fillId="0" borderId="42" xfId="0" applyFont="1" applyBorder="1" applyAlignment="1">
      <alignment vertical="center"/>
    </xf>
    <xf numFmtId="0" fontId="6" fillId="0" borderId="43" xfId="0" applyFont="1" applyBorder="1" applyAlignment="1">
      <alignment vertical="center"/>
    </xf>
    <xf numFmtId="3" fontId="6" fillId="0" borderId="44" xfId="0" applyNumberFormat="1" applyFont="1" applyFill="1" applyBorder="1" applyAlignment="1">
      <alignment horizontal="right" vertical="center"/>
    </xf>
    <xf numFmtId="0" fontId="6" fillId="0" borderId="45" xfId="0" applyFont="1" applyBorder="1" applyAlignment="1">
      <alignment vertical="center"/>
    </xf>
    <xf numFmtId="3" fontId="6" fillId="0" borderId="46" xfId="0" applyNumberFormat="1" applyFont="1" applyFill="1" applyBorder="1" applyAlignment="1">
      <alignment horizontal="right" vertical="center"/>
    </xf>
    <xf numFmtId="56" fontId="6" fillId="0" borderId="45" xfId="0" applyNumberFormat="1" applyFont="1" applyBorder="1" applyAlignment="1">
      <alignment vertical="center"/>
    </xf>
    <xf numFmtId="3" fontId="5" fillId="0" borderId="46" xfId="0" applyNumberFormat="1" applyFont="1" applyFill="1" applyBorder="1" applyAlignment="1">
      <alignment horizontal="right" vertical="center"/>
    </xf>
    <xf numFmtId="0" fontId="6" fillId="0" borderId="47" xfId="0" applyFont="1" applyBorder="1" applyAlignment="1">
      <alignment vertical="center"/>
    </xf>
    <xf numFmtId="3" fontId="6" fillId="0" borderId="48" xfId="0" applyNumberFormat="1" applyFont="1" applyFill="1" applyBorder="1" applyAlignment="1">
      <alignment horizontal="right" vertical="center"/>
    </xf>
    <xf numFmtId="56" fontId="9" fillId="0" borderId="43" xfId="0" applyNumberFormat="1" applyFont="1" applyBorder="1" applyAlignment="1">
      <alignment vertical="center"/>
    </xf>
    <xf numFmtId="0" fontId="9" fillId="0" borderId="45" xfId="0" applyFont="1" applyBorder="1" applyAlignment="1">
      <alignment vertical="center"/>
    </xf>
    <xf numFmtId="0" fontId="9" fillId="0" borderId="49" xfId="0" applyFont="1" applyBorder="1" applyAlignment="1">
      <alignment vertical="center"/>
    </xf>
    <xf numFmtId="3" fontId="6" fillId="0" borderId="50" xfId="0" applyNumberFormat="1" applyFont="1" applyFill="1" applyBorder="1" applyAlignment="1">
      <alignment horizontal="right" vertical="center"/>
    </xf>
    <xf numFmtId="0" fontId="9" fillId="0" borderId="43" xfId="0" applyFont="1" applyBorder="1" applyAlignment="1">
      <alignment vertical="center"/>
    </xf>
    <xf numFmtId="0" fontId="9" fillId="0" borderId="47" xfId="0" applyFont="1" applyBorder="1" applyAlignment="1">
      <alignment vertical="center"/>
    </xf>
    <xf numFmtId="0" fontId="6" fillId="0" borderId="49" xfId="0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6" fillId="0" borderId="15" xfId="0" applyFont="1" applyFill="1" applyBorder="1" applyAlignment="1">
      <alignment vertical="center"/>
    </xf>
    <xf numFmtId="176" fontId="3" fillId="0" borderId="29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180" fontId="6" fillId="0" borderId="30" xfId="0" applyNumberFormat="1" applyFont="1" applyFill="1" applyBorder="1" applyAlignment="1">
      <alignment vertical="center"/>
    </xf>
    <xf numFmtId="0" fontId="6" fillId="0" borderId="28" xfId="0" applyFont="1" applyFill="1" applyBorder="1" applyAlignment="1">
      <alignment vertical="center" shrinkToFit="1"/>
    </xf>
    <xf numFmtId="176" fontId="3" fillId="0" borderId="58" xfId="0" applyNumberFormat="1" applyFont="1" applyFill="1" applyBorder="1" applyAlignment="1">
      <alignment horizontal="right" vertical="center"/>
    </xf>
    <xf numFmtId="180" fontId="6" fillId="0" borderId="56" xfId="0" applyNumberFormat="1" applyFont="1" applyFill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8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180" fontId="6" fillId="0" borderId="15" xfId="0" applyNumberFormat="1" applyFont="1" applyFill="1" applyBorder="1" applyAlignment="1">
      <alignment vertical="center"/>
    </xf>
    <xf numFmtId="180" fontId="6" fillId="0" borderId="14" xfId="0" applyNumberFormat="1" applyFont="1" applyFill="1" applyBorder="1" applyAlignment="1">
      <alignment vertical="center"/>
    </xf>
    <xf numFmtId="0" fontId="20" fillId="0" borderId="63" xfId="0" applyFont="1" applyFill="1" applyBorder="1" applyAlignment="1">
      <alignment horizontal="center" vertical="center" wrapText="1"/>
    </xf>
    <xf numFmtId="0" fontId="6" fillId="0" borderId="64" xfId="0" applyFont="1" applyFill="1" applyBorder="1" applyAlignment="1">
      <alignment horizontal="right" vertical="center"/>
    </xf>
    <xf numFmtId="183" fontId="15" fillId="0" borderId="23" xfId="0" applyNumberFormat="1" applyFont="1" applyBorder="1" applyAlignment="1">
      <alignment vertical="center"/>
    </xf>
    <xf numFmtId="183" fontId="15" fillId="0" borderId="26" xfId="0" applyNumberFormat="1" applyFont="1" applyBorder="1" applyAlignment="1">
      <alignment vertical="center"/>
    </xf>
    <xf numFmtId="0" fontId="17" fillId="0" borderId="0" xfId="2" applyFont="1" applyAlignment="1">
      <alignment vertical="center" shrinkToFit="1"/>
    </xf>
    <xf numFmtId="0" fontId="18" fillId="0" borderId="0" xfId="2" applyFont="1" applyFill="1">
      <alignment vertical="center"/>
    </xf>
    <xf numFmtId="0" fontId="17" fillId="0" borderId="11" xfId="2" applyFont="1" applyBorder="1" applyAlignment="1">
      <alignment horizontal="distributed" vertical="center" indent="4"/>
    </xf>
    <xf numFmtId="185" fontId="19" fillId="0" borderId="0" xfId="2" applyNumberFormat="1" applyFont="1" applyAlignment="1">
      <alignment horizontal="left" vertical="center" indent="1"/>
    </xf>
    <xf numFmtId="178" fontId="6" fillId="0" borderId="11" xfId="0" applyNumberFormat="1" applyFont="1" applyFill="1" applyBorder="1" applyAlignment="1">
      <alignment vertical="center" shrinkToFit="1"/>
    </xf>
    <xf numFmtId="178" fontId="6" fillId="0" borderId="6" xfId="0" applyNumberFormat="1" applyFont="1" applyFill="1" applyBorder="1" applyAlignment="1">
      <alignment horizontal="center" vertical="center" shrinkToFit="1"/>
    </xf>
    <xf numFmtId="178" fontId="6" fillId="0" borderId="5" xfId="0" applyNumberFormat="1" applyFont="1" applyFill="1" applyBorder="1" applyAlignment="1">
      <alignment horizontal="center" vertical="center" shrinkToFit="1"/>
    </xf>
    <xf numFmtId="178" fontId="6" fillId="0" borderId="1" xfId="0" applyNumberFormat="1" applyFont="1" applyFill="1" applyBorder="1" applyAlignment="1">
      <alignment horizontal="center" vertical="center" shrinkToFit="1"/>
    </xf>
    <xf numFmtId="178" fontId="6" fillId="0" borderId="4" xfId="0" applyNumberFormat="1" applyFont="1" applyFill="1" applyBorder="1" applyAlignment="1">
      <alignment horizontal="center" vertical="center" shrinkToFit="1"/>
    </xf>
    <xf numFmtId="0" fontId="6" fillId="0" borderId="14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wrapText="1" shrinkToFit="1"/>
    </xf>
    <xf numFmtId="0" fontId="6" fillId="0" borderId="5" xfId="0" applyFont="1" applyFill="1" applyBorder="1" applyAlignment="1">
      <alignment horizontal="center" vertical="center" wrapText="1" shrinkToFit="1"/>
    </xf>
    <xf numFmtId="0" fontId="6" fillId="0" borderId="14" xfId="0" applyFont="1" applyFill="1" applyBorder="1" applyAlignment="1">
      <alignment horizontal="center" vertical="center" shrinkToFit="1"/>
    </xf>
    <xf numFmtId="0" fontId="6" fillId="0" borderId="15" xfId="0" applyFont="1" applyFill="1" applyBorder="1" applyAlignment="1">
      <alignment horizontal="center" vertical="center" shrinkToFit="1"/>
    </xf>
    <xf numFmtId="0" fontId="6" fillId="0" borderId="10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9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13" xfId="0" applyFont="1" applyFill="1" applyBorder="1" applyAlignment="1">
      <alignment horizontal="right" vertical="center"/>
    </xf>
    <xf numFmtId="0" fontId="6" fillId="0" borderId="12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78" fontId="20" fillId="0" borderId="65" xfId="0" applyNumberFormat="1" applyFont="1" applyFill="1" applyBorder="1" applyAlignment="1">
      <alignment horizontal="center" vertical="center" shrinkToFit="1"/>
    </xf>
    <xf numFmtId="178" fontId="20" fillId="0" borderId="66" xfId="0" applyNumberFormat="1" applyFont="1" applyFill="1" applyBorder="1" applyAlignment="1">
      <alignment horizontal="center" vertical="center" shrinkToFit="1"/>
    </xf>
    <xf numFmtId="0" fontId="6" fillId="0" borderId="11" xfId="0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center" vertical="center" wrapText="1"/>
    </xf>
    <xf numFmtId="178" fontId="6" fillId="0" borderId="4" xfId="0" applyNumberFormat="1" applyFont="1" applyFill="1" applyBorder="1" applyAlignment="1">
      <alignment vertical="center" shrinkToFit="1"/>
    </xf>
    <xf numFmtId="178" fontId="6" fillId="0" borderId="13" xfId="0" applyNumberFormat="1" applyFont="1" applyFill="1" applyBorder="1" applyAlignment="1">
      <alignment vertical="center" shrinkToFit="1"/>
    </xf>
    <xf numFmtId="178" fontId="6" fillId="0" borderId="12" xfId="0" applyNumberFormat="1" applyFont="1" applyFill="1" applyBorder="1" applyAlignment="1">
      <alignment vertical="center" shrinkToFit="1"/>
    </xf>
    <xf numFmtId="0" fontId="6" fillId="0" borderId="15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80" fontId="3" fillId="0" borderId="2" xfId="0" applyNumberFormat="1" applyFont="1" applyFill="1" applyBorder="1" applyAlignment="1">
      <alignment horizontal="left" vertical="center" wrapText="1"/>
    </xf>
    <xf numFmtId="180" fontId="6" fillId="0" borderId="14" xfId="0" applyNumberFormat="1" applyFont="1" applyFill="1" applyBorder="1" applyAlignment="1">
      <alignment horizontal="center" vertical="center"/>
    </xf>
    <xf numFmtId="180" fontId="6" fillId="0" borderId="15" xfId="0" applyNumberFormat="1" applyFont="1" applyFill="1" applyBorder="1" applyAlignment="1">
      <alignment horizontal="center" vertical="center"/>
    </xf>
    <xf numFmtId="180" fontId="6" fillId="0" borderId="10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180" fontId="3" fillId="0" borderId="0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/>
    </xf>
    <xf numFmtId="0" fontId="7" fillId="0" borderId="9" xfId="0" applyFont="1" applyFill="1" applyBorder="1" applyAlignment="1">
      <alignment horizontal="left" vertical="top"/>
    </xf>
    <xf numFmtId="0" fontId="6" fillId="0" borderId="3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justifyLastLine="1"/>
    </xf>
    <xf numFmtId="0" fontId="6" fillId="0" borderId="2" xfId="0" applyFont="1" applyFill="1" applyBorder="1" applyAlignment="1">
      <alignment horizontal="center" vertical="center" justifyLastLine="1"/>
    </xf>
    <xf numFmtId="0" fontId="6" fillId="0" borderId="3" xfId="0" applyFont="1" applyFill="1" applyBorder="1" applyAlignment="1">
      <alignment horizontal="center" vertical="center" justifyLastLine="1"/>
    </xf>
    <xf numFmtId="176" fontId="3" fillId="0" borderId="4" xfId="0" applyNumberFormat="1" applyFont="1" applyFill="1" applyBorder="1" applyAlignment="1">
      <alignment horizontal="right" vertical="center"/>
    </xf>
    <xf numFmtId="176" fontId="3" fillId="0" borderId="13" xfId="0" applyNumberFormat="1" applyFont="1" applyFill="1" applyBorder="1" applyAlignment="1">
      <alignment horizontal="right" vertical="center"/>
    </xf>
    <xf numFmtId="176" fontId="3" fillId="0" borderId="12" xfId="0" applyNumberFormat="1" applyFont="1" applyFill="1" applyBorder="1" applyAlignment="1">
      <alignment horizontal="right" vertical="center"/>
    </xf>
    <xf numFmtId="0" fontId="6" fillId="0" borderId="61" xfId="0" applyFont="1" applyFill="1" applyBorder="1" applyAlignment="1">
      <alignment horizontal="center" vertical="center" wrapText="1"/>
    </xf>
    <xf numFmtId="0" fontId="6" fillId="0" borderId="62" xfId="0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vertical="center"/>
    </xf>
    <xf numFmtId="176" fontId="6" fillId="0" borderId="5" xfId="0" applyNumberFormat="1" applyFont="1" applyFill="1" applyBorder="1" applyAlignment="1">
      <alignment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 wrapText="1"/>
    </xf>
    <xf numFmtId="0" fontId="3" fillId="0" borderId="5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76" fontId="3" fillId="0" borderId="8" xfId="0" applyNumberFormat="1" applyFont="1" applyFill="1" applyBorder="1" applyAlignment="1">
      <alignment horizontal="right" vertical="center"/>
    </xf>
    <xf numFmtId="176" fontId="3" fillId="0" borderId="9" xfId="0" applyNumberFormat="1" applyFont="1" applyFill="1" applyBorder="1" applyAlignment="1">
      <alignment horizontal="right" vertical="center"/>
    </xf>
    <xf numFmtId="180" fontId="6" fillId="0" borderId="14" xfId="0" applyNumberFormat="1" applyFont="1" applyFill="1" applyBorder="1" applyAlignment="1">
      <alignment vertical="center"/>
    </xf>
    <xf numFmtId="180" fontId="6" fillId="0" borderId="1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right" vertical="center"/>
    </xf>
    <xf numFmtId="177" fontId="6" fillId="0" borderId="4" xfId="0" applyNumberFormat="1" applyFont="1" applyFill="1" applyBorder="1" applyAlignment="1">
      <alignment vertical="center"/>
    </xf>
    <xf numFmtId="177" fontId="6" fillId="0" borderId="13" xfId="0" applyNumberFormat="1" applyFont="1" applyFill="1" applyBorder="1" applyAlignment="1">
      <alignment vertical="center"/>
    </xf>
    <xf numFmtId="177" fontId="6" fillId="0" borderId="12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176" fontId="3" fillId="0" borderId="7" xfId="0" applyNumberFormat="1" applyFont="1" applyFill="1" applyBorder="1" applyAlignment="1">
      <alignment horizontal="right" vertical="center"/>
    </xf>
    <xf numFmtId="180" fontId="6" fillId="0" borderId="11" xfId="0" applyNumberFormat="1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 justifyLastLine="1"/>
    </xf>
    <xf numFmtId="180" fontId="6" fillId="0" borderId="56" xfId="0" applyNumberFormat="1" applyFont="1" applyFill="1" applyBorder="1" applyAlignment="1">
      <alignment vertical="center"/>
    </xf>
    <xf numFmtId="180" fontId="6" fillId="0" borderId="15" xfId="0" applyNumberFormat="1" applyFont="1" applyFill="1" applyBorder="1" applyAlignment="1">
      <alignment vertical="center"/>
    </xf>
    <xf numFmtId="180" fontId="6" fillId="0" borderId="57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51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9" xfId="0" applyFont="1" applyFill="1" applyBorder="1" applyAlignment="1">
      <alignment horizontal="center" vertical="center" wrapText="1"/>
    </xf>
    <xf numFmtId="176" fontId="3" fillId="0" borderId="54" xfId="0" applyNumberFormat="1" applyFont="1" applyFill="1" applyBorder="1" applyAlignment="1">
      <alignment horizontal="right" vertical="center"/>
    </xf>
    <xf numFmtId="176" fontId="3" fillId="0" borderId="55" xfId="0" applyNumberFormat="1" applyFont="1" applyFill="1" applyBorder="1" applyAlignment="1">
      <alignment horizontal="right" vertical="center"/>
    </xf>
    <xf numFmtId="0" fontId="3" fillId="0" borderId="6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distributed" vertical="center" indent="1"/>
    </xf>
    <xf numFmtId="0" fontId="6" fillId="0" borderId="15" xfId="0" applyFont="1" applyFill="1" applyBorder="1" applyAlignment="1">
      <alignment horizontal="distributed" vertical="center" indent="1"/>
    </xf>
    <xf numFmtId="0" fontId="6" fillId="0" borderId="10" xfId="0" applyFont="1" applyFill="1" applyBorder="1" applyAlignment="1">
      <alignment horizontal="distributed" vertical="center" indent="1"/>
    </xf>
    <xf numFmtId="0" fontId="6" fillId="0" borderId="14" xfId="0" applyFont="1" applyFill="1" applyBorder="1" applyAlignment="1">
      <alignment horizontal="center" vertical="center" justifyLastLine="1"/>
    </xf>
    <xf numFmtId="0" fontId="6" fillId="0" borderId="10" xfId="0" applyFont="1" applyFill="1" applyBorder="1" applyAlignment="1">
      <alignment horizontal="center" vertical="center" justifyLastLine="1"/>
    </xf>
    <xf numFmtId="0" fontId="6" fillId="0" borderId="1" xfId="0" applyFont="1" applyFill="1" applyBorder="1" applyAlignment="1">
      <alignment vertical="center" justifyLastLine="1"/>
    </xf>
    <xf numFmtId="0" fontId="6" fillId="0" borderId="3" xfId="0" applyFont="1" applyFill="1" applyBorder="1" applyAlignment="1">
      <alignment vertical="center" justifyLastLine="1"/>
    </xf>
    <xf numFmtId="0" fontId="6" fillId="0" borderId="8" xfId="0" applyFont="1" applyFill="1" applyBorder="1" applyAlignment="1">
      <alignment vertical="center" justifyLastLine="1"/>
    </xf>
    <xf numFmtId="0" fontId="6" fillId="0" borderId="9" xfId="0" applyFont="1" applyFill="1" applyBorder="1" applyAlignment="1">
      <alignment vertical="center" justifyLastLine="1"/>
    </xf>
    <xf numFmtId="0" fontId="6" fillId="0" borderId="4" xfId="0" applyFont="1" applyFill="1" applyBorder="1" applyAlignment="1">
      <alignment vertical="center" justifyLastLine="1"/>
    </xf>
    <xf numFmtId="0" fontId="6" fillId="0" borderId="12" xfId="0" applyFont="1" applyFill="1" applyBorder="1" applyAlignment="1">
      <alignment vertical="center" justifyLastLine="1"/>
    </xf>
    <xf numFmtId="0" fontId="6" fillId="0" borderId="52" xfId="0" applyFont="1" applyFill="1" applyBorder="1" applyAlignment="1">
      <alignment horizontal="center" vertical="center" shrinkToFit="1"/>
    </xf>
    <xf numFmtId="0" fontId="6" fillId="0" borderId="38" xfId="0" applyFont="1" applyFill="1" applyBorder="1" applyAlignment="1">
      <alignment horizontal="center" vertical="center" shrinkToFit="1"/>
    </xf>
    <xf numFmtId="0" fontId="6" fillId="0" borderId="53" xfId="0" applyFont="1" applyFill="1" applyBorder="1" applyAlignment="1">
      <alignment horizontal="center" vertical="center" shrinkToFit="1"/>
    </xf>
    <xf numFmtId="0" fontId="12" fillId="0" borderId="1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justifyLastLine="1"/>
    </xf>
    <xf numFmtId="0" fontId="6" fillId="0" borderId="25" xfId="0" applyFont="1" applyBorder="1" applyAlignment="1">
      <alignment horizontal="center" vertical="center" justifyLastLine="1"/>
    </xf>
    <xf numFmtId="0" fontId="6" fillId="0" borderId="21" xfId="0" applyFont="1" applyBorder="1" applyAlignment="1">
      <alignment horizontal="center" vertical="center" justifyLastLine="1"/>
    </xf>
    <xf numFmtId="0" fontId="6" fillId="0" borderId="18" xfId="0" applyFont="1" applyBorder="1" applyAlignment="1">
      <alignment horizontal="center" vertical="center" wrapText="1" justifyLastLine="1"/>
    </xf>
    <xf numFmtId="0" fontId="6" fillId="0" borderId="16" xfId="0" applyFont="1" applyBorder="1" applyAlignment="1">
      <alignment horizontal="center" vertical="center" justifyLastLine="1"/>
    </xf>
    <xf numFmtId="0" fontId="6" fillId="0" borderId="17" xfId="0" applyFont="1" applyBorder="1" applyAlignment="1">
      <alignment horizontal="center" vertical="center" justifyLastLine="1"/>
    </xf>
    <xf numFmtId="0" fontId="6" fillId="0" borderId="19" xfId="0" applyFont="1" applyBorder="1" applyAlignment="1">
      <alignment horizontal="center" vertical="center" justifyLastLine="1"/>
    </xf>
    <xf numFmtId="0" fontId="6" fillId="0" borderId="23" xfId="0" applyFont="1" applyBorder="1" applyAlignment="1">
      <alignment horizontal="center" vertical="center" justifyLastLine="1"/>
    </xf>
    <xf numFmtId="0" fontId="6" fillId="0" borderId="24" xfId="0" applyFont="1" applyBorder="1" applyAlignment="1">
      <alignment horizontal="center" vertical="center" justifyLastLine="1"/>
    </xf>
    <xf numFmtId="0" fontId="6" fillId="0" borderId="26" xfId="0" applyFont="1" applyBorder="1" applyAlignment="1">
      <alignment horizontal="center" vertical="center" justifyLastLine="1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 justifyLastLine="1"/>
    </xf>
    <xf numFmtId="0" fontId="17" fillId="0" borderId="0" xfId="0" applyFont="1" applyAlignment="1">
      <alignment horizontal="center" vertical="center"/>
    </xf>
    <xf numFmtId="0" fontId="15" fillId="0" borderId="18" xfId="0" applyFont="1" applyBorder="1" applyAlignment="1">
      <alignment horizontal="center" vertical="center" wrapText="1" justifyLastLine="1"/>
    </xf>
    <xf numFmtId="0" fontId="15" fillId="0" borderId="21" xfId="0" applyFont="1" applyBorder="1" applyAlignment="1">
      <alignment horizontal="center" vertical="center" wrapText="1" justifyLastLine="1"/>
    </xf>
    <xf numFmtId="0" fontId="15" fillId="0" borderId="18" xfId="0" applyFont="1" applyBorder="1" applyAlignment="1">
      <alignment horizontal="center" vertical="center" justifyLastLine="1"/>
    </xf>
    <xf numFmtId="0" fontId="15" fillId="0" borderId="21" xfId="0" applyFont="1" applyBorder="1" applyAlignment="1">
      <alignment horizontal="center" vertical="center" justifyLastLine="1"/>
    </xf>
    <xf numFmtId="0" fontId="15" fillId="0" borderId="11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 justifyLastLine="1"/>
    </xf>
    <xf numFmtId="0" fontId="15" fillId="0" borderId="35" xfId="0" applyFont="1" applyBorder="1" applyAlignment="1">
      <alignment horizontal="center" vertical="center" justifyLastLine="1"/>
    </xf>
    <xf numFmtId="0" fontId="15" fillId="0" borderId="36" xfId="0" applyFont="1" applyBorder="1" applyAlignment="1">
      <alignment horizontal="center" vertical="center" justifyLastLine="1"/>
    </xf>
    <xf numFmtId="0" fontId="15" fillId="0" borderId="14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8" fillId="0" borderId="0" xfId="2" applyFont="1" applyAlignment="1">
      <alignment horizontal="right" vertical="center"/>
    </xf>
  </cellXfs>
  <cellStyles count="4">
    <cellStyle name="桁区切り 2" xfId="1" xr:uid="{00000000-0005-0000-0000-000000000000}"/>
    <cellStyle name="桁区切り 3" xfId="3" xr:uid="{00000000-0005-0000-0000-000001000000}"/>
    <cellStyle name="標準" xfId="0" builtinId="0"/>
    <cellStyle name="標準 2" xfId="2" xr:uid="{00000000-0005-0000-0000-000003000000}"/>
  </cellStyles>
  <dxfs count="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6"/>
  <sheetViews>
    <sheetView showZeros="0" tabSelected="1" workbookViewId="0">
      <selection activeCell="A20" sqref="A20:C20"/>
    </sheetView>
  </sheetViews>
  <sheetFormatPr defaultRowHeight="14.25" x14ac:dyDescent="0.15"/>
  <cols>
    <col min="1" max="1" width="1.625" style="110" customWidth="1"/>
    <col min="2" max="2" width="9.625" style="110" customWidth="1"/>
    <col min="3" max="4" width="1.625" style="110" customWidth="1"/>
    <col min="5" max="5" width="9.625" style="110" customWidth="1"/>
    <col min="6" max="6" width="1.625" style="110" customWidth="1"/>
    <col min="7" max="15" width="11.625" style="110" customWidth="1"/>
    <col min="16" max="16" width="12.125" style="110" customWidth="1"/>
    <col min="17" max="16384" width="9" style="110"/>
  </cols>
  <sheetData>
    <row r="1" spans="1:18" ht="24.95" customHeight="1" x14ac:dyDescent="0.15">
      <c r="A1" s="204" t="s">
        <v>111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</row>
    <row r="2" spans="1:18" x14ac:dyDescent="0.15"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</row>
    <row r="3" spans="1:18" ht="20.100000000000001" customHeight="1" x14ac:dyDescent="0.15">
      <c r="A3" s="202" t="s">
        <v>5</v>
      </c>
      <c r="B3" s="203"/>
      <c r="C3" s="211"/>
      <c r="D3" s="212"/>
      <c r="E3" s="212"/>
      <c r="F3" s="212"/>
      <c r="G3" s="212"/>
      <c r="H3" s="213"/>
      <c r="I3" s="142"/>
      <c r="K3" s="142"/>
      <c r="L3" s="142"/>
    </row>
    <row r="4" spans="1:18" ht="20.100000000000001" customHeight="1" x14ac:dyDescent="0.15">
      <c r="A4" s="202" t="s">
        <v>124</v>
      </c>
      <c r="B4" s="203"/>
      <c r="C4" s="211"/>
      <c r="D4" s="212"/>
      <c r="E4" s="212"/>
      <c r="F4" s="212"/>
      <c r="G4" s="212"/>
      <c r="H4" s="213"/>
    </row>
    <row r="5" spans="1:18" s="125" customFormat="1" ht="15" customHeight="1" x14ac:dyDescent="0.15">
      <c r="A5" s="179" t="s">
        <v>256</v>
      </c>
      <c r="B5" s="175"/>
      <c r="C5" s="176"/>
      <c r="D5" s="176"/>
      <c r="E5" s="176"/>
      <c r="F5" s="176"/>
      <c r="G5" s="176"/>
      <c r="H5" s="176"/>
    </row>
    <row r="6" spans="1:18" s="125" customFormat="1" ht="15" customHeight="1" x14ac:dyDescent="0.15">
      <c r="A6" s="179" t="s">
        <v>257</v>
      </c>
      <c r="B6" s="175"/>
      <c r="C6" s="176"/>
      <c r="D6" s="176"/>
      <c r="E6" s="176"/>
      <c r="F6" s="176"/>
      <c r="G6" s="176"/>
      <c r="H6" s="176"/>
    </row>
    <row r="7" spans="1:18" ht="15" customHeight="1" thickBot="1" x14ac:dyDescent="0.2"/>
    <row r="8" spans="1:18" ht="50.1" customHeight="1" x14ac:dyDescent="0.15">
      <c r="A8" s="220" t="s">
        <v>112</v>
      </c>
      <c r="B8" s="221"/>
      <c r="C8" s="222"/>
      <c r="D8" s="220" t="s">
        <v>137</v>
      </c>
      <c r="E8" s="221"/>
      <c r="F8" s="222"/>
      <c r="G8" s="54" t="s">
        <v>136</v>
      </c>
      <c r="H8" s="54" t="s">
        <v>113</v>
      </c>
      <c r="I8" s="54" t="s">
        <v>114</v>
      </c>
      <c r="J8" s="186" t="s">
        <v>115</v>
      </c>
      <c r="K8" s="189" t="s">
        <v>116</v>
      </c>
    </row>
    <row r="9" spans="1:18" x14ac:dyDescent="0.15">
      <c r="A9" s="214" t="s">
        <v>117</v>
      </c>
      <c r="B9" s="215"/>
      <c r="C9" s="216"/>
      <c r="D9" s="217" t="s">
        <v>118</v>
      </c>
      <c r="E9" s="218"/>
      <c r="F9" s="219"/>
      <c r="G9" s="143" t="s">
        <v>119</v>
      </c>
      <c r="H9" s="143" t="s">
        <v>6</v>
      </c>
      <c r="I9" s="143" t="s">
        <v>7</v>
      </c>
      <c r="J9" s="185" t="s">
        <v>8</v>
      </c>
      <c r="K9" s="190" t="s">
        <v>9</v>
      </c>
    </row>
    <row r="10" spans="1:18" s="147" customFormat="1" ht="15" customHeight="1" x14ac:dyDescent="0.15">
      <c r="A10" s="144" t="s">
        <v>125</v>
      </c>
      <c r="B10" s="145"/>
      <c r="C10" s="146" t="s">
        <v>126</v>
      </c>
      <c r="D10" s="144" t="s">
        <v>125</v>
      </c>
      <c r="E10" s="145"/>
      <c r="F10" s="146" t="s">
        <v>126</v>
      </c>
      <c r="G10" s="198">
        <f>A11-D11</f>
        <v>0</v>
      </c>
      <c r="H10" s="198">
        <f>別紙２!E57</f>
        <v>0</v>
      </c>
      <c r="I10" s="198">
        <f>P20+K26</f>
        <v>0</v>
      </c>
      <c r="J10" s="200">
        <f>MIN(H10,I10)</f>
        <v>0</v>
      </c>
      <c r="K10" s="223">
        <f>ROUNDDOWN(MIN(G10,J10),-3)</f>
        <v>0</v>
      </c>
    </row>
    <row r="11" spans="1:18" s="147" customFormat="1" ht="26.1" customHeight="1" thickBot="1" x14ac:dyDescent="0.2">
      <c r="A11" s="228"/>
      <c r="B11" s="229"/>
      <c r="C11" s="230"/>
      <c r="D11" s="228"/>
      <c r="E11" s="229"/>
      <c r="F11" s="230"/>
      <c r="G11" s="199"/>
      <c r="H11" s="199"/>
      <c r="I11" s="199"/>
      <c r="J11" s="201"/>
      <c r="K11" s="224"/>
    </row>
    <row r="12" spans="1:18" s="148" customFormat="1" ht="50.1" customHeight="1" x14ac:dyDescent="0.15">
      <c r="A12" s="226" t="s">
        <v>194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</row>
    <row r="13" spans="1:18" s="148" customFormat="1" ht="15.95" customHeight="1" x14ac:dyDescent="0.15">
      <c r="A13" s="149" t="s">
        <v>195</v>
      </c>
      <c r="B13" s="149"/>
      <c r="C13" s="149"/>
      <c r="D13" s="149"/>
      <c r="E13" s="149"/>
      <c r="F13" s="149"/>
      <c r="G13" s="150"/>
      <c r="H13" s="150"/>
      <c r="I13" s="150"/>
      <c r="J13" s="150"/>
      <c r="K13" s="150"/>
    </row>
    <row r="14" spans="1:18" s="148" customFormat="1" ht="15.95" customHeight="1" x14ac:dyDescent="0.15">
      <c r="A14" s="149" t="s">
        <v>196</v>
      </c>
      <c r="B14" s="149"/>
      <c r="C14" s="149"/>
      <c r="D14" s="149"/>
      <c r="E14" s="149"/>
      <c r="F14" s="149"/>
      <c r="G14" s="150"/>
      <c r="H14" s="150"/>
      <c r="I14" s="150"/>
      <c r="J14" s="150"/>
      <c r="K14" s="150"/>
    </row>
    <row r="15" spans="1:18" s="148" customFormat="1" ht="15.95" customHeight="1" x14ac:dyDescent="0.15">
      <c r="A15" s="149" t="s">
        <v>254</v>
      </c>
      <c r="B15" s="149"/>
      <c r="C15" s="149"/>
      <c r="D15" s="149"/>
      <c r="E15" s="149"/>
      <c r="F15" s="149"/>
      <c r="G15" s="150"/>
      <c r="H15" s="150"/>
      <c r="I15" s="150"/>
      <c r="J15" s="150"/>
      <c r="K15" s="150"/>
    </row>
    <row r="16" spans="1:18" s="125" customFormat="1" ht="12" x14ac:dyDescent="0.15"/>
    <row r="17" spans="1:16" x14ac:dyDescent="0.15">
      <c r="A17" s="110" t="s">
        <v>245</v>
      </c>
    </row>
    <row r="18" spans="1:16" x14ac:dyDescent="0.15">
      <c r="A18" s="202" t="s">
        <v>120</v>
      </c>
      <c r="B18" s="231"/>
      <c r="C18" s="231"/>
      <c r="D18" s="231"/>
      <c r="E18" s="231"/>
      <c r="F18" s="231"/>
      <c r="G18" s="203"/>
      <c r="H18" s="225" t="s">
        <v>90</v>
      </c>
      <c r="I18" s="225"/>
      <c r="J18" s="225"/>
      <c r="K18" s="225"/>
      <c r="L18" s="225"/>
      <c r="M18" s="225"/>
      <c r="N18" s="205" t="s">
        <v>14</v>
      </c>
      <c r="O18" s="205" t="s">
        <v>132</v>
      </c>
      <c r="P18" s="207" t="s">
        <v>138</v>
      </c>
    </row>
    <row r="19" spans="1:16" ht="45" customHeight="1" x14ac:dyDescent="0.15">
      <c r="A19" s="227" t="s">
        <v>140</v>
      </c>
      <c r="B19" s="227"/>
      <c r="C19" s="227"/>
      <c r="D19" s="227" t="s">
        <v>121</v>
      </c>
      <c r="E19" s="227"/>
      <c r="F19" s="227"/>
      <c r="G19" s="151" t="s">
        <v>122</v>
      </c>
      <c r="H19" s="151" t="s">
        <v>127</v>
      </c>
      <c r="I19" s="151" t="s">
        <v>128</v>
      </c>
      <c r="J19" s="151" t="s">
        <v>129</v>
      </c>
      <c r="K19" s="151" t="s">
        <v>123</v>
      </c>
      <c r="L19" s="151" t="s">
        <v>130</v>
      </c>
      <c r="M19" s="151" t="s">
        <v>131</v>
      </c>
      <c r="N19" s="206"/>
      <c r="O19" s="206"/>
      <c r="P19" s="206"/>
    </row>
    <row r="20" spans="1:16" s="147" customFormat="1" ht="26.1" customHeight="1" x14ac:dyDescent="0.15">
      <c r="A20" s="197">
        <f>MIN(別紙３!C9,別紙３!P9)</f>
        <v>0</v>
      </c>
      <c r="B20" s="197"/>
      <c r="C20" s="197"/>
      <c r="D20" s="197" t="str">
        <f>IFERROR(VLOOKUP($C$4,'別紙１ (vlookup)'!$A$1:$C$8,2,0),"")</f>
        <v/>
      </c>
      <c r="E20" s="197"/>
      <c r="F20" s="197"/>
      <c r="G20" s="55" t="str">
        <f>IFERROR(A20*D20,"")</f>
        <v/>
      </c>
      <c r="H20" s="55" t="str">
        <f>IFERROR(VLOOKUP($C$4,'別紙１ (vlookup)'!$A$1:$C$8,3,0),"")</f>
        <v/>
      </c>
      <c r="I20" s="55"/>
      <c r="J20" s="55"/>
      <c r="K20" s="55"/>
      <c r="L20" s="55"/>
      <c r="M20" s="55"/>
      <c r="N20" s="55">
        <f>SUM(G20:M20)</f>
        <v>0</v>
      </c>
      <c r="O20" s="152">
        <f>IF(別紙３!C9="",0,IF(別紙３!C9&lt;=80,1.04,IF(別紙３!C9&lt;=120,1.02,IF(別紙３!C9&lt;=160,1,IF(別紙３!C9&lt;=180,0.94,0.92)))))</f>
        <v>0</v>
      </c>
      <c r="P20" s="55">
        <f>N20*O20</f>
        <v>0</v>
      </c>
    </row>
    <row r="21" spans="1:16" s="148" customFormat="1" ht="15.95" customHeight="1" x14ac:dyDescent="0.15">
      <c r="A21" s="149" t="s">
        <v>240</v>
      </c>
      <c r="B21" s="149"/>
      <c r="C21" s="149"/>
      <c r="D21" s="149"/>
      <c r="E21" s="149"/>
      <c r="F21" s="149"/>
      <c r="G21" s="150"/>
      <c r="H21" s="150"/>
      <c r="I21" s="150"/>
      <c r="J21" s="150"/>
      <c r="K21" s="150"/>
    </row>
    <row r="23" spans="1:16" x14ac:dyDescent="0.15">
      <c r="A23" s="110" t="s">
        <v>246</v>
      </c>
    </row>
    <row r="24" spans="1:16" ht="20.100000000000001" customHeight="1" x14ac:dyDescent="0.15">
      <c r="A24" s="208" t="s">
        <v>134</v>
      </c>
      <c r="B24" s="208"/>
      <c r="C24" s="208"/>
      <c r="D24" s="208"/>
      <c r="E24" s="208"/>
      <c r="F24" s="208"/>
      <c r="G24" s="208"/>
      <c r="H24" s="208" t="s">
        <v>135</v>
      </c>
      <c r="I24" s="208"/>
      <c r="J24" s="208"/>
      <c r="K24" s="209" t="s">
        <v>139</v>
      </c>
    </row>
    <row r="25" spans="1:16" ht="20.100000000000001" customHeight="1" x14ac:dyDescent="0.15">
      <c r="A25" s="208" t="s">
        <v>133</v>
      </c>
      <c r="B25" s="208"/>
      <c r="C25" s="208"/>
      <c r="D25" s="208" t="s">
        <v>121</v>
      </c>
      <c r="E25" s="208"/>
      <c r="F25" s="208"/>
      <c r="G25" s="52" t="s">
        <v>122</v>
      </c>
      <c r="H25" s="52" t="s">
        <v>133</v>
      </c>
      <c r="I25" s="52" t="s">
        <v>121</v>
      </c>
      <c r="J25" s="52" t="s">
        <v>122</v>
      </c>
      <c r="K25" s="210"/>
    </row>
    <row r="26" spans="1:16" s="147" customFormat="1" ht="26.1" customHeight="1" x14ac:dyDescent="0.15">
      <c r="A26" s="197"/>
      <c r="B26" s="197"/>
      <c r="C26" s="197"/>
      <c r="D26" s="197">
        <v>340000</v>
      </c>
      <c r="E26" s="197"/>
      <c r="F26" s="197"/>
      <c r="G26" s="55">
        <f>A26*D26</f>
        <v>0</v>
      </c>
      <c r="H26" s="55"/>
      <c r="I26" s="55">
        <v>147000</v>
      </c>
      <c r="J26" s="55">
        <f>H26*I26</f>
        <v>0</v>
      </c>
      <c r="K26" s="55">
        <f>G26+J26</f>
        <v>0</v>
      </c>
    </row>
  </sheetData>
  <mergeCells count="33">
    <mergeCell ref="K10:K11"/>
    <mergeCell ref="H18:M18"/>
    <mergeCell ref="A12:P12"/>
    <mergeCell ref="A19:C19"/>
    <mergeCell ref="D19:F19"/>
    <mergeCell ref="A11:C11"/>
    <mergeCell ref="D11:F11"/>
    <mergeCell ref="G10:G11"/>
    <mergeCell ref="H10:H11"/>
    <mergeCell ref="A18:G18"/>
    <mergeCell ref="A1:P1"/>
    <mergeCell ref="N18:N19"/>
    <mergeCell ref="O18:O19"/>
    <mergeCell ref="P18:P19"/>
    <mergeCell ref="A25:C25"/>
    <mergeCell ref="D25:F25"/>
    <mergeCell ref="A24:G24"/>
    <mergeCell ref="H24:J24"/>
    <mergeCell ref="K24:K25"/>
    <mergeCell ref="C3:H3"/>
    <mergeCell ref="C4:H4"/>
    <mergeCell ref="A9:C9"/>
    <mergeCell ref="D9:F9"/>
    <mergeCell ref="A8:C8"/>
    <mergeCell ref="D8:F8"/>
    <mergeCell ref="D20:F20"/>
    <mergeCell ref="A26:C26"/>
    <mergeCell ref="D26:F26"/>
    <mergeCell ref="I10:I11"/>
    <mergeCell ref="J10:J11"/>
    <mergeCell ref="A3:B3"/>
    <mergeCell ref="A4:B4"/>
    <mergeCell ref="A20:C20"/>
  </mergeCells>
  <phoneticPr fontId="4"/>
  <conditionalFormatting sqref="C3:H4 A10:K11 A20:C20 A26:K26 H20:P20">
    <cfRule type="containsBlanks" dxfId="5" priority="1">
      <formula>LEN(TRIM(A3))=0</formula>
    </cfRule>
  </conditionalFormatting>
  <dataValidations count="3">
    <dataValidation type="list" allowBlank="1" showInputMessage="1" showErrorMessage="1" prompt="ドロップダウンリストから該当するものを選んでください" sqref="C4:H4" xr:uid="{00000000-0002-0000-0000-000000000000}">
      <formula1>"助産師課程,看護師３年課程（全日制）,看護師３年課程（定時制）,看護師２年課程（全日制）,看護師２年課程（定時制）,看護師２年課程（通信制）,准看護師課程"</formula1>
    </dataValidation>
    <dataValidation allowBlank="1" showInputMessage="1" showErrorMessage="1" prompt="計算式が入っています" sqref="G10:K11 G26 J26 A20:H20 N20:P20" xr:uid="{00000000-0002-0000-0000-000001000000}"/>
    <dataValidation imeMode="off" allowBlank="1" showInputMessage="1" showErrorMessage="1" sqref="B10 A11:C11 E10 D11:F11 I20 H26 A26:C26" xr:uid="{174C8F3F-7ECA-4794-889B-715B3091201C}"/>
  </dataValidations>
  <printOptions horizontalCentered="1"/>
  <pageMargins left="0.23622047244094491" right="0.23622047244094491" top="0.78740157480314965" bottom="0.39370078740157483" header="0.31496062992125984" footer="0.31496062992125984"/>
  <pageSetup paperSize="9" orientation="landscape" verticalDpi="0" r:id="rId1"/>
  <headerFooter>
    <oddHeader>&amp;L&amp;10別紙１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"/>
  <sheetViews>
    <sheetView showZeros="0" workbookViewId="0">
      <selection activeCell="C5" sqref="C5"/>
    </sheetView>
  </sheetViews>
  <sheetFormatPr defaultRowHeight="12" x14ac:dyDescent="0.15"/>
  <cols>
    <col min="1" max="1" width="23.875" style="11" bestFit="1" customWidth="1"/>
    <col min="2" max="16384" width="9" style="11"/>
  </cols>
  <sheetData>
    <row r="1" spans="1:3" x14ac:dyDescent="0.15">
      <c r="A1" s="12" t="s">
        <v>103</v>
      </c>
      <c r="B1" s="12" t="s">
        <v>145</v>
      </c>
      <c r="C1" s="12" t="s">
        <v>146</v>
      </c>
    </row>
    <row r="2" spans="1:3" x14ac:dyDescent="0.15">
      <c r="A2" s="12" t="s">
        <v>241</v>
      </c>
      <c r="B2" s="12">
        <v>141800</v>
      </c>
      <c r="C2" s="12">
        <v>8284000</v>
      </c>
    </row>
    <row r="3" spans="1:3" x14ac:dyDescent="0.15">
      <c r="A3" s="12" t="s">
        <v>141</v>
      </c>
      <c r="B3" s="12">
        <v>15500</v>
      </c>
      <c r="C3" s="12">
        <v>16178000</v>
      </c>
    </row>
    <row r="4" spans="1:3" x14ac:dyDescent="0.15">
      <c r="A4" s="12" t="s">
        <v>255</v>
      </c>
      <c r="B4" s="12">
        <v>15500</v>
      </c>
      <c r="C4" s="12">
        <v>12134000</v>
      </c>
    </row>
    <row r="5" spans="1:3" x14ac:dyDescent="0.15">
      <c r="A5" s="12" t="s">
        <v>142</v>
      </c>
      <c r="B5" s="12">
        <v>17600</v>
      </c>
      <c r="C5" s="12">
        <v>13889000</v>
      </c>
    </row>
    <row r="6" spans="1:3" x14ac:dyDescent="0.15">
      <c r="A6" s="12" t="s">
        <v>143</v>
      </c>
      <c r="B6" s="12">
        <v>17600</v>
      </c>
      <c r="C6" s="12">
        <v>10417000</v>
      </c>
    </row>
    <row r="7" spans="1:3" x14ac:dyDescent="0.15">
      <c r="A7" s="12" t="s">
        <v>242</v>
      </c>
      <c r="B7" s="12">
        <v>3500</v>
      </c>
      <c r="C7" s="12">
        <v>17081000</v>
      </c>
    </row>
    <row r="8" spans="1:3" x14ac:dyDescent="0.15">
      <c r="A8" s="12" t="s">
        <v>144</v>
      </c>
      <c r="B8" s="12">
        <v>13100</v>
      </c>
      <c r="C8" s="12">
        <v>8080000</v>
      </c>
    </row>
  </sheetData>
  <phoneticPr fontId="4"/>
  <pageMargins left="0.39370078740157483" right="0.39370078740157483" top="0.78740157480314965" bottom="0.3937007874015748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61"/>
  <sheetViews>
    <sheetView showZeros="0" view="pageBreakPreview" zoomScaleNormal="100" zoomScaleSheetLayoutView="100" workbookViewId="0">
      <selection activeCell="C44" sqref="C44"/>
    </sheetView>
  </sheetViews>
  <sheetFormatPr defaultRowHeight="13.5" x14ac:dyDescent="0.15"/>
  <cols>
    <col min="1" max="1" width="10.625" style="1" customWidth="1"/>
    <col min="2" max="2" width="2.625" style="1" customWidth="1"/>
    <col min="3" max="3" width="27.625" style="1" customWidth="1"/>
    <col min="4" max="4" width="16.625" style="1" customWidth="1"/>
    <col min="5" max="5" width="17.125" style="1" customWidth="1"/>
    <col min="6" max="6" width="12.625" style="1" customWidth="1"/>
    <col min="7" max="247" width="9" style="1"/>
    <col min="248" max="248" width="10.625" style="1" customWidth="1"/>
    <col min="249" max="250" width="2.625" style="1" customWidth="1"/>
    <col min="251" max="251" width="12.25" style="1" customWidth="1"/>
    <col min="252" max="252" width="11.125" style="1" customWidth="1"/>
    <col min="253" max="253" width="18.375" style="1" customWidth="1"/>
    <col min="254" max="254" width="2.125" style="1" customWidth="1"/>
    <col min="255" max="255" width="12.125" style="1" customWidth="1"/>
    <col min="256" max="256" width="9.625" style="1" customWidth="1"/>
    <col min="257" max="257" width="2.125" style="1" customWidth="1"/>
    <col min="258" max="258" width="8.125" style="1" customWidth="1"/>
    <col min="259" max="260" width="5.125" style="1" customWidth="1"/>
    <col min="261" max="261" width="14.25" style="1" customWidth="1"/>
    <col min="262" max="262" width="3.625" style="1" customWidth="1"/>
    <col min="263" max="503" width="9" style="1"/>
    <col min="504" max="504" width="10.625" style="1" customWidth="1"/>
    <col min="505" max="506" width="2.625" style="1" customWidth="1"/>
    <col min="507" max="507" width="12.25" style="1" customWidth="1"/>
    <col min="508" max="508" width="11.125" style="1" customWidth="1"/>
    <col min="509" max="509" width="18.375" style="1" customWidth="1"/>
    <col min="510" max="510" width="2.125" style="1" customWidth="1"/>
    <col min="511" max="511" width="12.125" style="1" customWidth="1"/>
    <col min="512" max="512" width="9.625" style="1" customWidth="1"/>
    <col min="513" max="513" width="2.125" style="1" customWidth="1"/>
    <col min="514" max="514" width="8.125" style="1" customWidth="1"/>
    <col min="515" max="516" width="5.125" style="1" customWidth="1"/>
    <col min="517" max="517" width="14.25" style="1" customWidth="1"/>
    <col min="518" max="518" width="3.625" style="1" customWidth="1"/>
    <col min="519" max="759" width="9" style="1"/>
    <col min="760" max="760" width="10.625" style="1" customWidth="1"/>
    <col min="761" max="762" width="2.625" style="1" customWidth="1"/>
    <col min="763" max="763" width="12.25" style="1" customWidth="1"/>
    <col min="764" max="764" width="11.125" style="1" customWidth="1"/>
    <col min="765" max="765" width="18.375" style="1" customWidth="1"/>
    <col min="766" max="766" width="2.125" style="1" customWidth="1"/>
    <col min="767" max="767" width="12.125" style="1" customWidth="1"/>
    <col min="768" max="768" width="9.625" style="1" customWidth="1"/>
    <col min="769" max="769" width="2.125" style="1" customWidth="1"/>
    <col min="770" max="770" width="8.125" style="1" customWidth="1"/>
    <col min="771" max="772" width="5.125" style="1" customWidth="1"/>
    <col min="773" max="773" width="14.25" style="1" customWidth="1"/>
    <col min="774" max="774" width="3.625" style="1" customWidth="1"/>
    <col min="775" max="1015" width="9" style="1"/>
    <col min="1016" max="1016" width="10.625" style="1" customWidth="1"/>
    <col min="1017" max="1018" width="2.625" style="1" customWidth="1"/>
    <col min="1019" max="1019" width="12.25" style="1" customWidth="1"/>
    <col min="1020" max="1020" width="11.125" style="1" customWidth="1"/>
    <col min="1021" max="1021" width="18.375" style="1" customWidth="1"/>
    <col min="1022" max="1022" width="2.125" style="1" customWidth="1"/>
    <col min="1023" max="1023" width="12.125" style="1" customWidth="1"/>
    <col min="1024" max="1024" width="9.625" style="1" customWidth="1"/>
    <col min="1025" max="1025" width="2.125" style="1" customWidth="1"/>
    <col min="1026" max="1026" width="8.125" style="1" customWidth="1"/>
    <col min="1027" max="1028" width="5.125" style="1" customWidth="1"/>
    <col min="1029" max="1029" width="14.25" style="1" customWidth="1"/>
    <col min="1030" max="1030" width="3.625" style="1" customWidth="1"/>
    <col min="1031" max="1271" width="9" style="1"/>
    <col min="1272" max="1272" width="10.625" style="1" customWidth="1"/>
    <col min="1273" max="1274" width="2.625" style="1" customWidth="1"/>
    <col min="1275" max="1275" width="12.25" style="1" customWidth="1"/>
    <col min="1276" max="1276" width="11.125" style="1" customWidth="1"/>
    <col min="1277" max="1277" width="18.375" style="1" customWidth="1"/>
    <col min="1278" max="1278" width="2.125" style="1" customWidth="1"/>
    <col min="1279" max="1279" width="12.125" style="1" customWidth="1"/>
    <col min="1280" max="1280" width="9.625" style="1" customWidth="1"/>
    <col min="1281" max="1281" width="2.125" style="1" customWidth="1"/>
    <col min="1282" max="1282" width="8.125" style="1" customWidth="1"/>
    <col min="1283" max="1284" width="5.125" style="1" customWidth="1"/>
    <col min="1285" max="1285" width="14.25" style="1" customWidth="1"/>
    <col min="1286" max="1286" width="3.625" style="1" customWidth="1"/>
    <col min="1287" max="1527" width="9" style="1"/>
    <col min="1528" max="1528" width="10.625" style="1" customWidth="1"/>
    <col min="1529" max="1530" width="2.625" style="1" customWidth="1"/>
    <col min="1531" max="1531" width="12.25" style="1" customWidth="1"/>
    <col min="1532" max="1532" width="11.125" style="1" customWidth="1"/>
    <col min="1533" max="1533" width="18.375" style="1" customWidth="1"/>
    <col min="1534" max="1534" width="2.125" style="1" customWidth="1"/>
    <col min="1535" max="1535" width="12.125" style="1" customWidth="1"/>
    <col min="1536" max="1536" width="9.625" style="1" customWidth="1"/>
    <col min="1537" max="1537" width="2.125" style="1" customWidth="1"/>
    <col min="1538" max="1538" width="8.125" style="1" customWidth="1"/>
    <col min="1539" max="1540" width="5.125" style="1" customWidth="1"/>
    <col min="1541" max="1541" width="14.25" style="1" customWidth="1"/>
    <col min="1542" max="1542" width="3.625" style="1" customWidth="1"/>
    <col min="1543" max="1783" width="9" style="1"/>
    <col min="1784" max="1784" width="10.625" style="1" customWidth="1"/>
    <col min="1785" max="1786" width="2.625" style="1" customWidth="1"/>
    <col min="1787" max="1787" width="12.25" style="1" customWidth="1"/>
    <col min="1788" max="1788" width="11.125" style="1" customWidth="1"/>
    <col min="1789" max="1789" width="18.375" style="1" customWidth="1"/>
    <col min="1790" max="1790" width="2.125" style="1" customWidth="1"/>
    <col min="1791" max="1791" width="12.125" style="1" customWidth="1"/>
    <col min="1792" max="1792" width="9.625" style="1" customWidth="1"/>
    <col min="1793" max="1793" width="2.125" style="1" customWidth="1"/>
    <col min="1794" max="1794" width="8.125" style="1" customWidth="1"/>
    <col min="1795" max="1796" width="5.125" style="1" customWidth="1"/>
    <col min="1797" max="1797" width="14.25" style="1" customWidth="1"/>
    <col min="1798" max="1798" width="3.625" style="1" customWidth="1"/>
    <col min="1799" max="2039" width="9" style="1"/>
    <col min="2040" max="2040" width="10.625" style="1" customWidth="1"/>
    <col min="2041" max="2042" width="2.625" style="1" customWidth="1"/>
    <col min="2043" max="2043" width="12.25" style="1" customWidth="1"/>
    <col min="2044" max="2044" width="11.125" style="1" customWidth="1"/>
    <col min="2045" max="2045" width="18.375" style="1" customWidth="1"/>
    <col min="2046" max="2046" width="2.125" style="1" customWidth="1"/>
    <col min="2047" max="2047" width="12.125" style="1" customWidth="1"/>
    <col min="2048" max="2048" width="9.625" style="1" customWidth="1"/>
    <col min="2049" max="2049" width="2.125" style="1" customWidth="1"/>
    <col min="2050" max="2050" width="8.125" style="1" customWidth="1"/>
    <col min="2051" max="2052" width="5.125" style="1" customWidth="1"/>
    <col min="2053" max="2053" width="14.25" style="1" customWidth="1"/>
    <col min="2054" max="2054" width="3.625" style="1" customWidth="1"/>
    <col min="2055" max="2295" width="9" style="1"/>
    <col min="2296" max="2296" width="10.625" style="1" customWidth="1"/>
    <col min="2297" max="2298" width="2.625" style="1" customWidth="1"/>
    <col min="2299" max="2299" width="12.25" style="1" customWidth="1"/>
    <col min="2300" max="2300" width="11.125" style="1" customWidth="1"/>
    <col min="2301" max="2301" width="18.375" style="1" customWidth="1"/>
    <col min="2302" max="2302" width="2.125" style="1" customWidth="1"/>
    <col min="2303" max="2303" width="12.125" style="1" customWidth="1"/>
    <col min="2304" max="2304" width="9.625" style="1" customWidth="1"/>
    <col min="2305" max="2305" width="2.125" style="1" customWidth="1"/>
    <col min="2306" max="2306" width="8.125" style="1" customWidth="1"/>
    <col min="2307" max="2308" width="5.125" style="1" customWidth="1"/>
    <col min="2309" max="2309" width="14.25" style="1" customWidth="1"/>
    <col min="2310" max="2310" width="3.625" style="1" customWidth="1"/>
    <col min="2311" max="2551" width="9" style="1"/>
    <col min="2552" max="2552" width="10.625" style="1" customWidth="1"/>
    <col min="2553" max="2554" width="2.625" style="1" customWidth="1"/>
    <col min="2555" max="2555" width="12.25" style="1" customWidth="1"/>
    <col min="2556" max="2556" width="11.125" style="1" customWidth="1"/>
    <col min="2557" max="2557" width="18.375" style="1" customWidth="1"/>
    <col min="2558" max="2558" width="2.125" style="1" customWidth="1"/>
    <col min="2559" max="2559" width="12.125" style="1" customWidth="1"/>
    <col min="2560" max="2560" width="9.625" style="1" customWidth="1"/>
    <col min="2561" max="2561" width="2.125" style="1" customWidth="1"/>
    <col min="2562" max="2562" width="8.125" style="1" customWidth="1"/>
    <col min="2563" max="2564" width="5.125" style="1" customWidth="1"/>
    <col min="2565" max="2565" width="14.25" style="1" customWidth="1"/>
    <col min="2566" max="2566" width="3.625" style="1" customWidth="1"/>
    <col min="2567" max="2807" width="9" style="1"/>
    <col min="2808" max="2808" width="10.625" style="1" customWidth="1"/>
    <col min="2809" max="2810" width="2.625" style="1" customWidth="1"/>
    <col min="2811" max="2811" width="12.25" style="1" customWidth="1"/>
    <col min="2812" max="2812" width="11.125" style="1" customWidth="1"/>
    <col min="2813" max="2813" width="18.375" style="1" customWidth="1"/>
    <col min="2814" max="2814" width="2.125" style="1" customWidth="1"/>
    <col min="2815" max="2815" width="12.125" style="1" customWidth="1"/>
    <col min="2816" max="2816" width="9.625" style="1" customWidth="1"/>
    <col min="2817" max="2817" width="2.125" style="1" customWidth="1"/>
    <col min="2818" max="2818" width="8.125" style="1" customWidth="1"/>
    <col min="2819" max="2820" width="5.125" style="1" customWidth="1"/>
    <col min="2821" max="2821" width="14.25" style="1" customWidth="1"/>
    <col min="2822" max="2822" width="3.625" style="1" customWidth="1"/>
    <col min="2823" max="3063" width="9" style="1"/>
    <col min="3064" max="3064" width="10.625" style="1" customWidth="1"/>
    <col min="3065" max="3066" width="2.625" style="1" customWidth="1"/>
    <col min="3067" max="3067" width="12.25" style="1" customWidth="1"/>
    <col min="3068" max="3068" width="11.125" style="1" customWidth="1"/>
    <col min="3069" max="3069" width="18.375" style="1" customWidth="1"/>
    <col min="3070" max="3070" width="2.125" style="1" customWidth="1"/>
    <col min="3071" max="3071" width="12.125" style="1" customWidth="1"/>
    <col min="3072" max="3072" width="9.625" style="1" customWidth="1"/>
    <col min="3073" max="3073" width="2.125" style="1" customWidth="1"/>
    <col min="3074" max="3074" width="8.125" style="1" customWidth="1"/>
    <col min="3075" max="3076" width="5.125" style="1" customWidth="1"/>
    <col min="3077" max="3077" width="14.25" style="1" customWidth="1"/>
    <col min="3078" max="3078" width="3.625" style="1" customWidth="1"/>
    <col min="3079" max="3319" width="9" style="1"/>
    <col min="3320" max="3320" width="10.625" style="1" customWidth="1"/>
    <col min="3321" max="3322" width="2.625" style="1" customWidth="1"/>
    <col min="3323" max="3323" width="12.25" style="1" customWidth="1"/>
    <col min="3324" max="3324" width="11.125" style="1" customWidth="1"/>
    <col min="3325" max="3325" width="18.375" style="1" customWidth="1"/>
    <col min="3326" max="3326" width="2.125" style="1" customWidth="1"/>
    <col min="3327" max="3327" width="12.125" style="1" customWidth="1"/>
    <col min="3328" max="3328" width="9.625" style="1" customWidth="1"/>
    <col min="3329" max="3329" width="2.125" style="1" customWidth="1"/>
    <col min="3330" max="3330" width="8.125" style="1" customWidth="1"/>
    <col min="3331" max="3332" width="5.125" style="1" customWidth="1"/>
    <col min="3333" max="3333" width="14.25" style="1" customWidth="1"/>
    <col min="3334" max="3334" width="3.625" style="1" customWidth="1"/>
    <col min="3335" max="3575" width="9" style="1"/>
    <col min="3576" max="3576" width="10.625" style="1" customWidth="1"/>
    <col min="3577" max="3578" width="2.625" style="1" customWidth="1"/>
    <col min="3579" max="3579" width="12.25" style="1" customWidth="1"/>
    <col min="3580" max="3580" width="11.125" style="1" customWidth="1"/>
    <col min="3581" max="3581" width="18.375" style="1" customWidth="1"/>
    <col min="3582" max="3582" width="2.125" style="1" customWidth="1"/>
    <col min="3583" max="3583" width="12.125" style="1" customWidth="1"/>
    <col min="3584" max="3584" width="9.625" style="1" customWidth="1"/>
    <col min="3585" max="3585" width="2.125" style="1" customWidth="1"/>
    <col min="3586" max="3586" width="8.125" style="1" customWidth="1"/>
    <col min="3587" max="3588" width="5.125" style="1" customWidth="1"/>
    <col min="3589" max="3589" width="14.25" style="1" customWidth="1"/>
    <col min="3590" max="3590" width="3.625" style="1" customWidth="1"/>
    <col min="3591" max="3831" width="9" style="1"/>
    <col min="3832" max="3832" width="10.625" style="1" customWidth="1"/>
    <col min="3833" max="3834" width="2.625" style="1" customWidth="1"/>
    <col min="3835" max="3835" width="12.25" style="1" customWidth="1"/>
    <col min="3836" max="3836" width="11.125" style="1" customWidth="1"/>
    <col min="3837" max="3837" width="18.375" style="1" customWidth="1"/>
    <col min="3838" max="3838" width="2.125" style="1" customWidth="1"/>
    <col min="3839" max="3839" width="12.125" style="1" customWidth="1"/>
    <col min="3840" max="3840" width="9.625" style="1" customWidth="1"/>
    <col min="3841" max="3841" width="2.125" style="1" customWidth="1"/>
    <col min="3842" max="3842" width="8.125" style="1" customWidth="1"/>
    <col min="3843" max="3844" width="5.125" style="1" customWidth="1"/>
    <col min="3845" max="3845" width="14.25" style="1" customWidth="1"/>
    <col min="3846" max="3846" width="3.625" style="1" customWidth="1"/>
    <col min="3847" max="4087" width="9" style="1"/>
    <col min="4088" max="4088" width="10.625" style="1" customWidth="1"/>
    <col min="4089" max="4090" width="2.625" style="1" customWidth="1"/>
    <col min="4091" max="4091" width="12.25" style="1" customWidth="1"/>
    <col min="4092" max="4092" width="11.125" style="1" customWidth="1"/>
    <col min="4093" max="4093" width="18.375" style="1" customWidth="1"/>
    <col min="4094" max="4094" width="2.125" style="1" customWidth="1"/>
    <col min="4095" max="4095" width="12.125" style="1" customWidth="1"/>
    <col min="4096" max="4096" width="9.625" style="1" customWidth="1"/>
    <col min="4097" max="4097" width="2.125" style="1" customWidth="1"/>
    <col min="4098" max="4098" width="8.125" style="1" customWidth="1"/>
    <col min="4099" max="4100" width="5.125" style="1" customWidth="1"/>
    <col min="4101" max="4101" width="14.25" style="1" customWidth="1"/>
    <col min="4102" max="4102" width="3.625" style="1" customWidth="1"/>
    <col min="4103" max="4343" width="9" style="1"/>
    <col min="4344" max="4344" width="10.625" style="1" customWidth="1"/>
    <col min="4345" max="4346" width="2.625" style="1" customWidth="1"/>
    <col min="4347" max="4347" width="12.25" style="1" customWidth="1"/>
    <col min="4348" max="4348" width="11.125" style="1" customWidth="1"/>
    <col min="4349" max="4349" width="18.375" style="1" customWidth="1"/>
    <col min="4350" max="4350" width="2.125" style="1" customWidth="1"/>
    <col min="4351" max="4351" width="12.125" style="1" customWidth="1"/>
    <col min="4352" max="4352" width="9.625" style="1" customWidth="1"/>
    <col min="4353" max="4353" width="2.125" style="1" customWidth="1"/>
    <col min="4354" max="4354" width="8.125" style="1" customWidth="1"/>
    <col min="4355" max="4356" width="5.125" style="1" customWidth="1"/>
    <col min="4357" max="4357" width="14.25" style="1" customWidth="1"/>
    <col min="4358" max="4358" width="3.625" style="1" customWidth="1"/>
    <col min="4359" max="4599" width="9" style="1"/>
    <col min="4600" max="4600" width="10.625" style="1" customWidth="1"/>
    <col min="4601" max="4602" width="2.625" style="1" customWidth="1"/>
    <col min="4603" max="4603" width="12.25" style="1" customWidth="1"/>
    <col min="4604" max="4604" width="11.125" style="1" customWidth="1"/>
    <col min="4605" max="4605" width="18.375" style="1" customWidth="1"/>
    <col min="4606" max="4606" width="2.125" style="1" customWidth="1"/>
    <col min="4607" max="4607" width="12.125" style="1" customWidth="1"/>
    <col min="4608" max="4608" width="9.625" style="1" customWidth="1"/>
    <col min="4609" max="4609" width="2.125" style="1" customWidth="1"/>
    <col min="4610" max="4610" width="8.125" style="1" customWidth="1"/>
    <col min="4611" max="4612" width="5.125" style="1" customWidth="1"/>
    <col min="4613" max="4613" width="14.25" style="1" customWidth="1"/>
    <col min="4614" max="4614" width="3.625" style="1" customWidth="1"/>
    <col min="4615" max="4855" width="9" style="1"/>
    <col min="4856" max="4856" width="10.625" style="1" customWidth="1"/>
    <col min="4857" max="4858" width="2.625" style="1" customWidth="1"/>
    <col min="4859" max="4859" width="12.25" style="1" customWidth="1"/>
    <col min="4860" max="4860" width="11.125" style="1" customWidth="1"/>
    <col min="4861" max="4861" width="18.375" style="1" customWidth="1"/>
    <col min="4862" max="4862" width="2.125" style="1" customWidth="1"/>
    <col min="4863" max="4863" width="12.125" style="1" customWidth="1"/>
    <col min="4864" max="4864" width="9.625" style="1" customWidth="1"/>
    <col min="4865" max="4865" width="2.125" style="1" customWidth="1"/>
    <col min="4866" max="4866" width="8.125" style="1" customWidth="1"/>
    <col min="4867" max="4868" width="5.125" style="1" customWidth="1"/>
    <col min="4869" max="4869" width="14.25" style="1" customWidth="1"/>
    <col min="4870" max="4870" width="3.625" style="1" customWidth="1"/>
    <col min="4871" max="5111" width="9" style="1"/>
    <col min="5112" max="5112" width="10.625" style="1" customWidth="1"/>
    <col min="5113" max="5114" width="2.625" style="1" customWidth="1"/>
    <col min="5115" max="5115" width="12.25" style="1" customWidth="1"/>
    <col min="5116" max="5116" width="11.125" style="1" customWidth="1"/>
    <col min="5117" max="5117" width="18.375" style="1" customWidth="1"/>
    <col min="5118" max="5118" width="2.125" style="1" customWidth="1"/>
    <col min="5119" max="5119" width="12.125" style="1" customWidth="1"/>
    <col min="5120" max="5120" width="9.625" style="1" customWidth="1"/>
    <col min="5121" max="5121" width="2.125" style="1" customWidth="1"/>
    <col min="5122" max="5122" width="8.125" style="1" customWidth="1"/>
    <col min="5123" max="5124" width="5.125" style="1" customWidth="1"/>
    <col min="5125" max="5125" width="14.25" style="1" customWidth="1"/>
    <col min="5126" max="5126" width="3.625" style="1" customWidth="1"/>
    <col min="5127" max="5367" width="9" style="1"/>
    <col min="5368" max="5368" width="10.625" style="1" customWidth="1"/>
    <col min="5369" max="5370" width="2.625" style="1" customWidth="1"/>
    <col min="5371" max="5371" width="12.25" style="1" customWidth="1"/>
    <col min="5372" max="5372" width="11.125" style="1" customWidth="1"/>
    <col min="5373" max="5373" width="18.375" style="1" customWidth="1"/>
    <col min="5374" max="5374" width="2.125" style="1" customWidth="1"/>
    <col min="5375" max="5375" width="12.125" style="1" customWidth="1"/>
    <col min="5376" max="5376" width="9.625" style="1" customWidth="1"/>
    <col min="5377" max="5377" width="2.125" style="1" customWidth="1"/>
    <col min="5378" max="5378" width="8.125" style="1" customWidth="1"/>
    <col min="5379" max="5380" width="5.125" style="1" customWidth="1"/>
    <col min="5381" max="5381" width="14.25" style="1" customWidth="1"/>
    <col min="5382" max="5382" width="3.625" style="1" customWidth="1"/>
    <col min="5383" max="5623" width="9" style="1"/>
    <col min="5624" max="5624" width="10.625" style="1" customWidth="1"/>
    <col min="5625" max="5626" width="2.625" style="1" customWidth="1"/>
    <col min="5627" max="5627" width="12.25" style="1" customWidth="1"/>
    <col min="5628" max="5628" width="11.125" style="1" customWidth="1"/>
    <col min="5629" max="5629" width="18.375" style="1" customWidth="1"/>
    <col min="5630" max="5630" width="2.125" style="1" customWidth="1"/>
    <col min="5631" max="5631" width="12.125" style="1" customWidth="1"/>
    <col min="5632" max="5632" width="9.625" style="1" customWidth="1"/>
    <col min="5633" max="5633" width="2.125" style="1" customWidth="1"/>
    <col min="5634" max="5634" width="8.125" style="1" customWidth="1"/>
    <col min="5635" max="5636" width="5.125" style="1" customWidth="1"/>
    <col min="5637" max="5637" width="14.25" style="1" customWidth="1"/>
    <col min="5638" max="5638" width="3.625" style="1" customWidth="1"/>
    <col min="5639" max="5879" width="9" style="1"/>
    <col min="5880" max="5880" width="10.625" style="1" customWidth="1"/>
    <col min="5881" max="5882" width="2.625" style="1" customWidth="1"/>
    <col min="5883" max="5883" width="12.25" style="1" customWidth="1"/>
    <col min="5884" max="5884" width="11.125" style="1" customWidth="1"/>
    <col min="5885" max="5885" width="18.375" style="1" customWidth="1"/>
    <col min="5886" max="5886" width="2.125" style="1" customWidth="1"/>
    <col min="5887" max="5887" width="12.125" style="1" customWidth="1"/>
    <col min="5888" max="5888" width="9.625" style="1" customWidth="1"/>
    <col min="5889" max="5889" width="2.125" style="1" customWidth="1"/>
    <col min="5890" max="5890" width="8.125" style="1" customWidth="1"/>
    <col min="5891" max="5892" width="5.125" style="1" customWidth="1"/>
    <col min="5893" max="5893" width="14.25" style="1" customWidth="1"/>
    <col min="5894" max="5894" width="3.625" style="1" customWidth="1"/>
    <col min="5895" max="6135" width="9" style="1"/>
    <col min="6136" max="6136" width="10.625" style="1" customWidth="1"/>
    <col min="6137" max="6138" width="2.625" style="1" customWidth="1"/>
    <col min="6139" max="6139" width="12.25" style="1" customWidth="1"/>
    <col min="6140" max="6140" width="11.125" style="1" customWidth="1"/>
    <col min="6141" max="6141" width="18.375" style="1" customWidth="1"/>
    <col min="6142" max="6142" width="2.125" style="1" customWidth="1"/>
    <col min="6143" max="6143" width="12.125" style="1" customWidth="1"/>
    <col min="6144" max="6144" width="9.625" style="1" customWidth="1"/>
    <col min="6145" max="6145" width="2.125" style="1" customWidth="1"/>
    <col min="6146" max="6146" width="8.125" style="1" customWidth="1"/>
    <col min="6147" max="6148" width="5.125" style="1" customWidth="1"/>
    <col min="6149" max="6149" width="14.25" style="1" customWidth="1"/>
    <col min="6150" max="6150" width="3.625" style="1" customWidth="1"/>
    <col min="6151" max="6391" width="9" style="1"/>
    <col min="6392" max="6392" width="10.625" style="1" customWidth="1"/>
    <col min="6393" max="6394" width="2.625" style="1" customWidth="1"/>
    <col min="6395" max="6395" width="12.25" style="1" customWidth="1"/>
    <col min="6396" max="6396" width="11.125" style="1" customWidth="1"/>
    <col min="6397" max="6397" width="18.375" style="1" customWidth="1"/>
    <col min="6398" max="6398" width="2.125" style="1" customWidth="1"/>
    <col min="6399" max="6399" width="12.125" style="1" customWidth="1"/>
    <col min="6400" max="6400" width="9.625" style="1" customWidth="1"/>
    <col min="6401" max="6401" width="2.125" style="1" customWidth="1"/>
    <col min="6402" max="6402" width="8.125" style="1" customWidth="1"/>
    <col min="6403" max="6404" width="5.125" style="1" customWidth="1"/>
    <col min="6405" max="6405" width="14.25" style="1" customWidth="1"/>
    <col min="6406" max="6406" width="3.625" style="1" customWidth="1"/>
    <col min="6407" max="6647" width="9" style="1"/>
    <col min="6648" max="6648" width="10.625" style="1" customWidth="1"/>
    <col min="6649" max="6650" width="2.625" style="1" customWidth="1"/>
    <col min="6651" max="6651" width="12.25" style="1" customWidth="1"/>
    <col min="6652" max="6652" width="11.125" style="1" customWidth="1"/>
    <col min="6653" max="6653" width="18.375" style="1" customWidth="1"/>
    <col min="6654" max="6654" width="2.125" style="1" customWidth="1"/>
    <col min="6655" max="6655" width="12.125" style="1" customWidth="1"/>
    <col min="6656" max="6656" width="9.625" style="1" customWidth="1"/>
    <col min="6657" max="6657" width="2.125" style="1" customWidth="1"/>
    <col min="6658" max="6658" width="8.125" style="1" customWidth="1"/>
    <col min="6659" max="6660" width="5.125" style="1" customWidth="1"/>
    <col min="6661" max="6661" width="14.25" style="1" customWidth="1"/>
    <col min="6662" max="6662" width="3.625" style="1" customWidth="1"/>
    <col min="6663" max="6903" width="9" style="1"/>
    <col min="6904" max="6904" width="10.625" style="1" customWidth="1"/>
    <col min="6905" max="6906" width="2.625" style="1" customWidth="1"/>
    <col min="6907" max="6907" width="12.25" style="1" customWidth="1"/>
    <col min="6908" max="6908" width="11.125" style="1" customWidth="1"/>
    <col min="6909" max="6909" width="18.375" style="1" customWidth="1"/>
    <col min="6910" max="6910" width="2.125" style="1" customWidth="1"/>
    <col min="6911" max="6911" width="12.125" style="1" customWidth="1"/>
    <col min="6912" max="6912" width="9.625" style="1" customWidth="1"/>
    <col min="6913" max="6913" width="2.125" style="1" customWidth="1"/>
    <col min="6914" max="6914" width="8.125" style="1" customWidth="1"/>
    <col min="6915" max="6916" width="5.125" style="1" customWidth="1"/>
    <col min="6917" max="6917" width="14.25" style="1" customWidth="1"/>
    <col min="6918" max="6918" width="3.625" style="1" customWidth="1"/>
    <col min="6919" max="7159" width="9" style="1"/>
    <col min="7160" max="7160" width="10.625" style="1" customWidth="1"/>
    <col min="7161" max="7162" width="2.625" style="1" customWidth="1"/>
    <col min="7163" max="7163" width="12.25" style="1" customWidth="1"/>
    <col min="7164" max="7164" width="11.125" style="1" customWidth="1"/>
    <col min="7165" max="7165" width="18.375" style="1" customWidth="1"/>
    <col min="7166" max="7166" width="2.125" style="1" customWidth="1"/>
    <col min="7167" max="7167" width="12.125" style="1" customWidth="1"/>
    <col min="7168" max="7168" width="9.625" style="1" customWidth="1"/>
    <col min="7169" max="7169" width="2.125" style="1" customWidth="1"/>
    <col min="7170" max="7170" width="8.125" style="1" customWidth="1"/>
    <col min="7171" max="7172" width="5.125" style="1" customWidth="1"/>
    <col min="7173" max="7173" width="14.25" style="1" customWidth="1"/>
    <col min="7174" max="7174" width="3.625" style="1" customWidth="1"/>
    <col min="7175" max="7415" width="9" style="1"/>
    <col min="7416" max="7416" width="10.625" style="1" customWidth="1"/>
    <col min="7417" max="7418" width="2.625" style="1" customWidth="1"/>
    <col min="7419" max="7419" width="12.25" style="1" customWidth="1"/>
    <col min="7420" max="7420" width="11.125" style="1" customWidth="1"/>
    <col min="7421" max="7421" width="18.375" style="1" customWidth="1"/>
    <col min="7422" max="7422" width="2.125" style="1" customWidth="1"/>
    <col min="7423" max="7423" width="12.125" style="1" customWidth="1"/>
    <col min="7424" max="7424" width="9.625" style="1" customWidth="1"/>
    <col min="7425" max="7425" width="2.125" style="1" customWidth="1"/>
    <col min="7426" max="7426" width="8.125" style="1" customWidth="1"/>
    <col min="7427" max="7428" width="5.125" style="1" customWidth="1"/>
    <col min="7429" max="7429" width="14.25" style="1" customWidth="1"/>
    <col min="7430" max="7430" width="3.625" style="1" customWidth="1"/>
    <col min="7431" max="7671" width="9" style="1"/>
    <col min="7672" max="7672" width="10.625" style="1" customWidth="1"/>
    <col min="7673" max="7674" width="2.625" style="1" customWidth="1"/>
    <col min="7675" max="7675" width="12.25" style="1" customWidth="1"/>
    <col min="7676" max="7676" width="11.125" style="1" customWidth="1"/>
    <col min="7677" max="7677" width="18.375" style="1" customWidth="1"/>
    <col min="7678" max="7678" width="2.125" style="1" customWidth="1"/>
    <col min="7679" max="7679" width="12.125" style="1" customWidth="1"/>
    <col min="7680" max="7680" width="9.625" style="1" customWidth="1"/>
    <col min="7681" max="7681" width="2.125" style="1" customWidth="1"/>
    <col min="7682" max="7682" width="8.125" style="1" customWidth="1"/>
    <col min="7683" max="7684" width="5.125" style="1" customWidth="1"/>
    <col min="7685" max="7685" width="14.25" style="1" customWidth="1"/>
    <col min="7686" max="7686" width="3.625" style="1" customWidth="1"/>
    <col min="7687" max="7927" width="9" style="1"/>
    <col min="7928" max="7928" width="10.625" style="1" customWidth="1"/>
    <col min="7929" max="7930" width="2.625" style="1" customWidth="1"/>
    <col min="7931" max="7931" width="12.25" style="1" customWidth="1"/>
    <col min="7932" max="7932" width="11.125" style="1" customWidth="1"/>
    <col min="7933" max="7933" width="18.375" style="1" customWidth="1"/>
    <col min="7934" max="7934" width="2.125" style="1" customWidth="1"/>
    <col min="7935" max="7935" width="12.125" style="1" customWidth="1"/>
    <col min="7936" max="7936" width="9.625" style="1" customWidth="1"/>
    <col min="7937" max="7937" width="2.125" style="1" customWidth="1"/>
    <col min="7938" max="7938" width="8.125" style="1" customWidth="1"/>
    <col min="7939" max="7940" width="5.125" style="1" customWidth="1"/>
    <col min="7941" max="7941" width="14.25" style="1" customWidth="1"/>
    <col min="7942" max="7942" width="3.625" style="1" customWidth="1"/>
    <col min="7943" max="8183" width="9" style="1"/>
    <col min="8184" max="8184" width="10.625" style="1" customWidth="1"/>
    <col min="8185" max="8186" width="2.625" style="1" customWidth="1"/>
    <col min="8187" max="8187" width="12.25" style="1" customWidth="1"/>
    <col min="8188" max="8188" width="11.125" style="1" customWidth="1"/>
    <col min="8189" max="8189" width="18.375" style="1" customWidth="1"/>
    <col min="8190" max="8190" width="2.125" style="1" customWidth="1"/>
    <col min="8191" max="8191" width="12.125" style="1" customWidth="1"/>
    <col min="8192" max="8192" width="9.625" style="1" customWidth="1"/>
    <col min="8193" max="8193" width="2.125" style="1" customWidth="1"/>
    <col min="8194" max="8194" width="8.125" style="1" customWidth="1"/>
    <col min="8195" max="8196" width="5.125" style="1" customWidth="1"/>
    <col min="8197" max="8197" width="14.25" style="1" customWidth="1"/>
    <col min="8198" max="8198" width="3.625" style="1" customWidth="1"/>
    <col min="8199" max="8439" width="9" style="1"/>
    <col min="8440" max="8440" width="10.625" style="1" customWidth="1"/>
    <col min="8441" max="8442" width="2.625" style="1" customWidth="1"/>
    <col min="8443" max="8443" width="12.25" style="1" customWidth="1"/>
    <col min="8444" max="8444" width="11.125" style="1" customWidth="1"/>
    <col min="8445" max="8445" width="18.375" style="1" customWidth="1"/>
    <col min="8446" max="8446" width="2.125" style="1" customWidth="1"/>
    <col min="8447" max="8447" width="12.125" style="1" customWidth="1"/>
    <col min="8448" max="8448" width="9.625" style="1" customWidth="1"/>
    <col min="8449" max="8449" width="2.125" style="1" customWidth="1"/>
    <col min="8450" max="8450" width="8.125" style="1" customWidth="1"/>
    <col min="8451" max="8452" width="5.125" style="1" customWidth="1"/>
    <col min="8453" max="8453" width="14.25" style="1" customWidth="1"/>
    <col min="8454" max="8454" width="3.625" style="1" customWidth="1"/>
    <col min="8455" max="8695" width="9" style="1"/>
    <col min="8696" max="8696" width="10.625" style="1" customWidth="1"/>
    <col min="8697" max="8698" width="2.625" style="1" customWidth="1"/>
    <col min="8699" max="8699" width="12.25" style="1" customWidth="1"/>
    <col min="8700" max="8700" width="11.125" style="1" customWidth="1"/>
    <col min="8701" max="8701" width="18.375" style="1" customWidth="1"/>
    <col min="8702" max="8702" width="2.125" style="1" customWidth="1"/>
    <col min="8703" max="8703" width="12.125" style="1" customWidth="1"/>
    <col min="8704" max="8704" width="9.625" style="1" customWidth="1"/>
    <col min="8705" max="8705" width="2.125" style="1" customWidth="1"/>
    <col min="8706" max="8706" width="8.125" style="1" customWidth="1"/>
    <col min="8707" max="8708" width="5.125" style="1" customWidth="1"/>
    <col min="8709" max="8709" width="14.25" style="1" customWidth="1"/>
    <col min="8710" max="8710" width="3.625" style="1" customWidth="1"/>
    <col min="8711" max="8951" width="9" style="1"/>
    <col min="8952" max="8952" width="10.625" style="1" customWidth="1"/>
    <col min="8953" max="8954" width="2.625" style="1" customWidth="1"/>
    <col min="8955" max="8955" width="12.25" style="1" customWidth="1"/>
    <col min="8956" max="8956" width="11.125" style="1" customWidth="1"/>
    <col min="8957" max="8957" width="18.375" style="1" customWidth="1"/>
    <col min="8958" max="8958" width="2.125" style="1" customWidth="1"/>
    <col min="8959" max="8959" width="12.125" style="1" customWidth="1"/>
    <col min="8960" max="8960" width="9.625" style="1" customWidth="1"/>
    <col min="8961" max="8961" width="2.125" style="1" customWidth="1"/>
    <col min="8962" max="8962" width="8.125" style="1" customWidth="1"/>
    <col min="8963" max="8964" width="5.125" style="1" customWidth="1"/>
    <col min="8965" max="8965" width="14.25" style="1" customWidth="1"/>
    <col min="8966" max="8966" width="3.625" style="1" customWidth="1"/>
    <col min="8967" max="9207" width="9" style="1"/>
    <col min="9208" max="9208" width="10.625" style="1" customWidth="1"/>
    <col min="9209" max="9210" width="2.625" style="1" customWidth="1"/>
    <col min="9211" max="9211" width="12.25" style="1" customWidth="1"/>
    <col min="9212" max="9212" width="11.125" style="1" customWidth="1"/>
    <col min="9213" max="9213" width="18.375" style="1" customWidth="1"/>
    <col min="9214" max="9214" width="2.125" style="1" customWidth="1"/>
    <col min="9215" max="9215" width="12.125" style="1" customWidth="1"/>
    <col min="9216" max="9216" width="9.625" style="1" customWidth="1"/>
    <col min="9217" max="9217" width="2.125" style="1" customWidth="1"/>
    <col min="9218" max="9218" width="8.125" style="1" customWidth="1"/>
    <col min="9219" max="9220" width="5.125" style="1" customWidth="1"/>
    <col min="9221" max="9221" width="14.25" style="1" customWidth="1"/>
    <col min="9222" max="9222" width="3.625" style="1" customWidth="1"/>
    <col min="9223" max="9463" width="9" style="1"/>
    <col min="9464" max="9464" width="10.625" style="1" customWidth="1"/>
    <col min="9465" max="9466" width="2.625" style="1" customWidth="1"/>
    <col min="9467" max="9467" width="12.25" style="1" customWidth="1"/>
    <col min="9468" max="9468" width="11.125" style="1" customWidth="1"/>
    <col min="9469" max="9469" width="18.375" style="1" customWidth="1"/>
    <col min="9470" max="9470" width="2.125" style="1" customWidth="1"/>
    <col min="9471" max="9471" width="12.125" style="1" customWidth="1"/>
    <col min="9472" max="9472" width="9.625" style="1" customWidth="1"/>
    <col min="9473" max="9473" width="2.125" style="1" customWidth="1"/>
    <col min="9474" max="9474" width="8.125" style="1" customWidth="1"/>
    <col min="9475" max="9476" width="5.125" style="1" customWidth="1"/>
    <col min="9477" max="9477" width="14.25" style="1" customWidth="1"/>
    <col min="9478" max="9478" width="3.625" style="1" customWidth="1"/>
    <col min="9479" max="9719" width="9" style="1"/>
    <col min="9720" max="9720" width="10.625" style="1" customWidth="1"/>
    <col min="9721" max="9722" width="2.625" style="1" customWidth="1"/>
    <col min="9723" max="9723" width="12.25" style="1" customWidth="1"/>
    <col min="9724" max="9724" width="11.125" style="1" customWidth="1"/>
    <col min="9725" max="9725" width="18.375" style="1" customWidth="1"/>
    <col min="9726" max="9726" width="2.125" style="1" customWidth="1"/>
    <col min="9727" max="9727" width="12.125" style="1" customWidth="1"/>
    <col min="9728" max="9728" width="9.625" style="1" customWidth="1"/>
    <col min="9729" max="9729" width="2.125" style="1" customWidth="1"/>
    <col min="9730" max="9730" width="8.125" style="1" customWidth="1"/>
    <col min="9731" max="9732" width="5.125" style="1" customWidth="1"/>
    <col min="9733" max="9733" width="14.25" style="1" customWidth="1"/>
    <col min="9734" max="9734" width="3.625" style="1" customWidth="1"/>
    <col min="9735" max="9975" width="9" style="1"/>
    <col min="9976" max="9976" width="10.625" style="1" customWidth="1"/>
    <col min="9977" max="9978" width="2.625" style="1" customWidth="1"/>
    <col min="9979" max="9979" width="12.25" style="1" customWidth="1"/>
    <col min="9980" max="9980" width="11.125" style="1" customWidth="1"/>
    <col min="9981" max="9981" width="18.375" style="1" customWidth="1"/>
    <col min="9982" max="9982" width="2.125" style="1" customWidth="1"/>
    <col min="9983" max="9983" width="12.125" style="1" customWidth="1"/>
    <col min="9984" max="9984" width="9.625" style="1" customWidth="1"/>
    <col min="9985" max="9985" width="2.125" style="1" customWidth="1"/>
    <col min="9986" max="9986" width="8.125" style="1" customWidth="1"/>
    <col min="9987" max="9988" width="5.125" style="1" customWidth="1"/>
    <col min="9989" max="9989" width="14.25" style="1" customWidth="1"/>
    <col min="9990" max="9990" width="3.625" style="1" customWidth="1"/>
    <col min="9991" max="10231" width="9" style="1"/>
    <col min="10232" max="10232" width="10.625" style="1" customWidth="1"/>
    <col min="10233" max="10234" width="2.625" style="1" customWidth="1"/>
    <col min="10235" max="10235" width="12.25" style="1" customWidth="1"/>
    <col min="10236" max="10236" width="11.125" style="1" customWidth="1"/>
    <col min="10237" max="10237" width="18.375" style="1" customWidth="1"/>
    <col min="10238" max="10238" width="2.125" style="1" customWidth="1"/>
    <col min="10239" max="10239" width="12.125" style="1" customWidth="1"/>
    <col min="10240" max="10240" width="9.625" style="1" customWidth="1"/>
    <col min="10241" max="10241" width="2.125" style="1" customWidth="1"/>
    <col min="10242" max="10242" width="8.125" style="1" customWidth="1"/>
    <col min="10243" max="10244" width="5.125" style="1" customWidth="1"/>
    <col min="10245" max="10245" width="14.25" style="1" customWidth="1"/>
    <col min="10246" max="10246" width="3.625" style="1" customWidth="1"/>
    <col min="10247" max="10487" width="9" style="1"/>
    <col min="10488" max="10488" width="10.625" style="1" customWidth="1"/>
    <col min="10489" max="10490" width="2.625" style="1" customWidth="1"/>
    <col min="10491" max="10491" width="12.25" style="1" customWidth="1"/>
    <col min="10492" max="10492" width="11.125" style="1" customWidth="1"/>
    <col min="10493" max="10493" width="18.375" style="1" customWidth="1"/>
    <col min="10494" max="10494" width="2.125" style="1" customWidth="1"/>
    <col min="10495" max="10495" width="12.125" style="1" customWidth="1"/>
    <col min="10496" max="10496" width="9.625" style="1" customWidth="1"/>
    <col min="10497" max="10497" width="2.125" style="1" customWidth="1"/>
    <col min="10498" max="10498" width="8.125" style="1" customWidth="1"/>
    <col min="10499" max="10500" width="5.125" style="1" customWidth="1"/>
    <col min="10501" max="10501" width="14.25" style="1" customWidth="1"/>
    <col min="10502" max="10502" width="3.625" style="1" customWidth="1"/>
    <col min="10503" max="10743" width="9" style="1"/>
    <col min="10744" max="10744" width="10.625" style="1" customWidth="1"/>
    <col min="10745" max="10746" width="2.625" style="1" customWidth="1"/>
    <col min="10747" max="10747" width="12.25" style="1" customWidth="1"/>
    <col min="10748" max="10748" width="11.125" style="1" customWidth="1"/>
    <col min="10749" max="10749" width="18.375" style="1" customWidth="1"/>
    <col min="10750" max="10750" width="2.125" style="1" customWidth="1"/>
    <col min="10751" max="10751" width="12.125" style="1" customWidth="1"/>
    <col min="10752" max="10752" width="9.625" style="1" customWidth="1"/>
    <col min="10753" max="10753" width="2.125" style="1" customWidth="1"/>
    <col min="10754" max="10754" width="8.125" style="1" customWidth="1"/>
    <col min="10755" max="10756" width="5.125" style="1" customWidth="1"/>
    <col min="10757" max="10757" width="14.25" style="1" customWidth="1"/>
    <col min="10758" max="10758" width="3.625" style="1" customWidth="1"/>
    <col min="10759" max="10999" width="9" style="1"/>
    <col min="11000" max="11000" width="10.625" style="1" customWidth="1"/>
    <col min="11001" max="11002" width="2.625" style="1" customWidth="1"/>
    <col min="11003" max="11003" width="12.25" style="1" customWidth="1"/>
    <col min="11004" max="11004" width="11.125" style="1" customWidth="1"/>
    <col min="11005" max="11005" width="18.375" style="1" customWidth="1"/>
    <col min="11006" max="11006" width="2.125" style="1" customWidth="1"/>
    <col min="11007" max="11007" width="12.125" style="1" customWidth="1"/>
    <col min="11008" max="11008" width="9.625" style="1" customWidth="1"/>
    <col min="11009" max="11009" width="2.125" style="1" customWidth="1"/>
    <col min="11010" max="11010" width="8.125" style="1" customWidth="1"/>
    <col min="11011" max="11012" width="5.125" style="1" customWidth="1"/>
    <col min="11013" max="11013" width="14.25" style="1" customWidth="1"/>
    <col min="11014" max="11014" width="3.625" style="1" customWidth="1"/>
    <col min="11015" max="11255" width="9" style="1"/>
    <col min="11256" max="11256" width="10.625" style="1" customWidth="1"/>
    <col min="11257" max="11258" width="2.625" style="1" customWidth="1"/>
    <col min="11259" max="11259" width="12.25" style="1" customWidth="1"/>
    <col min="11260" max="11260" width="11.125" style="1" customWidth="1"/>
    <col min="11261" max="11261" width="18.375" style="1" customWidth="1"/>
    <col min="11262" max="11262" width="2.125" style="1" customWidth="1"/>
    <col min="11263" max="11263" width="12.125" style="1" customWidth="1"/>
    <col min="11264" max="11264" width="9.625" style="1" customWidth="1"/>
    <col min="11265" max="11265" width="2.125" style="1" customWidth="1"/>
    <col min="11266" max="11266" width="8.125" style="1" customWidth="1"/>
    <col min="11267" max="11268" width="5.125" style="1" customWidth="1"/>
    <col min="11269" max="11269" width="14.25" style="1" customWidth="1"/>
    <col min="11270" max="11270" width="3.625" style="1" customWidth="1"/>
    <col min="11271" max="11511" width="9" style="1"/>
    <col min="11512" max="11512" width="10.625" style="1" customWidth="1"/>
    <col min="11513" max="11514" width="2.625" style="1" customWidth="1"/>
    <col min="11515" max="11515" width="12.25" style="1" customWidth="1"/>
    <col min="11516" max="11516" width="11.125" style="1" customWidth="1"/>
    <col min="11517" max="11517" width="18.375" style="1" customWidth="1"/>
    <col min="11518" max="11518" width="2.125" style="1" customWidth="1"/>
    <col min="11519" max="11519" width="12.125" style="1" customWidth="1"/>
    <col min="11520" max="11520" width="9.625" style="1" customWidth="1"/>
    <col min="11521" max="11521" width="2.125" style="1" customWidth="1"/>
    <col min="11522" max="11522" width="8.125" style="1" customWidth="1"/>
    <col min="11523" max="11524" width="5.125" style="1" customWidth="1"/>
    <col min="11525" max="11525" width="14.25" style="1" customWidth="1"/>
    <col min="11526" max="11526" width="3.625" style="1" customWidth="1"/>
    <col min="11527" max="11767" width="9" style="1"/>
    <col min="11768" max="11768" width="10.625" style="1" customWidth="1"/>
    <col min="11769" max="11770" width="2.625" style="1" customWidth="1"/>
    <col min="11771" max="11771" width="12.25" style="1" customWidth="1"/>
    <col min="11772" max="11772" width="11.125" style="1" customWidth="1"/>
    <col min="11773" max="11773" width="18.375" style="1" customWidth="1"/>
    <col min="11774" max="11774" width="2.125" style="1" customWidth="1"/>
    <col min="11775" max="11775" width="12.125" style="1" customWidth="1"/>
    <col min="11776" max="11776" width="9.625" style="1" customWidth="1"/>
    <col min="11777" max="11777" width="2.125" style="1" customWidth="1"/>
    <col min="11778" max="11778" width="8.125" style="1" customWidth="1"/>
    <col min="11779" max="11780" width="5.125" style="1" customWidth="1"/>
    <col min="11781" max="11781" width="14.25" style="1" customWidth="1"/>
    <col min="11782" max="11782" width="3.625" style="1" customWidth="1"/>
    <col min="11783" max="12023" width="9" style="1"/>
    <col min="12024" max="12024" width="10.625" style="1" customWidth="1"/>
    <col min="12025" max="12026" width="2.625" style="1" customWidth="1"/>
    <col min="12027" max="12027" width="12.25" style="1" customWidth="1"/>
    <col min="12028" max="12028" width="11.125" style="1" customWidth="1"/>
    <col min="12029" max="12029" width="18.375" style="1" customWidth="1"/>
    <col min="12030" max="12030" width="2.125" style="1" customWidth="1"/>
    <col min="12031" max="12031" width="12.125" style="1" customWidth="1"/>
    <col min="12032" max="12032" width="9.625" style="1" customWidth="1"/>
    <col min="12033" max="12033" width="2.125" style="1" customWidth="1"/>
    <col min="12034" max="12034" width="8.125" style="1" customWidth="1"/>
    <col min="12035" max="12036" width="5.125" style="1" customWidth="1"/>
    <col min="12037" max="12037" width="14.25" style="1" customWidth="1"/>
    <col min="12038" max="12038" width="3.625" style="1" customWidth="1"/>
    <col min="12039" max="12279" width="9" style="1"/>
    <col min="12280" max="12280" width="10.625" style="1" customWidth="1"/>
    <col min="12281" max="12282" width="2.625" style="1" customWidth="1"/>
    <col min="12283" max="12283" width="12.25" style="1" customWidth="1"/>
    <col min="12284" max="12284" width="11.125" style="1" customWidth="1"/>
    <col min="12285" max="12285" width="18.375" style="1" customWidth="1"/>
    <col min="12286" max="12286" width="2.125" style="1" customWidth="1"/>
    <col min="12287" max="12287" width="12.125" style="1" customWidth="1"/>
    <col min="12288" max="12288" width="9.625" style="1" customWidth="1"/>
    <col min="12289" max="12289" width="2.125" style="1" customWidth="1"/>
    <col min="12290" max="12290" width="8.125" style="1" customWidth="1"/>
    <col min="12291" max="12292" width="5.125" style="1" customWidth="1"/>
    <col min="12293" max="12293" width="14.25" style="1" customWidth="1"/>
    <col min="12294" max="12294" width="3.625" style="1" customWidth="1"/>
    <col min="12295" max="12535" width="9" style="1"/>
    <col min="12536" max="12536" width="10.625" style="1" customWidth="1"/>
    <col min="12537" max="12538" width="2.625" style="1" customWidth="1"/>
    <col min="12539" max="12539" width="12.25" style="1" customWidth="1"/>
    <col min="12540" max="12540" width="11.125" style="1" customWidth="1"/>
    <col min="12541" max="12541" width="18.375" style="1" customWidth="1"/>
    <col min="12542" max="12542" width="2.125" style="1" customWidth="1"/>
    <col min="12543" max="12543" width="12.125" style="1" customWidth="1"/>
    <col min="12544" max="12544" width="9.625" style="1" customWidth="1"/>
    <col min="12545" max="12545" width="2.125" style="1" customWidth="1"/>
    <col min="12546" max="12546" width="8.125" style="1" customWidth="1"/>
    <col min="12547" max="12548" width="5.125" style="1" customWidth="1"/>
    <col min="12549" max="12549" width="14.25" style="1" customWidth="1"/>
    <col min="12550" max="12550" width="3.625" style="1" customWidth="1"/>
    <col min="12551" max="12791" width="9" style="1"/>
    <col min="12792" max="12792" width="10.625" style="1" customWidth="1"/>
    <col min="12793" max="12794" width="2.625" style="1" customWidth="1"/>
    <col min="12795" max="12795" width="12.25" style="1" customWidth="1"/>
    <col min="12796" max="12796" width="11.125" style="1" customWidth="1"/>
    <col min="12797" max="12797" width="18.375" style="1" customWidth="1"/>
    <col min="12798" max="12798" width="2.125" style="1" customWidth="1"/>
    <col min="12799" max="12799" width="12.125" style="1" customWidth="1"/>
    <col min="12800" max="12800" width="9.625" style="1" customWidth="1"/>
    <col min="12801" max="12801" width="2.125" style="1" customWidth="1"/>
    <col min="12802" max="12802" width="8.125" style="1" customWidth="1"/>
    <col min="12803" max="12804" width="5.125" style="1" customWidth="1"/>
    <col min="12805" max="12805" width="14.25" style="1" customWidth="1"/>
    <col min="12806" max="12806" width="3.625" style="1" customWidth="1"/>
    <col min="12807" max="13047" width="9" style="1"/>
    <col min="13048" max="13048" width="10.625" style="1" customWidth="1"/>
    <col min="13049" max="13050" width="2.625" style="1" customWidth="1"/>
    <col min="13051" max="13051" width="12.25" style="1" customWidth="1"/>
    <col min="13052" max="13052" width="11.125" style="1" customWidth="1"/>
    <col min="13053" max="13053" width="18.375" style="1" customWidth="1"/>
    <col min="13054" max="13054" width="2.125" style="1" customWidth="1"/>
    <col min="13055" max="13055" width="12.125" style="1" customWidth="1"/>
    <col min="13056" max="13056" width="9.625" style="1" customWidth="1"/>
    <col min="13057" max="13057" width="2.125" style="1" customWidth="1"/>
    <col min="13058" max="13058" width="8.125" style="1" customWidth="1"/>
    <col min="13059" max="13060" width="5.125" style="1" customWidth="1"/>
    <col min="13061" max="13061" width="14.25" style="1" customWidth="1"/>
    <col min="13062" max="13062" width="3.625" style="1" customWidth="1"/>
    <col min="13063" max="13303" width="9" style="1"/>
    <col min="13304" max="13304" width="10.625" style="1" customWidth="1"/>
    <col min="13305" max="13306" width="2.625" style="1" customWidth="1"/>
    <col min="13307" max="13307" width="12.25" style="1" customWidth="1"/>
    <col min="13308" max="13308" width="11.125" style="1" customWidth="1"/>
    <col min="13309" max="13309" width="18.375" style="1" customWidth="1"/>
    <col min="13310" max="13310" width="2.125" style="1" customWidth="1"/>
    <col min="13311" max="13311" width="12.125" style="1" customWidth="1"/>
    <col min="13312" max="13312" width="9.625" style="1" customWidth="1"/>
    <col min="13313" max="13313" width="2.125" style="1" customWidth="1"/>
    <col min="13314" max="13314" width="8.125" style="1" customWidth="1"/>
    <col min="13315" max="13316" width="5.125" style="1" customWidth="1"/>
    <col min="13317" max="13317" width="14.25" style="1" customWidth="1"/>
    <col min="13318" max="13318" width="3.625" style="1" customWidth="1"/>
    <col min="13319" max="13559" width="9" style="1"/>
    <col min="13560" max="13560" width="10.625" style="1" customWidth="1"/>
    <col min="13561" max="13562" width="2.625" style="1" customWidth="1"/>
    <col min="13563" max="13563" width="12.25" style="1" customWidth="1"/>
    <col min="13564" max="13564" width="11.125" style="1" customWidth="1"/>
    <col min="13565" max="13565" width="18.375" style="1" customWidth="1"/>
    <col min="13566" max="13566" width="2.125" style="1" customWidth="1"/>
    <col min="13567" max="13567" width="12.125" style="1" customWidth="1"/>
    <col min="13568" max="13568" width="9.625" style="1" customWidth="1"/>
    <col min="13569" max="13569" width="2.125" style="1" customWidth="1"/>
    <col min="13570" max="13570" width="8.125" style="1" customWidth="1"/>
    <col min="13571" max="13572" width="5.125" style="1" customWidth="1"/>
    <col min="13573" max="13573" width="14.25" style="1" customWidth="1"/>
    <col min="13574" max="13574" width="3.625" style="1" customWidth="1"/>
    <col min="13575" max="13815" width="9" style="1"/>
    <col min="13816" max="13816" width="10.625" style="1" customWidth="1"/>
    <col min="13817" max="13818" width="2.625" style="1" customWidth="1"/>
    <col min="13819" max="13819" width="12.25" style="1" customWidth="1"/>
    <col min="13820" max="13820" width="11.125" style="1" customWidth="1"/>
    <col min="13821" max="13821" width="18.375" style="1" customWidth="1"/>
    <col min="13822" max="13822" width="2.125" style="1" customWidth="1"/>
    <col min="13823" max="13823" width="12.125" style="1" customWidth="1"/>
    <col min="13824" max="13824" width="9.625" style="1" customWidth="1"/>
    <col min="13825" max="13825" width="2.125" style="1" customWidth="1"/>
    <col min="13826" max="13826" width="8.125" style="1" customWidth="1"/>
    <col min="13827" max="13828" width="5.125" style="1" customWidth="1"/>
    <col min="13829" max="13829" width="14.25" style="1" customWidth="1"/>
    <col min="13830" max="13830" width="3.625" style="1" customWidth="1"/>
    <col min="13831" max="14071" width="9" style="1"/>
    <col min="14072" max="14072" width="10.625" style="1" customWidth="1"/>
    <col min="14073" max="14074" width="2.625" style="1" customWidth="1"/>
    <col min="14075" max="14075" width="12.25" style="1" customWidth="1"/>
    <col min="14076" max="14076" width="11.125" style="1" customWidth="1"/>
    <col min="14077" max="14077" width="18.375" style="1" customWidth="1"/>
    <col min="14078" max="14078" width="2.125" style="1" customWidth="1"/>
    <col min="14079" max="14079" width="12.125" style="1" customWidth="1"/>
    <col min="14080" max="14080" width="9.625" style="1" customWidth="1"/>
    <col min="14081" max="14081" width="2.125" style="1" customWidth="1"/>
    <col min="14082" max="14082" width="8.125" style="1" customWidth="1"/>
    <col min="14083" max="14084" width="5.125" style="1" customWidth="1"/>
    <col min="14085" max="14085" width="14.25" style="1" customWidth="1"/>
    <col min="14086" max="14086" width="3.625" style="1" customWidth="1"/>
    <col min="14087" max="14327" width="9" style="1"/>
    <col min="14328" max="14328" width="10.625" style="1" customWidth="1"/>
    <col min="14329" max="14330" width="2.625" style="1" customWidth="1"/>
    <col min="14331" max="14331" width="12.25" style="1" customWidth="1"/>
    <col min="14332" max="14332" width="11.125" style="1" customWidth="1"/>
    <col min="14333" max="14333" width="18.375" style="1" customWidth="1"/>
    <col min="14334" max="14334" width="2.125" style="1" customWidth="1"/>
    <col min="14335" max="14335" width="12.125" style="1" customWidth="1"/>
    <col min="14336" max="14336" width="9.625" style="1" customWidth="1"/>
    <col min="14337" max="14337" width="2.125" style="1" customWidth="1"/>
    <col min="14338" max="14338" width="8.125" style="1" customWidth="1"/>
    <col min="14339" max="14340" width="5.125" style="1" customWidth="1"/>
    <col min="14341" max="14341" width="14.25" style="1" customWidth="1"/>
    <col min="14342" max="14342" width="3.625" style="1" customWidth="1"/>
    <col min="14343" max="14583" width="9" style="1"/>
    <col min="14584" max="14584" width="10.625" style="1" customWidth="1"/>
    <col min="14585" max="14586" width="2.625" style="1" customWidth="1"/>
    <col min="14587" max="14587" width="12.25" style="1" customWidth="1"/>
    <col min="14588" max="14588" width="11.125" style="1" customWidth="1"/>
    <col min="14589" max="14589" width="18.375" style="1" customWidth="1"/>
    <col min="14590" max="14590" width="2.125" style="1" customWidth="1"/>
    <col min="14591" max="14591" width="12.125" style="1" customWidth="1"/>
    <col min="14592" max="14592" width="9.625" style="1" customWidth="1"/>
    <col min="14593" max="14593" width="2.125" style="1" customWidth="1"/>
    <col min="14594" max="14594" width="8.125" style="1" customWidth="1"/>
    <col min="14595" max="14596" width="5.125" style="1" customWidth="1"/>
    <col min="14597" max="14597" width="14.25" style="1" customWidth="1"/>
    <col min="14598" max="14598" width="3.625" style="1" customWidth="1"/>
    <col min="14599" max="14839" width="9" style="1"/>
    <col min="14840" max="14840" width="10.625" style="1" customWidth="1"/>
    <col min="14841" max="14842" width="2.625" style="1" customWidth="1"/>
    <col min="14843" max="14843" width="12.25" style="1" customWidth="1"/>
    <col min="14844" max="14844" width="11.125" style="1" customWidth="1"/>
    <col min="14845" max="14845" width="18.375" style="1" customWidth="1"/>
    <col min="14846" max="14846" width="2.125" style="1" customWidth="1"/>
    <col min="14847" max="14847" width="12.125" style="1" customWidth="1"/>
    <col min="14848" max="14848" width="9.625" style="1" customWidth="1"/>
    <col min="14849" max="14849" width="2.125" style="1" customWidth="1"/>
    <col min="14850" max="14850" width="8.125" style="1" customWidth="1"/>
    <col min="14851" max="14852" width="5.125" style="1" customWidth="1"/>
    <col min="14853" max="14853" width="14.25" style="1" customWidth="1"/>
    <col min="14854" max="14854" width="3.625" style="1" customWidth="1"/>
    <col min="14855" max="15095" width="9" style="1"/>
    <col min="15096" max="15096" width="10.625" style="1" customWidth="1"/>
    <col min="15097" max="15098" width="2.625" style="1" customWidth="1"/>
    <col min="15099" max="15099" width="12.25" style="1" customWidth="1"/>
    <col min="15100" max="15100" width="11.125" style="1" customWidth="1"/>
    <col min="15101" max="15101" width="18.375" style="1" customWidth="1"/>
    <col min="15102" max="15102" width="2.125" style="1" customWidth="1"/>
    <col min="15103" max="15103" width="12.125" style="1" customWidth="1"/>
    <col min="15104" max="15104" width="9.625" style="1" customWidth="1"/>
    <col min="15105" max="15105" width="2.125" style="1" customWidth="1"/>
    <col min="15106" max="15106" width="8.125" style="1" customWidth="1"/>
    <col min="15107" max="15108" width="5.125" style="1" customWidth="1"/>
    <col min="15109" max="15109" width="14.25" style="1" customWidth="1"/>
    <col min="15110" max="15110" width="3.625" style="1" customWidth="1"/>
    <col min="15111" max="15351" width="9" style="1"/>
    <col min="15352" max="15352" width="10.625" style="1" customWidth="1"/>
    <col min="15353" max="15354" width="2.625" style="1" customWidth="1"/>
    <col min="15355" max="15355" width="12.25" style="1" customWidth="1"/>
    <col min="15356" max="15356" width="11.125" style="1" customWidth="1"/>
    <col min="15357" max="15357" width="18.375" style="1" customWidth="1"/>
    <col min="15358" max="15358" width="2.125" style="1" customWidth="1"/>
    <col min="15359" max="15359" width="12.125" style="1" customWidth="1"/>
    <col min="15360" max="15360" width="9.625" style="1" customWidth="1"/>
    <col min="15361" max="15361" width="2.125" style="1" customWidth="1"/>
    <col min="15362" max="15362" width="8.125" style="1" customWidth="1"/>
    <col min="15363" max="15364" width="5.125" style="1" customWidth="1"/>
    <col min="15365" max="15365" width="14.25" style="1" customWidth="1"/>
    <col min="15366" max="15366" width="3.625" style="1" customWidth="1"/>
    <col min="15367" max="15607" width="9" style="1"/>
    <col min="15608" max="15608" width="10.625" style="1" customWidth="1"/>
    <col min="15609" max="15610" width="2.625" style="1" customWidth="1"/>
    <col min="15611" max="15611" width="12.25" style="1" customWidth="1"/>
    <col min="15612" max="15612" width="11.125" style="1" customWidth="1"/>
    <col min="15613" max="15613" width="18.375" style="1" customWidth="1"/>
    <col min="15614" max="15614" width="2.125" style="1" customWidth="1"/>
    <col min="15615" max="15615" width="12.125" style="1" customWidth="1"/>
    <col min="15616" max="15616" width="9.625" style="1" customWidth="1"/>
    <col min="15617" max="15617" width="2.125" style="1" customWidth="1"/>
    <col min="15618" max="15618" width="8.125" style="1" customWidth="1"/>
    <col min="15619" max="15620" width="5.125" style="1" customWidth="1"/>
    <col min="15621" max="15621" width="14.25" style="1" customWidth="1"/>
    <col min="15622" max="15622" width="3.625" style="1" customWidth="1"/>
    <col min="15623" max="15863" width="9" style="1"/>
    <col min="15864" max="15864" width="10.625" style="1" customWidth="1"/>
    <col min="15865" max="15866" width="2.625" style="1" customWidth="1"/>
    <col min="15867" max="15867" width="12.25" style="1" customWidth="1"/>
    <col min="15868" max="15868" width="11.125" style="1" customWidth="1"/>
    <col min="15869" max="15869" width="18.375" style="1" customWidth="1"/>
    <col min="15870" max="15870" width="2.125" style="1" customWidth="1"/>
    <col min="15871" max="15871" width="12.125" style="1" customWidth="1"/>
    <col min="15872" max="15872" width="9.625" style="1" customWidth="1"/>
    <col min="15873" max="15873" width="2.125" style="1" customWidth="1"/>
    <col min="15874" max="15874" width="8.125" style="1" customWidth="1"/>
    <col min="15875" max="15876" width="5.125" style="1" customWidth="1"/>
    <col min="15877" max="15877" width="14.25" style="1" customWidth="1"/>
    <col min="15878" max="15878" width="3.625" style="1" customWidth="1"/>
    <col min="15879" max="16119" width="9" style="1"/>
    <col min="16120" max="16120" width="10.625" style="1" customWidth="1"/>
    <col min="16121" max="16122" width="2.625" style="1" customWidth="1"/>
    <col min="16123" max="16123" width="12.25" style="1" customWidth="1"/>
    <col min="16124" max="16124" width="11.125" style="1" customWidth="1"/>
    <col min="16125" max="16125" width="18.375" style="1" customWidth="1"/>
    <col min="16126" max="16126" width="2.125" style="1" customWidth="1"/>
    <col min="16127" max="16127" width="12.125" style="1" customWidth="1"/>
    <col min="16128" max="16128" width="9.625" style="1" customWidth="1"/>
    <col min="16129" max="16129" width="2.125" style="1" customWidth="1"/>
    <col min="16130" max="16130" width="8.125" style="1" customWidth="1"/>
    <col min="16131" max="16132" width="5.125" style="1" customWidth="1"/>
    <col min="16133" max="16133" width="14.25" style="1" customWidth="1"/>
    <col min="16134" max="16134" width="3.625" style="1" customWidth="1"/>
    <col min="16135" max="16384" width="9" style="1"/>
  </cols>
  <sheetData>
    <row r="1" spans="1:6" ht="20.100000000000001" customHeight="1" x14ac:dyDescent="0.15">
      <c r="A1" s="237" t="s">
        <v>149</v>
      </c>
      <c r="B1" s="237"/>
      <c r="C1" s="237"/>
      <c r="D1" s="237"/>
      <c r="E1" s="237"/>
      <c r="F1" s="237"/>
    </row>
    <row r="2" spans="1:6" ht="6.75" customHeight="1" x14ac:dyDescent="0.15">
      <c r="A2" s="6"/>
      <c r="B2" s="6"/>
      <c r="C2" s="6"/>
      <c r="D2" s="6"/>
      <c r="E2" s="6"/>
      <c r="F2" s="6"/>
    </row>
    <row r="3" spans="1:6" s="2" customFormat="1" ht="14.25" customHeight="1" x14ac:dyDescent="0.15">
      <c r="C3" s="184" t="s">
        <v>148</v>
      </c>
      <c r="D3" s="234">
        <f>別紙１!C3</f>
        <v>0</v>
      </c>
      <c r="E3" s="235"/>
      <c r="F3" s="236"/>
    </row>
    <row r="4" spans="1:6" s="2" customFormat="1" ht="6.75" customHeight="1" x14ac:dyDescent="0.15"/>
    <row r="5" spans="1:6" s="15" customFormat="1" ht="14.45" customHeight="1" x14ac:dyDescent="0.15">
      <c r="A5" s="13" t="s">
        <v>10</v>
      </c>
      <c r="B5" s="234" t="s">
        <v>11</v>
      </c>
      <c r="C5" s="235"/>
      <c r="D5" s="235"/>
      <c r="E5" s="14" t="s">
        <v>150</v>
      </c>
      <c r="F5" s="7" t="s">
        <v>158</v>
      </c>
    </row>
    <row r="6" spans="1:6" s="2" customFormat="1" ht="14.45" customHeight="1" x14ac:dyDescent="0.15">
      <c r="A6" s="239" t="s">
        <v>159</v>
      </c>
      <c r="B6" s="16" t="s">
        <v>17</v>
      </c>
      <c r="C6" s="9"/>
      <c r="D6" s="9"/>
      <c r="E6" s="25"/>
      <c r="F6" s="23"/>
    </row>
    <row r="7" spans="1:6" s="2" customFormat="1" ht="14.45" customHeight="1" x14ac:dyDescent="0.15">
      <c r="A7" s="239"/>
      <c r="B7" s="153" t="s">
        <v>18</v>
      </c>
      <c r="C7" s="154"/>
      <c r="D7" s="154"/>
      <c r="E7" s="155">
        <f>SUM(E8:E12)</f>
        <v>0</v>
      </c>
      <c r="F7" s="23"/>
    </row>
    <row r="8" spans="1:6" s="2" customFormat="1" ht="14.45" customHeight="1" x14ac:dyDescent="0.15">
      <c r="A8" s="239"/>
      <c r="B8" s="16"/>
      <c r="C8" s="160" t="s">
        <v>19</v>
      </c>
      <c r="D8" s="160"/>
      <c r="E8" s="161"/>
      <c r="F8" s="23"/>
    </row>
    <row r="9" spans="1:6" s="2" customFormat="1" ht="14.45" customHeight="1" x14ac:dyDescent="0.15">
      <c r="A9" s="239"/>
      <c r="B9" s="16"/>
      <c r="C9" s="162" t="s">
        <v>20</v>
      </c>
      <c r="D9" s="162"/>
      <c r="E9" s="163"/>
      <c r="F9" s="23"/>
    </row>
    <row r="10" spans="1:6" s="2" customFormat="1" ht="14.45" customHeight="1" x14ac:dyDescent="0.15">
      <c r="A10" s="239"/>
      <c r="B10" s="16"/>
      <c r="C10" s="162" t="s">
        <v>21</v>
      </c>
      <c r="D10" s="162"/>
      <c r="E10" s="163">
        <f>別紙２内訳!E8</f>
        <v>0</v>
      </c>
      <c r="F10" s="23" t="s">
        <v>233</v>
      </c>
    </row>
    <row r="11" spans="1:6" s="2" customFormat="1" ht="14.45" customHeight="1" x14ac:dyDescent="0.15">
      <c r="A11" s="239"/>
      <c r="B11" s="16"/>
      <c r="C11" s="164" t="s">
        <v>22</v>
      </c>
      <c r="D11" s="164"/>
      <c r="E11" s="165"/>
      <c r="F11" s="23"/>
    </row>
    <row r="12" spans="1:6" s="2" customFormat="1" ht="14.45" customHeight="1" x14ac:dyDescent="0.15">
      <c r="A12" s="239"/>
      <c r="B12" s="156"/>
      <c r="C12" s="166" t="s">
        <v>23</v>
      </c>
      <c r="D12" s="166"/>
      <c r="E12" s="167"/>
      <c r="F12" s="23"/>
    </row>
    <row r="13" spans="1:6" s="2" customFormat="1" ht="14.45" customHeight="1" x14ac:dyDescent="0.15">
      <c r="A13" s="239"/>
      <c r="B13" s="16" t="s">
        <v>24</v>
      </c>
      <c r="C13" s="9"/>
      <c r="D13" s="9"/>
      <c r="E13" s="25">
        <v>0</v>
      </c>
      <c r="F13" s="23"/>
    </row>
    <row r="14" spans="1:6" s="2" customFormat="1" ht="14.45" customHeight="1" x14ac:dyDescent="0.15">
      <c r="A14" s="239"/>
      <c r="B14" s="157" t="s">
        <v>25</v>
      </c>
      <c r="C14" s="24"/>
      <c r="D14" s="24"/>
      <c r="E14" s="140">
        <f>別紙２内訳!D14</f>
        <v>0</v>
      </c>
      <c r="F14" s="4" t="s">
        <v>233</v>
      </c>
    </row>
    <row r="15" spans="1:6" s="2" customFormat="1" ht="14.45" customHeight="1" x14ac:dyDescent="0.15">
      <c r="A15" s="239"/>
      <c r="B15" s="157" t="s">
        <v>27</v>
      </c>
      <c r="C15" s="24"/>
      <c r="D15" s="24"/>
      <c r="E15" s="167"/>
      <c r="F15" s="4"/>
    </row>
    <row r="16" spans="1:6" s="2" customFormat="1" ht="14.45" customHeight="1" x14ac:dyDescent="0.15">
      <c r="A16" s="242"/>
      <c r="B16" s="16"/>
      <c r="C16" s="9" t="s">
        <v>28</v>
      </c>
      <c r="D16" s="9"/>
      <c r="E16" s="25">
        <f>SUM(E6,E7,E13,E14,E15)</f>
        <v>0</v>
      </c>
      <c r="F16" s="23"/>
    </row>
    <row r="17" spans="1:10" s="2" customFormat="1" ht="14.45" customHeight="1" x14ac:dyDescent="0.15">
      <c r="A17" s="238" t="s">
        <v>147</v>
      </c>
      <c r="B17" s="17" t="s">
        <v>29</v>
      </c>
      <c r="C17" s="18"/>
      <c r="D17" s="18"/>
      <c r="E17" s="26"/>
      <c r="F17" s="3"/>
    </row>
    <row r="18" spans="1:10" s="2" customFormat="1" ht="14.45" customHeight="1" x14ac:dyDescent="0.15">
      <c r="A18" s="239"/>
      <c r="B18" s="157" t="s">
        <v>30</v>
      </c>
      <c r="C18" s="24"/>
      <c r="D18" s="24"/>
      <c r="E18" s="140"/>
      <c r="F18" s="4"/>
    </row>
    <row r="19" spans="1:10" s="2" customFormat="1" ht="14.45" customHeight="1" x14ac:dyDescent="0.15">
      <c r="A19" s="242"/>
      <c r="B19" s="16"/>
      <c r="C19" s="9" t="s">
        <v>31</v>
      </c>
      <c r="D19" s="9"/>
      <c r="E19" s="25">
        <f>SUM(E17,E18)</f>
        <v>0</v>
      </c>
      <c r="F19" s="4"/>
    </row>
    <row r="20" spans="1:10" s="2" customFormat="1" ht="14.45" customHeight="1" x14ac:dyDescent="0.15">
      <c r="A20" s="243" t="s">
        <v>153</v>
      </c>
      <c r="B20" s="17" t="s">
        <v>32</v>
      </c>
      <c r="C20" s="18"/>
      <c r="D20" s="18"/>
      <c r="E20" s="26">
        <f>別紙２内訳!E24</f>
        <v>0</v>
      </c>
      <c r="F20" s="3" t="s">
        <v>233</v>
      </c>
    </row>
    <row r="21" spans="1:10" s="2" customFormat="1" ht="14.45" customHeight="1" x14ac:dyDescent="0.15">
      <c r="A21" s="239"/>
      <c r="B21" s="158" t="s">
        <v>33</v>
      </c>
      <c r="C21" s="154"/>
      <c r="D21" s="154"/>
      <c r="E21" s="155"/>
      <c r="F21" s="4"/>
    </row>
    <row r="22" spans="1:10" s="2" customFormat="1" ht="14.45" customHeight="1" x14ac:dyDescent="0.15">
      <c r="A22" s="239"/>
      <c r="B22" s="157" t="s">
        <v>34</v>
      </c>
      <c r="C22" s="24"/>
      <c r="D22" s="159"/>
      <c r="E22" s="140"/>
      <c r="F22" s="4"/>
    </row>
    <row r="23" spans="1:10" s="2" customFormat="1" ht="14.45" customHeight="1" x14ac:dyDescent="0.15">
      <c r="A23" s="239"/>
      <c r="B23" s="16"/>
      <c r="C23" s="9" t="s">
        <v>35</v>
      </c>
      <c r="D23" s="9"/>
      <c r="E23" s="25">
        <f>SUM(E20,E21,E22)</f>
        <v>0</v>
      </c>
      <c r="F23" s="4"/>
    </row>
    <row r="24" spans="1:10" s="2" customFormat="1" ht="14.45" customHeight="1" x14ac:dyDescent="0.15">
      <c r="A24" s="238" t="s">
        <v>152</v>
      </c>
      <c r="B24" s="17" t="s">
        <v>36</v>
      </c>
      <c r="C24" s="18"/>
      <c r="D24" s="18"/>
      <c r="E24" s="26">
        <f>別紙２内訳!E47</f>
        <v>0</v>
      </c>
      <c r="F24" s="3" t="s">
        <v>233</v>
      </c>
    </row>
    <row r="25" spans="1:10" s="2" customFormat="1" ht="14.45" customHeight="1" x14ac:dyDescent="0.15">
      <c r="A25" s="239"/>
      <c r="B25" s="157" t="s">
        <v>37</v>
      </c>
      <c r="C25" s="24"/>
      <c r="D25" s="24"/>
      <c r="E25" s="140"/>
      <c r="F25" s="4"/>
    </row>
    <row r="26" spans="1:10" s="2" customFormat="1" ht="14.45" customHeight="1" x14ac:dyDescent="0.15">
      <c r="A26" s="239"/>
      <c r="B26" s="16"/>
      <c r="C26" s="9" t="s">
        <v>38</v>
      </c>
      <c r="D26" s="9"/>
      <c r="E26" s="25">
        <f>SUM(E24,E25)</f>
        <v>0</v>
      </c>
      <c r="F26" s="4"/>
      <c r="J26" s="2">
        <f>D26*G26</f>
        <v>0</v>
      </c>
    </row>
    <row r="27" spans="1:10" s="2" customFormat="1" ht="14.45" customHeight="1" x14ac:dyDescent="0.15">
      <c r="A27" s="238" t="s">
        <v>154</v>
      </c>
      <c r="B27" s="17" t="s">
        <v>39</v>
      </c>
      <c r="C27" s="18"/>
      <c r="D27" s="18"/>
      <c r="E27" s="26">
        <f>SUM(E28:E35)</f>
        <v>0</v>
      </c>
      <c r="F27" s="3"/>
    </row>
    <row r="28" spans="1:10" s="2" customFormat="1" ht="14.45" customHeight="1" x14ac:dyDescent="0.15">
      <c r="A28" s="240"/>
      <c r="B28" s="16"/>
      <c r="C28" s="160" t="s">
        <v>40</v>
      </c>
      <c r="D28" s="160"/>
      <c r="E28" s="161"/>
      <c r="F28" s="23"/>
    </row>
    <row r="29" spans="1:10" s="2" customFormat="1" ht="14.45" customHeight="1" x14ac:dyDescent="0.15">
      <c r="A29" s="240"/>
      <c r="B29" s="16"/>
      <c r="C29" s="162" t="s">
        <v>41</v>
      </c>
      <c r="D29" s="162"/>
      <c r="E29" s="163"/>
      <c r="F29" s="23"/>
    </row>
    <row r="30" spans="1:10" s="2" customFormat="1" ht="14.45" customHeight="1" x14ac:dyDescent="0.15">
      <c r="A30" s="240"/>
      <c r="B30" s="16"/>
      <c r="C30" s="162" t="s">
        <v>42</v>
      </c>
      <c r="D30" s="162"/>
      <c r="E30" s="163"/>
      <c r="F30" s="23"/>
    </row>
    <row r="31" spans="1:10" s="2" customFormat="1" ht="14.45" customHeight="1" x14ac:dyDescent="0.15">
      <c r="A31" s="240"/>
      <c r="B31" s="16"/>
      <c r="C31" s="162" t="s">
        <v>43</v>
      </c>
      <c r="D31" s="162"/>
      <c r="E31" s="163"/>
      <c r="F31" s="23"/>
    </row>
    <row r="32" spans="1:10" s="2" customFormat="1" ht="14.45" customHeight="1" x14ac:dyDescent="0.15">
      <c r="A32" s="240"/>
      <c r="B32" s="16"/>
      <c r="C32" s="162" t="s">
        <v>44</v>
      </c>
      <c r="D32" s="162"/>
      <c r="E32" s="163"/>
      <c r="F32" s="23"/>
    </row>
    <row r="33" spans="1:6" s="2" customFormat="1" ht="14.45" customHeight="1" x14ac:dyDescent="0.15">
      <c r="A33" s="240"/>
      <c r="B33" s="16"/>
      <c r="C33" s="162" t="s">
        <v>45</v>
      </c>
      <c r="D33" s="162"/>
      <c r="E33" s="163"/>
      <c r="F33" s="23"/>
    </row>
    <row r="34" spans="1:6" s="2" customFormat="1" ht="14.45" customHeight="1" x14ac:dyDescent="0.15">
      <c r="A34" s="240"/>
      <c r="B34" s="16"/>
      <c r="C34" s="162" t="s">
        <v>46</v>
      </c>
      <c r="D34" s="162"/>
      <c r="E34" s="163"/>
      <c r="F34" s="23"/>
    </row>
    <row r="35" spans="1:6" s="2" customFormat="1" ht="14.45" customHeight="1" x14ac:dyDescent="0.15">
      <c r="A35" s="240"/>
      <c r="B35" s="16"/>
      <c r="C35" s="166" t="s">
        <v>47</v>
      </c>
      <c r="D35" s="166"/>
      <c r="E35" s="167"/>
      <c r="F35" s="23"/>
    </row>
    <row r="36" spans="1:6" s="2" customFormat="1" ht="14.45" customHeight="1" x14ac:dyDescent="0.15">
      <c r="A36" s="240"/>
      <c r="B36" s="158" t="s">
        <v>48</v>
      </c>
      <c r="C36" s="9"/>
      <c r="D36" s="9"/>
      <c r="E36" s="25">
        <f>SUM(E37:E41)</f>
        <v>0</v>
      </c>
      <c r="F36" s="4"/>
    </row>
    <row r="37" spans="1:6" s="2" customFormat="1" ht="14.45" customHeight="1" x14ac:dyDescent="0.15">
      <c r="A37" s="240"/>
      <c r="B37" s="16"/>
      <c r="C37" s="160" t="s">
        <v>49</v>
      </c>
      <c r="D37" s="160"/>
      <c r="E37" s="161"/>
      <c r="F37" s="4"/>
    </row>
    <row r="38" spans="1:6" s="2" customFormat="1" ht="14.45" customHeight="1" x14ac:dyDescent="0.15">
      <c r="A38" s="240"/>
      <c r="B38" s="16"/>
      <c r="C38" s="162" t="s">
        <v>50</v>
      </c>
      <c r="D38" s="162"/>
      <c r="E38" s="163"/>
      <c r="F38" s="4"/>
    </row>
    <row r="39" spans="1:6" s="2" customFormat="1" ht="14.45" customHeight="1" x14ac:dyDescent="0.15">
      <c r="A39" s="240"/>
      <c r="B39" s="16"/>
      <c r="C39" s="162" t="s">
        <v>51</v>
      </c>
      <c r="D39" s="162"/>
      <c r="E39" s="163"/>
      <c r="F39" s="4"/>
    </row>
    <row r="40" spans="1:6" s="2" customFormat="1" ht="14.45" customHeight="1" x14ac:dyDescent="0.15">
      <c r="A40" s="240"/>
      <c r="B40" s="16"/>
      <c r="C40" s="162" t="s">
        <v>52</v>
      </c>
      <c r="D40" s="162"/>
      <c r="E40" s="163"/>
      <c r="F40" s="4"/>
    </row>
    <row r="41" spans="1:6" s="2" customFormat="1" ht="14.45" customHeight="1" x14ac:dyDescent="0.15">
      <c r="A41" s="240"/>
      <c r="B41" s="16"/>
      <c r="C41" s="174" t="s">
        <v>53</v>
      </c>
      <c r="D41" s="174"/>
      <c r="E41" s="171"/>
      <c r="F41" s="4"/>
    </row>
    <row r="42" spans="1:6" s="2" customFormat="1" ht="14.45" customHeight="1" x14ac:dyDescent="0.15">
      <c r="A42" s="240"/>
      <c r="B42" s="157" t="s">
        <v>54</v>
      </c>
      <c r="C42" s="24"/>
      <c r="D42" s="24"/>
      <c r="E42" s="140"/>
      <c r="F42" s="4"/>
    </row>
    <row r="43" spans="1:6" s="2" customFormat="1" ht="14.45" customHeight="1" x14ac:dyDescent="0.15">
      <c r="A43" s="241"/>
      <c r="B43" s="16"/>
      <c r="C43" s="9" t="s">
        <v>55</v>
      </c>
      <c r="D43" s="9"/>
      <c r="E43" s="25">
        <f>SUM(E27,E36,E42)</f>
        <v>0</v>
      </c>
      <c r="F43" s="4"/>
    </row>
    <row r="44" spans="1:6" s="2" customFormat="1" ht="14.45" customHeight="1" x14ac:dyDescent="0.15">
      <c r="A44" s="232" t="s">
        <v>155</v>
      </c>
      <c r="B44" s="19" t="s">
        <v>151</v>
      </c>
      <c r="C44" s="19"/>
      <c r="D44" s="19"/>
      <c r="E44" s="26">
        <f>SUM(E45:E52)</f>
        <v>0</v>
      </c>
      <c r="F44" s="3"/>
    </row>
    <row r="45" spans="1:6" s="2" customFormat="1" ht="14.45" customHeight="1" x14ac:dyDescent="0.15">
      <c r="A45" s="233"/>
      <c r="B45" s="20"/>
      <c r="C45" s="168" t="s">
        <v>56</v>
      </c>
      <c r="D45" s="168"/>
      <c r="E45" s="161"/>
      <c r="F45" s="4"/>
    </row>
    <row r="46" spans="1:6" s="2" customFormat="1" ht="14.45" customHeight="1" x14ac:dyDescent="0.15">
      <c r="A46" s="233"/>
      <c r="B46" s="20"/>
      <c r="C46" s="169" t="s">
        <v>57</v>
      </c>
      <c r="D46" s="169"/>
      <c r="E46" s="163"/>
      <c r="F46" s="4"/>
    </row>
    <row r="47" spans="1:6" s="2" customFormat="1" ht="14.45" customHeight="1" x14ac:dyDescent="0.15">
      <c r="A47" s="233"/>
      <c r="B47" s="20"/>
      <c r="C47" s="169" t="s">
        <v>58</v>
      </c>
      <c r="D47" s="169"/>
      <c r="E47" s="163"/>
      <c r="F47" s="4"/>
    </row>
    <row r="48" spans="1:6" s="2" customFormat="1" ht="14.45" customHeight="1" x14ac:dyDescent="0.15">
      <c r="A48" s="233"/>
      <c r="B48" s="20"/>
      <c r="C48" s="169" t="s">
        <v>59</v>
      </c>
      <c r="D48" s="169"/>
      <c r="E48" s="163"/>
      <c r="F48" s="4"/>
    </row>
    <row r="49" spans="1:6" s="2" customFormat="1" ht="14.45" customHeight="1" x14ac:dyDescent="0.15">
      <c r="A49" s="233"/>
      <c r="B49" s="20"/>
      <c r="C49" s="169" t="s">
        <v>60</v>
      </c>
      <c r="D49" s="169"/>
      <c r="E49" s="163"/>
      <c r="F49" s="4"/>
    </row>
    <row r="50" spans="1:6" s="2" customFormat="1" ht="14.45" customHeight="1" x14ac:dyDescent="0.15">
      <c r="A50" s="233"/>
      <c r="B50" s="20"/>
      <c r="C50" s="169" t="s">
        <v>61</v>
      </c>
      <c r="D50" s="169"/>
      <c r="E50" s="163"/>
      <c r="F50" s="4"/>
    </row>
    <row r="51" spans="1:6" s="2" customFormat="1" ht="14.45" customHeight="1" x14ac:dyDescent="0.15">
      <c r="A51" s="233"/>
      <c r="B51" s="20"/>
      <c r="C51" s="169" t="s">
        <v>62</v>
      </c>
      <c r="D51" s="169"/>
      <c r="E51" s="163"/>
      <c r="F51" s="4"/>
    </row>
    <row r="52" spans="1:6" s="2" customFormat="1" ht="14.45" customHeight="1" x14ac:dyDescent="0.15">
      <c r="A52" s="233"/>
      <c r="B52" s="20"/>
      <c r="C52" s="170" t="s">
        <v>63</v>
      </c>
      <c r="D52" s="170"/>
      <c r="E52" s="171"/>
      <c r="F52" s="4"/>
    </row>
    <row r="53" spans="1:6" s="2" customFormat="1" ht="18" customHeight="1" x14ac:dyDescent="0.15">
      <c r="A53" s="232" t="s">
        <v>157</v>
      </c>
      <c r="B53" s="19" t="s">
        <v>156</v>
      </c>
      <c r="C53" s="19"/>
      <c r="D53" s="19"/>
      <c r="E53" s="26">
        <f>SUM(E54:E56)</f>
        <v>0</v>
      </c>
      <c r="F53" s="3"/>
    </row>
    <row r="54" spans="1:6" s="2" customFormat="1" ht="18" customHeight="1" x14ac:dyDescent="0.15">
      <c r="A54" s="233"/>
      <c r="B54" s="20"/>
      <c r="C54" s="172" t="s">
        <v>64</v>
      </c>
      <c r="D54" s="172"/>
      <c r="E54" s="161"/>
      <c r="F54" s="4"/>
    </row>
    <row r="55" spans="1:6" s="2" customFormat="1" ht="18" customHeight="1" x14ac:dyDescent="0.15">
      <c r="A55" s="233"/>
      <c r="B55" s="20"/>
      <c r="C55" s="169" t="s">
        <v>65</v>
      </c>
      <c r="D55" s="169"/>
      <c r="E55" s="163"/>
      <c r="F55" s="4"/>
    </row>
    <row r="56" spans="1:6" s="2" customFormat="1" ht="18" customHeight="1" x14ac:dyDescent="0.15">
      <c r="A56" s="233"/>
      <c r="B56" s="20"/>
      <c r="C56" s="173" t="s">
        <v>66</v>
      </c>
      <c r="D56" s="173"/>
      <c r="E56" s="167"/>
      <c r="F56" s="4"/>
    </row>
    <row r="57" spans="1:6" s="2" customFormat="1" ht="14.45" customHeight="1" x14ac:dyDescent="0.15">
      <c r="A57" s="21" t="s">
        <v>12</v>
      </c>
      <c r="B57" s="21"/>
      <c r="C57" s="22"/>
      <c r="D57" s="22"/>
      <c r="E57" s="141">
        <f>E16+E19+E23+E26+E43+E44+E53</f>
        <v>0</v>
      </c>
      <c r="F57" s="5"/>
    </row>
    <row r="58" spans="1:6" s="10" customFormat="1" ht="12" x14ac:dyDescent="0.15">
      <c r="A58" s="10" t="s">
        <v>161</v>
      </c>
    </row>
    <row r="59" spans="1:6" s="10" customFormat="1" ht="12" x14ac:dyDescent="0.15">
      <c r="A59" s="10" t="s">
        <v>217</v>
      </c>
    </row>
    <row r="60" spans="1:6" s="10" customFormat="1" ht="12" x14ac:dyDescent="0.15">
      <c r="A60" s="10" t="s">
        <v>218</v>
      </c>
    </row>
    <row r="61" spans="1:6" s="10" customFormat="1" ht="12" x14ac:dyDescent="0.15">
      <c r="A61" s="10" t="s">
        <v>160</v>
      </c>
    </row>
  </sheetData>
  <mergeCells count="10">
    <mergeCell ref="A44:A52"/>
    <mergeCell ref="A53:A56"/>
    <mergeCell ref="D3:F3"/>
    <mergeCell ref="B5:D5"/>
    <mergeCell ref="A1:F1"/>
    <mergeCell ref="A24:A26"/>
    <mergeCell ref="A27:A43"/>
    <mergeCell ref="A17:A19"/>
    <mergeCell ref="A6:A16"/>
    <mergeCell ref="A20:A23"/>
  </mergeCells>
  <phoneticPr fontId="4"/>
  <conditionalFormatting sqref="E6:E57">
    <cfRule type="containsBlanks" dxfId="4" priority="1">
      <formula>LEN(TRIM(E6))=0</formula>
    </cfRule>
  </conditionalFormatting>
  <dataValidations count="3">
    <dataValidation allowBlank="1" showInputMessage="1" showErrorMessage="1" prompt="計算式が入っています" sqref="E7 E53 E16 E19 E23 E57 E26:E27 E36 E43:E44" xr:uid="{00000000-0002-0000-0200-000000000000}"/>
    <dataValidation allowBlank="1" showInputMessage="1" showErrorMessage="1" prompt="●計算式が入っています_x000a_●別紙２内訳に内容を御記載ください" sqref="I56 E10 E14 E20 E24" xr:uid="{00000000-0002-0000-0200-000001000000}"/>
    <dataValidation imeMode="off" allowBlank="1" showInputMessage="1" showErrorMessage="1" sqref="E6 E8:E9 E11:E12 E15 E17:E18 E21:E22 E25 E28:E35 E37:E42 E45:E52 E54:E56" xr:uid="{D246A293-15F3-4ACB-9424-89BB48E054D0}"/>
  </dataValidations>
  <printOptions horizontalCentered="1"/>
  <pageMargins left="0.78740157480314965" right="0.39370078740157483" top="0.31496062992125984" bottom="0.27559055118110237" header="0.31496062992125984" footer="0.15748031496062992"/>
  <pageSetup paperSize="9" fitToWidth="0" fitToHeight="0" orientation="portrait" r:id="rId1"/>
  <headerFooter alignWithMargins="0">
    <oddHeader>&amp;L&amp;10別紙２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57"/>
  <sheetViews>
    <sheetView showZeros="0" view="pageBreakPreview" zoomScaleNormal="100" zoomScaleSheetLayoutView="100" workbookViewId="0">
      <selection activeCell="C20" sqref="C20"/>
    </sheetView>
  </sheetViews>
  <sheetFormatPr defaultRowHeight="14.25" x14ac:dyDescent="0.15"/>
  <cols>
    <col min="1" max="5" width="17.125" style="110" customWidth="1"/>
    <col min="6" max="16384" width="9" style="110"/>
  </cols>
  <sheetData>
    <row r="1" spans="1:5" x14ac:dyDescent="0.15">
      <c r="A1" s="110" t="s">
        <v>166</v>
      </c>
      <c r="E1" s="134" t="s">
        <v>243</v>
      </c>
    </row>
    <row r="2" spans="1:5" ht="15" customHeight="1" x14ac:dyDescent="0.15">
      <c r="A2" s="52" t="s">
        <v>162</v>
      </c>
      <c r="B2" s="52" t="s">
        <v>164</v>
      </c>
      <c r="C2" s="52" t="s">
        <v>163</v>
      </c>
      <c r="D2" s="52" t="s">
        <v>121</v>
      </c>
      <c r="E2" s="52" t="s">
        <v>122</v>
      </c>
    </row>
    <row r="3" spans="1:5" ht="15" customHeight="1" x14ac:dyDescent="0.15">
      <c r="A3" s="135"/>
      <c r="B3" s="135"/>
      <c r="C3" s="135"/>
      <c r="D3" s="135"/>
      <c r="E3" s="135"/>
    </row>
    <row r="4" spans="1:5" ht="15" customHeight="1" x14ac:dyDescent="0.15">
      <c r="A4" s="135"/>
      <c r="B4" s="135"/>
      <c r="C4" s="135"/>
      <c r="D4" s="135"/>
      <c r="E4" s="135"/>
    </row>
    <row r="5" spans="1:5" ht="15" customHeight="1" x14ac:dyDescent="0.15">
      <c r="A5" s="135"/>
      <c r="B5" s="135"/>
      <c r="C5" s="135"/>
      <c r="D5" s="135"/>
      <c r="E5" s="135"/>
    </row>
    <row r="6" spans="1:5" ht="15" customHeight="1" x14ac:dyDescent="0.15">
      <c r="A6" s="135"/>
      <c r="B6" s="135"/>
      <c r="C6" s="135"/>
      <c r="D6" s="135"/>
      <c r="E6" s="135"/>
    </row>
    <row r="7" spans="1:5" ht="15" customHeight="1" x14ac:dyDescent="0.15">
      <c r="A7" s="135"/>
      <c r="B7" s="135"/>
      <c r="C7" s="135"/>
      <c r="D7" s="135"/>
      <c r="E7" s="135"/>
    </row>
    <row r="8" spans="1:5" ht="15" customHeight="1" x14ac:dyDescent="0.15">
      <c r="A8" s="245" t="s">
        <v>15</v>
      </c>
      <c r="B8" s="246"/>
      <c r="C8" s="246"/>
      <c r="D8" s="247"/>
      <c r="E8" s="136">
        <f>SUM(E3:E7)</f>
        <v>0</v>
      </c>
    </row>
    <row r="9" spans="1:5" s="125" customFormat="1" ht="30" customHeight="1" x14ac:dyDescent="0.15">
      <c r="A9" s="244" t="s">
        <v>202</v>
      </c>
      <c r="B9" s="244"/>
      <c r="C9" s="244"/>
      <c r="D9" s="244"/>
      <c r="E9" s="244"/>
    </row>
    <row r="10" spans="1:5" ht="15" customHeight="1" x14ac:dyDescent="0.15"/>
    <row r="11" spans="1:5" x14ac:dyDescent="0.15">
      <c r="A11" s="110" t="s">
        <v>167</v>
      </c>
      <c r="D11" s="134" t="s">
        <v>243</v>
      </c>
    </row>
    <row r="12" spans="1:5" ht="15" customHeight="1" x14ac:dyDescent="0.15">
      <c r="A12" s="248" t="s">
        <v>172</v>
      </c>
      <c r="B12" s="248" t="s">
        <v>173</v>
      </c>
      <c r="C12" s="211" t="s">
        <v>165</v>
      </c>
      <c r="D12" s="213"/>
    </row>
    <row r="13" spans="1:5" ht="15" customHeight="1" x14ac:dyDescent="0.15">
      <c r="A13" s="249"/>
      <c r="B13" s="249"/>
      <c r="C13" s="137" t="s">
        <v>171</v>
      </c>
      <c r="D13" s="137" t="s">
        <v>122</v>
      </c>
    </row>
    <row r="14" spans="1:5" ht="15" customHeight="1" x14ac:dyDescent="0.15">
      <c r="A14" s="138"/>
      <c r="B14" s="139"/>
      <c r="C14" s="138"/>
      <c r="D14" s="135"/>
      <c r="E14" s="130"/>
    </row>
    <row r="15" spans="1:5" s="125" customFormat="1" ht="30" customHeight="1" x14ac:dyDescent="0.15">
      <c r="A15" s="244" t="s">
        <v>203</v>
      </c>
      <c r="B15" s="244"/>
      <c r="C15" s="244"/>
      <c r="D15" s="244"/>
      <c r="E15" s="250"/>
    </row>
    <row r="16" spans="1:5" ht="15" customHeight="1" x14ac:dyDescent="0.15"/>
    <row r="17" spans="1:10" ht="15" customHeight="1" x14ac:dyDescent="0.15">
      <c r="A17" s="110" t="s">
        <v>168</v>
      </c>
      <c r="E17" s="134" t="s">
        <v>243</v>
      </c>
    </row>
    <row r="18" spans="1:10" ht="15" customHeight="1" x14ac:dyDescent="0.15">
      <c r="A18" s="52" t="s">
        <v>162</v>
      </c>
      <c r="B18" s="52" t="s">
        <v>164</v>
      </c>
      <c r="C18" s="52" t="s">
        <v>163</v>
      </c>
      <c r="D18" s="52" t="s">
        <v>121</v>
      </c>
      <c r="E18" s="52" t="s">
        <v>122</v>
      </c>
    </row>
    <row r="19" spans="1:10" ht="15" customHeight="1" x14ac:dyDescent="0.15">
      <c r="A19" s="135"/>
      <c r="B19" s="135"/>
      <c r="C19" s="135"/>
      <c r="D19" s="135"/>
      <c r="E19" s="135"/>
    </row>
    <row r="20" spans="1:10" ht="15" customHeight="1" x14ac:dyDescent="0.15">
      <c r="A20" s="135"/>
      <c r="B20" s="135"/>
      <c r="C20" s="135"/>
      <c r="D20" s="135"/>
      <c r="E20" s="135"/>
    </row>
    <row r="21" spans="1:10" ht="15" customHeight="1" x14ac:dyDescent="0.15">
      <c r="A21" s="135"/>
      <c r="B21" s="135"/>
      <c r="C21" s="135"/>
      <c r="D21" s="135"/>
      <c r="E21" s="135"/>
    </row>
    <row r="22" spans="1:10" ht="15" customHeight="1" x14ac:dyDescent="0.15">
      <c r="A22" s="135"/>
      <c r="B22" s="135"/>
      <c r="C22" s="135"/>
      <c r="D22" s="135"/>
      <c r="E22" s="135"/>
    </row>
    <row r="23" spans="1:10" ht="15" customHeight="1" x14ac:dyDescent="0.15">
      <c r="A23" s="135"/>
      <c r="B23" s="135"/>
      <c r="C23" s="135"/>
      <c r="D23" s="135"/>
      <c r="E23" s="135"/>
    </row>
    <row r="24" spans="1:10" ht="15" customHeight="1" x14ac:dyDescent="0.15">
      <c r="A24" s="245" t="s">
        <v>15</v>
      </c>
      <c r="B24" s="246"/>
      <c r="C24" s="246"/>
      <c r="D24" s="247"/>
      <c r="E24" s="136">
        <f>SUM(E19:E23)</f>
        <v>0</v>
      </c>
    </row>
    <row r="25" spans="1:10" s="125" customFormat="1" ht="30" customHeight="1" x14ac:dyDescent="0.15">
      <c r="A25" s="244" t="s">
        <v>202</v>
      </c>
      <c r="B25" s="244"/>
      <c r="C25" s="244"/>
      <c r="D25" s="244"/>
      <c r="E25" s="244"/>
    </row>
    <row r="26" spans="1:10" ht="15" customHeight="1" x14ac:dyDescent="0.15">
      <c r="J26" s="110">
        <f>D26*G26</f>
        <v>0</v>
      </c>
    </row>
    <row r="27" spans="1:10" ht="15" customHeight="1" x14ac:dyDescent="0.15">
      <c r="A27" s="110" t="s">
        <v>169</v>
      </c>
      <c r="E27" s="134" t="s">
        <v>243</v>
      </c>
    </row>
    <row r="28" spans="1:10" ht="15" customHeight="1" x14ac:dyDescent="0.15">
      <c r="A28" s="52" t="s">
        <v>170</v>
      </c>
      <c r="B28" s="52" t="s">
        <v>174</v>
      </c>
      <c r="C28" s="52" t="s">
        <v>175</v>
      </c>
      <c r="D28" s="52" t="s">
        <v>121</v>
      </c>
      <c r="E28" s="52" t="s">
        <v>122</v>
      </c>
    </row>
    <row r="29" spans="1:10" ht="15" customHeight="1" x14ac:dyDescent="0.15">
      <c r="A29" s="135"/>
      <c r="B29" s="135"/>
      <c r="C29" s="135"/>
      <c r="D29" s="135"/>
      <c r="E29" s="135"/>
    </row>
    <row r="30" spans="1:10" ht="15" customHeight="1" x14ac:dyDescent="0.15">
      <c r="A30" s="135"/>
      <c r="B30" s="135"/>
      <c r="C30" s="135"/>
      <c r="D30" s="135"/>
      <c r="E30" s="135"/>
    </row>
    <row r="31" spans="1:10" ht="15" customHeight="1" x14ac:dyDescent="0.15">
      <c r="A31" s="135"/>
      <c r="B31" s="135"/>
      <c r="C31" s="135"/>
      <c r="D31" s="135"/>
      <c r="E31" s="135"/>
    </row>
    <row r="32" spans="1:10" ht="15" customHeight="1" x14ac:dyDescent="0.15">
      <c r="A32" s="135"/>
      <c r="B32" s="135"/>
      <c r="C32" s="135"/>
      <c r="D32" s="135"/>
      <c r="E32" s="135"/>
    </row>
    <row r="33" spans="1:5" ht="15" customHeight="1" x14ac:dyDescent="0.15">
      <c r="A33" s="135"/>
      <c r="B33" s="135"/>
      <c r="C33" s="135"/>
      <c r="D33" s="135"/>
      <c r="E33" s="135"/>
    </row>
    <row r="34" spans="1:5" ht="15" customHeight="1" x14ac:dyDescent="0.15">
      <c r="A34" s="135"/>
      <c r="B34" s="135"/>
      <c r="C34" s="135"/>
      <c r="D34" s="135"/>
      <c r="E34" s="135"/>
    </row>
    <row r="35" spans="1:5" ht="15" customHeight="1" x14ac:dyDescent="0.15">
      <c r="A35" s="135"/>
      <c r="B35" s="135"/>
      <c r="C35" s="135"/>
      <c r="D35" s="135"/>
      <c r="E35" s="135"/>
    </row>
    <row r="36" spans="1:5" ht="15" customHeight="1" x14ac:dyDescent="0.15">
      <c r="A36" s="135"/>
      <c r="B36" s="135"/>
      <c r="C36" s="135"/>
      <c r="D36" s="135"/>
      <c r="E36" s="135"/>
    </row>
    <row r="37" spans="1:5" ht="15" customHeight="1" x14ac:dyDescent="0.15">
      <c r="A37" s="135"/>
      <c r="B37" s="135"/>
      <c r="C37" s="135"/>
      <c r="D37" s="135"/>
      <c r="E37" s="135"/>
    </row>
    <row r="38" spans="1:5" ht="15" customHeight="1" x14ac:dyDescent="0.15">
      <c r="A38" s="135"/>
      <c r="B38" s="135"/>
      <c r="C38" s="135"/>
      <c r="D38" s="135"/>
      <c r="E38" s="135"/>
    </row>
    <row r="39" spans="1:5" ht="15" customHeight="1" x14ac:dyDescent="0.15">
      <c r="A39" s="135"/>
      <c r="B39" s="135"/>
      <c r="C39" s="135"/>
      <c r="D39" s="135"/>
      <c r="E39" s="135"/>
    </row>
    <row r="40" spans="1:5" ht="15" customHeight="1" x14ac:dyDescent="0.15">
      <c r="A40" s="135"/>
      <c r="B40" s="135"/>
      <c r="C40" s="135"/>
      <c r="D40" s="135"/>
      <c r="E40" s="135"/>
    </row>
    <row r="41" spans="1:5" ht="15" customHeight="1" x14ac:dyDescent="0.15">
      <c r="A41" s="135"/>
      <c r="B41" s="135"/>
      <c r="C41" s="135"/>
      <c r="D41" s="135"/>
      <c r="E41" s="135"/>
    </row>
    <row r="42" spans="1:5" ht="15" customHeight="1" x14ac:dyDescent="0.15">
      <c r="A42" s="135"/>
      <c r="B42" s="135"/>
      <c r="C42" s="135"/>
      <c r="D42" s="135"/>
      <c r="E42" s="135"/>
    </row>
    <row r="43" spans="1:5" ht="15" customHeight="1" x14ac:dyDescent="0.15">
      <c r="A43" s="135"/>
      <c r="B43" s="135"/>
      <c r="C43" s="135"/>
      <c r="D43" s="135"/>
      <c r="E43" s="135"/>
    </row>
    <row r="44" spans="1:5" ht="15" customHeight="1" x14ac:dyDescent="0.15">
      <c r="A44" s="135"/>
      <c r="B44" s="135"/>
      <c r="C44" s="135"/>
      <c r="D44" s="135"/>
      <c r="E44" s="135"/>
    </row>
    <row r="45" spans="1:5" ht="15" customHeight="1" x14ac:dyDescent="0.15">
      <c r="A45" s="135"/>
      <c r="B45" s="135"/>
      <c r="C45" s="135"/>
      <c r="D45" s="135"/>
      <c r="E45" s="135"/>
    </row>
    <row r="46" spans="1:5" ht="15" customHeight="1" x14ac:dyDescent="0.15">
      <c r="A46" s="135"/>
      <c r="B46" s="135"/>
      <c r="C46" s="135"/>
      <c r="D46" s="135"/>
      <c r="E46" s="135"/>
    </row>
    <row r="47" spans="1:5" ht="15" customHeight="1" x14ac:dyDescent="0.15">
      <c r="A47" s="245" t="s">
        <v>15</v>
      </c>
      <c r="B47" s="246"/>
      <c r="C47" s="246"/>
      <c r="D47" s="247"/>
      <c r="E47" s="136">
        <f>SUM(E29:E46)</f>
        <v>0</v>
      </c>
    </row>
    <row r="48" spans="1:5" s="125" customFormat="1" ht="15" customHeight="1" x14ac:dyDescent="0.15">
      <c r="A48" s="244" t="s">
        <v>204</v>
      </c>
      <c r="B48" s="244"/>
      <c r="C48" s="244"/>
      <c r="D48" s="244"/>
      <c r="E48" s="244"/>
    </row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</sheetData>
  <mergeCells count="10">
    <mergeCell ref="A48:E48"/>
    <mergeCell ref="A8:D8"/>
    <mergeCell ref="C12:D12"/>
    <mergeCell ref="A12:A13"/>
    <mergeCell ref="B12:B13"/>
    <mergeCell ref="A24:D24"/>
    <mergeCell ref="A47:D47"/>
    <mergeCell ref="A9:E9"/>
    <mergeCell ref="A25:E25"/>
    <mergeCell ref="A15:E15"/>
  </mergeCells>
  <phoneticPr fontId="4"/>
  <conditionalFormatting sqref="A14:D14 A3:E3 A19:E19 A29:E29">
    <cfRule type="containsBlanks" dxfId="3" priority="1">
      <formula>LEN(TRIM(A3))=0</formula>
    </cfRule>
  </conditionalFormatting>
  <dataValidations count="2">
    <dataValidation allowBlank="1" showInputMessage="1" showErrorMessage="1" prompt="計算式が入っています" sqref="E8 E24 E47" xr:uid="{00000000-0002-0000-0300-000000000000}"/>
    <dataValidation imeMode="off" allowBlank="1" showInputMessage="1" showErrorMessage="1" sqref="C3:E7 A14:D14 C19:E23 B29:E46" xr:uid="{A35BB9C6-1361-4C3B-B308-B6067FC46171}"/>
  </dataValidations>
  <pageMargins left="0.78740157480314965" right="0.78740157480314965" top="0.78740157480314965" bottom="0.78740157480314965" header="0.31496062992125984" footer="0.31496062992125984"/>
  <pageSetup paperSize="9" orientation="portrait" verticalDpi="0" r:id="rId1"/>
  <headerFooter>
    <oddHeader>&amp;L&amp;10別紙２内訳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L36"/>
  <sheetViews>
    <sheetView showZeros="0" view="pageBreakPreview" zoomScaleNormal="100" zoomScaleSheetLayoutView="100" workbookViewId="0">
      <selection activeCell="C20" sqref="C20:F20"/>
    </sheetView>
  </sheetViews>
  <sheetFormatPr defaultRowHeight="14.25" x14ac:dyDescent="0.15"/>
  <cols>
    <col min="1" max="3" width="6.875" style="110" customWidth="1"/>
    <col min="4" max="4" width="1.625" style="110" customWidth="1"/>
    <col min="5" max="5" width="4.25" style="110" customWidth="1"/>
    <col min="6" max="7" width="1.625" style="110" customWidth="1"/>
    <col min="8" max="8" width="4.25" style="110" customWidth="1"/>
    <col min="9" max="10" width="1.625" style="110" customWidth="1"/>
    <col min="11" max="11" width="4.25" style="110" customWidth="1"/>
    <col min="12" max="13" width="1.625" style="110" customWidth="1"/>
    <col min="14" max="14" width="4.25" style="110" customWidth="1"/>
    <col min="15" max="15" width="1.625" style="110" customWidth="1"/>
    <col min="16" max="22" width="6.875" style="110" customWidth="1"/>
    <col min="23" max="23" width="1.625" style="110" customWidth="1"/>
    <col min="24" max="24" width="4.25" style="110" customWidth="1"/>
    <col min="25" max="26" width="1.625" style="110" customWidth="1"/>
    <col min="27" max="27" width="4.25" style="110" customWidth="1"/>
    <col min="28" max="28" width="1.625" style="110" customWidth="1"/>
    <col min="29" max="32" width="6.875" style="110" customWidth="1"/>
    <col min="33" max="238" width="9" style="110"/>
    <col min="239" max="239" width="12.75" style="110" customWidth="1"/>
    <col min="240" max="240" width="16.5" style="110" customWidth="1"/>
    <col min="241" max="241" width="6" style="110" customWidth="1"/>
    <col min="242" max="242" width="7" style="110" customWidth="1"/>
    <col min="243" max="243" width="7.875" style="110" customWidth="1"/>
    <col min="244" max="244" width="6.125" style="110" customWidth="1"/>
    <col min="245" max="247" width="6.5" style="110" bestFit="1" customWidth="1"/>
    <col min="248" max="248" width="5.125" style="110" customWidth="1"/>
    <col min="249" max="249" width="5.375" style="110" customWidth="1"/>
    <col min="250" max="250" width="6.625" style="110" customWidth="1"/>
    <col min="251" max="251" width="5.375" style="110" customWidth="1"/>
    <col min="252" max="252" width="6.625" style="110" customWidth="1"/>
    <col min="253" max="253" width="5.375" style="110" customWidth="1"/>
    <col min="254" max="254" width="6.625" style="110" customWidth="1"/>
    <col min="255" max="255" width="5.75" style="110" customWidth="1"/>
    <col min="256" max="256" width="6.625" style="110" customWidth="1"/>
    <col min="257" max="257" width="5.375" style="110" customWidth="1"/>
    <col min="258" max="258" width="7.125" style="110" customWidth="1"/>
    <col min="259" max="259" width="5.375" style="110" customWidth="1"/>
    <col min="260" max="260" width="6.625" style="110" customWidth="1"/>
    <col min="261" max="262" width="8" style="110" customWidth="1"/>
    <col min="263" max="263" width="4.875" style="110" customWidth="1"/>
    <col min="264" max="264" width="6.875" style="110" customWidth="1"/>
    <col min="265" max="265" width="6.625" style="110" customWidth="1"/>
    <col min="266" max="266" width="8.875" style="110" customWidth="1"/>
    <col min="267" max="267" width="9" style="110" customWidth="1"/>
    <col min="268" max="268" width="7.875" style="110" customWidth="1"/>
    <col min="269" max="269" width="8.75" style="110" customWidth="1"/>
    <col min="270" max="270" width="8.875" style="110" customWidth="1"/>
    <col min="271" max="271" width="6.625" style="110" customWidth="1"/>
    <col min="272" max="272" width="8.625" style="110" customWidth="1"/>
    <col min="273" max="277" width="6.625" style="110" customWidth="1"/>
    <col min="278" max="278" width="9" style="110" customWidth="1"/>
    <col min="279" max="282" width="6.625" style="110" customWidth="1"/>
    <col min="283" max="283" width="11.625" style="110" customWidth="1"/>
    <col min="284" max="287" width="9.75" style="110" customWidth="1"/>
    <col min="288" max="288" width="11.625" style="110" customWidth="1"/>
    <col min="289" max="494" width="9" style="110"/>
    <col min="495" max="495" width="12.75" style="110" customWidth="1"/>
    <col min="496" max="496" width="16.5" style="110" customWidth="1"/>
    <col min="497" max="497" width="6" style="110" customWidth="1"/>
    <col min="498" max="498" width="7" style="110" customWidth="1"/>
    <col min="499" max="499" width="7.875" style="110" customWidth="1"/>
    <col min="500" max="500" width="6.125" style="110" customWidth="1"/>
    <col min="501" max="503" width="6.5" style="110" bestFit="1" customWidth="1"/>
    <col min="504" max="504" width="5.125" style="110" customWidth="1"/>
    <col min="505" max="505" width="5.375" style="110" customWidth="1"/>
    <col min="506" max="506" width="6.625" style="110" customWidth="1"/>
    <col min="507" max="507" width="5.375" style="110" customWidth="1"/>
    <col min="508" max="508" width="6.625" style="110" customWidth="1"/>
    <col min="509" max="509" width="5.375" style="110" customWidth="1"/>
    <col min="510" max="510" width="6.625" style="110" customWidth="1"/>
    <col min="511" max="511" width="5.75" style="110" customWidth="1"/>
    <col min="512" max="512" width="6.625" style="110" customWidth="1"/>
    <col min="513" max="513" width="5.375" style="110" customWidth="1"/>
    <col min="514" max="514" width="7.125" style="110" customWidth="1"/>
    <col min="515" max="515" width="5.375" style="110" customWidth="1"/>
    <col min="516" max="516" width="6.625" style="110" customWidth="1"/>
    <col min="517" max="518" width="8" style="110" customWidth="1"/>
    <col min="519" max="519" width="4.875" style="110" customWidth="1"/>
    <col min="520" max="520" width="6.875" style="110" customWidth="1"/>
    <col min="521" max="521" width="6.625" style="110" customWidth="1"/>
    <col min="522" max="522" width="8.875" style="110" customWidth="1"/>
    <col min="523" max="523" width="9" style="110" customWidth="1"/>
    <col min="524" max="524" width="7.875" style="110" customWidth="1"/>
    <col min="525" max="525" width="8.75" style="110" customWidth="1"/>
    <col min="526" max="526" width="8.875" style="110" customWidth="1"/>
    <col min="527" max="527" width="6.625" style="110" customWidth="1"/>
    <col min="528" max="528" width="8.625" style="110" customWidth="1"/>
    <col min="529" max="533" width="6.625" style="110" customWidth="1"/>
    <col min="534" max="534" width="9" style="110" customWidth="1"/>
    <col min="535" max="538" width="6.625" style="110" customWidth="1"/>
    <col min="539" max="539" width="11.625" style="110" customWidth="1"/>
    <col min="540" max="543" width="9.75" style="110" customWidth="1"/>
    <col min="544" max="544" width="11.625" style="110" customWidth="1"/>
    <col min="545" max="750" width="9" style="110"/>
    <col min="751" max="751" width="12.75" style="110" customWidth="1"/>
    <col min="752" max="752" width="16.5" style="110" customWidth="1"/>
    <col min="753" max="753" width="6" style="110" customWidth="1"/>
    <col min="754" max="754" width="7" style="110" customWidth="1"/>
    <col min="755" max="755" width="7.875" style="110" customWidth="1"/>
    <col min="756" max="756" width="6.125" style="110" customWidth="1"/>
    <col min="757" max="759" width="6.5" style="110" bestFit="1" customWidth="1"/>
    <col min="760" max="760" width="5.125" style="110" customWidth="1"/>
    <col min="761" max="761" width="5.375" style="110" customWidth="1"/>
    <col min="762" max="762" width="6.625" style="110" customWidth="1"/>
    <col min="763" max="763" width="5.375" style="110" customWidth="1"/>
    <col min="764" max="764" width="6.625" style="110" customWidth="1"/>
    <col min="765" max="765" width="5.375" style="110" customWidth="1"/>
    <col min="766" max="766" width="6.625" style="110" customWidth="1"/>
    <col min="767" max="767" width="5.75" style="110" customWidth="1"/>
    <col min="768" max="768" width="6.625" style="110" customWidth="1"/>
    <col min="769" max="769" width="5.375" style="110" customWidth="1"/>
    <col min="770" max="770" width="7.125" style="110" customWidth="1"/>
    <col min="771" max="771" width="5.375" style="110" customWidth="1"/>
    <col min="772" max="772" width="6.625" style="110" customWidth="1"/>
    <col min="773" max="774" width="8" style="110" customWidth="1"/>
    <col min="775" max="775" width="4.875" style="110" customWidth="1"/>
    <col min="776" max="776" width="6.875" style="110" customWidth="1"/>
    <col min="777" max="777" width="6.625" style="110" customWidth="1"/>
    <col min="778" max="778" width="8.875" style="110" customWidth="1"/>
    <col min="779" max="779" width="9" style="110" customWidth="1"/>
    <col min="780" max="780" width="7.875" style="110" customWidth="1"/>
    <col min="781" max="781" width="8.75" style="110" customWidth="1"/>
    <col min="782" max="782" width="8.875" style="110" customWidth="1"/>
    <col min="783" max="783" width="6.625" style="110" customWidth="1"/>
    <col min="784" max="784" width="8.625" style="110" customWidth="1"/>
    <col min="785" max="789" width="6.625" style="110" customWidth="1"/>
    <col min="790" max="790" width="9" style="110" customWidth="1"/>
    <col min="791" max="794" width="6.625" style="110" customWidth="1"/>
    <col min="795" max="795" width="11.625" style="110" customWidth="1"/>
    <col min="796" max="799" width="9.75" style="110" customWidth="1"/>
    <col min="800" max="800" width="11.625" style="110" customWidth="1"/>
    <col min="801" max="1006" width="9" style="110"/>
    <col min="1007" max="1007" width="12.75" style="110" customWidth="1"/>
    <col min="1008" max="1008" width="16.5" style="110" customWidth="1"/>
    <col min="1009" max="1009" width="6" style="110" customWidth="1"/>
    <col min="1010" max="1010" width="7" style="110" customWidth="1"/>
    <col min="1011" max="1011" width="7.875" style="110" customWidth="1"/>
    <col min="1012" max="1012" width="6.125" style="110" customWidth="1"/>
    <col min="1013" max="1015" width="6.5" style="110" bestFit="1" customWidth="1"/>
    <col min="1016" max="1016" width="5.125" style="110" customWidth="1"/>
    <col min="1017" max="1017" width="5.375" style="110" customWidth="1"/>
    <col min="1018" max="1018" width="6.625" style="110" customWidth="1"/>
    <col min="1019" max="1019" width="5.375" style="110" customWidth="1"/>
    <col min="1020" max="1020" width="6.625" style="110" customWidth="1"/>
    <col min="1021" max="1021" width="5.375" style="110" customWidth="1"/>
    <col min="1022" max="1022" width="6.625" style="110" customWidth="1"/>
    <col min="1023" max="1023" width="5.75" style="110" customWidth="1"/>
    <col min="1024" max="1024" width="6.625" style="110" customWidth="1"/>
    <col min="1025" max="1025" width="5.375" style="110" customWidth="1"/>
    <col min="1026" max="1026" width="7.125" style="110" customWidth="1"/>
    <col min="1027" max="1027" width="5.375" style="110" customWidth="1"/>
    <col min="1028" max="1028" width="6.625" style="110" customWidth="1"/>
    <col min="1029" max="1030" width="8" style="110" customWidth="1"/>
    <col min="1031" max="1031" width="4.875" style="110" customWidth="1"/>
    <col min="1032" max="1032" width="6.875" style="110" customWidth="1"/>
    <col min="1033" max="1033" width="6.625" style="110" customWidth="1"/>
    <col min="1034" max="1034" width="8.875" style="110" customWidth="1"/>
    <col min="1035" max="1035" width="9" style="110" customWidth="1"/>
    <col min="1036" max="1036" width="7.875" style="110" customWidth="1"/>
    <col min="1037" max="1037" width="8.75" style="110" customWidth="1"/>
    <col min="1038" max="1038" width="8.875" style="110" customWidth="1"/>
    <col min="1039" max="1039" width="6.625" style="110" customWidth="1"/>
    <col min="1040" max="1040" width="8.625" style="110" customWidth="1"/>
    <col min="1041" max="1045" width="6.625" style="110" customWidth="1"/>
    <col min="1046" max="1046" width="9" style="110" customWidth="1"/>
    <col min="1047" max="1050" width="6.625" style="110" customWidth="1"/>
    <col min="1051" max="1051" width="11.625" style="110" customWidth="1"/>
    <col min="1052" max="1055" width="9.75" style="110" customWidth="1"/>
    <col min="1056" max="1056" width="11.625" style="110" customWidth="1"/>
    <col min="1057" max="1262" width="9" style="110"/>
    <col min="1263" max="1263" width="12.75" style="110" customWidth="1"/>
    <col min="1264" max="1264" width="16.5" style="110" customWidth="1"/>
    <col min="1265" max="1265" width="6" style="110" customWidth="1"/>
    <col min="1266" max="1266" width="7" style="110" customWidth="1"/>
    <col min="1267" max="1267" width="7.875" style="110" customWidth="1"/>
    <col min="1268" max="1268" width="6.125" style="110" customWidth="1"/>
    <col min="1269" max="1271" width="6.5" style="110" bestFit="1" customWidth="1"/>
    <col min="1272" max="1272" width="5.125" style="110" customWidth="1"/>
    <col min="1273" max="1273" width="5.375" style="110" customWidth="1"/>
    <col min="1274" max="1274" width="6.625" style="110" customWidth="1"/>
    <col min="1275" max="1275" width="5.375" style="110" customWidth="1"/>
    <col min="1276" max="1276" width="6.625" style="110" customWidth="1"/>
    <col min="1277" max="1277" width="5.375" style="110" customWidth="1"/>
    <col min="1278" max="1278" width="6.625" style="110" customWidth="1"/>
    <col min="1279" max="1279" width="5.75" style="110" customWidth="1"/>
    <col min="1280" max="1280" width="6.625" style="110" customWidth="1"/>
    <col min="1281" max="1281" width="5.375" style="110" customWidth="1"/>
    <col min="1282" max="1282" width="7.125" style="110" customWidth="1"/>
    <col min="1283" max="1283" width="5.375" style="110" customWidth="1"/>
    <col min="1284" max="1284" width="6.625" style="110" customWidth="1"/>
    <col min="1285" max="1286" width="8" style="110" customWidth="1"/>
    <col min="1287" max="1287" width="4.875" style="110" customWidth="1"/>
    <col min="1288" max="1288" width="6.875" style="110" customWidth="1"/>
    <col min="1289" max="1289" width="6.625" style="110" customWidth="1"/>
    <col min="1290" max="1290" width="8.875" style="110" customWidth="1"/>
    <col min="1291" max="1291" width="9" style="110" customWidth="1"/>
    <col min="1292" max="1292" width="7.875" style="110" customWidth="1"/>
    <col min="1293" max="1293" width="8.75" style="110" customWidth="1"/>
    <col min="1294" max="1294" width="8.875" style="110" customWidth="1"/>
    <col min="1295" max="1295" width="6.625" style="110" customWidth="1"/>
    <col min="1296" max="1296" width="8.625" style="110" customWidth="1"/>
    <col min="1297" max="1301" width="6.625" style="110" customWidth="1"/>
    <col min="1302" max="1302" width="9" style="110" customWidth="1"/>
    <col min="1303" max="1306" width="6.625" style="110" customWidth="1"/>
    <col min="1307" max="1307" width="11.625" style="110" customWidth="1"/>
    <col min="1308" max="1311" width="9.75" style="110" customWidth="1"/>
    <col min="1312" max="1312" width="11.625" style="110" customWidth="1"/>
    <col min="1313" max="1518" width="9" style="110"/>
    <col min="1519" max="1519" width="12.75" style="110" customWidth="1"/>
    <col min="1520" max="1520" width="16.5" style="110" customWidth="1"/>
    <col min="1521" max="1521" width="6" style="110" customWidth="1"/>
    <col min="1522" max="1522" width="7" style="110" customWidth="1"/>
    <col min="1523" max="1523" width="7.875" style="110" customWidth="1"/>
    <col min="1524" max="1524" width="6.125" style="110" customWidth="1"/>
    <col min="1525" max="1527" width="6.5" style="110" bestFit="1" customWidth="1"/>
    <col min="1528" max="1528" width="5.125" style="110" customWidth="1"/>
    <col min="1529" max="1529" width="5.375" style="110" customWidth="1"/>
    <col min="1530" max="1530" width="6.625" style="110" customWidth="1"/>
    <col min="1531" max="1531" width="5.375" style="110" customWidth="1"/>
    <col min="1532" max="1532" width="6.625" style="110" customWidth="1"/>
    <col min="1533" max="1533" width="5.375" style="110" customWidth="1"/>
    <col min="1534" max="1534" width="6.625" style="110" customWidth="1"/>
    <col min="1535" max="1535" width="5.75" style="110" customWidth="1"/>
    <col min="1536" max="1536" width="6.625" style="110" customWidth="1"/>
    <col min="1537" max="1537" width="5.375" style="110" customWidth="1"/>
    <col min="1538" max="1538" width="7.125" style="110" customWidth="1"/>
    <col min="1539" max="1539" width="5.375" style="110" customWidth="1"/>
    <col min="1540" max="1540" width="6.625" style="110" customWidth="1"/>
    <col min="1541" max="1542" width="8" style="110" customWidth="1"/>
    <col min="1543" max="1543" width="4.875" style="110" customWidth="1"/>
    <col min="1544" max="1544" width="6.875" style="110" customWidth="1"/>
    <col min="1545" max="1545" width="6.625" style="110" customWidth="1"/>
    <col min="1546" max="1546" width="8.875" style="110" customWidth="1"/>
    <col min="1547" max="1547" width="9" style="110" customWidth="1"/>
    <col min="1548" max="1548" width="7.875" style="110" customWidth="1"/>
    <col min="1549" max="1549" width="8.75" style="110" customWidth="1"/>
    <col min="1550" max="1550" width="8.875" style="110" customWidth="1"/>
    <col min="1551" max="1551" width="6.625" style="110" customWidth="1"/>
    <col min="1552" max="1552" width="8.625" style="110" customWidth="1"/>
    <col min="1553" max="1557" width="6.625" style="110" customWidth="1"/>
    <col min="1558" max="1558" width="9" style="110" customWidth="1"/>
    <col min="1559" max="1562" width="6.625" style="110" customWidth="1"/>
    <col min="1563" max="1563" width="11.625" style="110" customWidth="1"/>
    <col min="1564" max="1567" width="9.75" style="110" customWidth="1"/>
    <col min="1568" max="1568" width="11.625" style="110" customWidth="1"/>
    <col min="1569" max="1774" width="9" style="110"/>
    <col min="1775" max="1775" width="12.75" style="110" customWidth="1"/>
    <col min="1776" max="1776" width="16.5" style="110" customWidth="1"/>
    <col min="1777" max="1777" width="6" style="110" customWidth="1"/>
    <col min="1778" max="1778" width="7" style="110" customWidth="1"/>
    <col min="1779" max="1779" width="7.875" style="110" customWidth="1"/>
    <col min="1780" max="1780" width="6.125" style="110" customWidth="1"/>
    <col min="1781" max="1783" width="6.5" style="110" bestFit="1" customWidth="1"/>
    <col min="1784" max="1784" width="5.125" style="110" customWidth="1"/>
    <col min="1785" max="1785" width="5.375" style="110" customWidth="1"/>
    <col min="1786" max="1786" width="6.625" style="110" customWidth="1"/>
    <col min="1787" max="1787" width="5.375" style="110" customWidth="1"/>
    <col min="1788" max="1788" width="6.625" style="110" customWidth="1"/>
    <col min="1789" max="1789" width="5.375" style="110" customWidth="1"/>
    <col min="1790" max="1790" width="6.625" style="110" customWidth="1"/>
    <col min="1791" max="1791" width="5.75" style="110" customWidth="1"/>
    <col min="1792" max="1792" width="6.625" style="110" customWidth="1"/>
    <col min="1793" max="1793" width="5.375" style="110" customWidth="1"/>
    <col min="1794" max="1794" width="7.125" style="110" customWidth="1"/>
    <col min="1795" max="1795" width="5.375" style="110" customWidth="1"/>
    <col min="1796" max="1796" width="6.625" style="110" customWidth="1"/>
    <col min="1797" max="1798" width="8" style="110" customWidth="1"/>
    <col min="1799" max="1799" width="4.875" style="110" customWidth="1"/>
    <col min="1800" max="1800" width="6.875" style="110" customWidth="1"/>
    <col min="1801" max="1801" width="6.625" style="110" customWidth="1"/>
    <col min="1802" max="1802" width="8.875" style="110" customWidth="1"/>
    <col min="1803" max="1803" width="9" style="110" customWidth="1"/>
    <col min="1804" max="1804" width="7.875" style="110" customWidth="1"/>
    <col min="1805" max="1805" width="8.75" style="110" customWidth="1"/>
    <col min="1806" max="1806" width="8.875" style="110" customWidth="1"/>
    <col min="1807" max="1807" width="6.625" style="110" customWidth="1"/>
    <col min="1808" max="1808" width="8.625" style="110" customWidth="1"/>
    <col min="1809" max="1813" width="6.625" style="110" customWidth="1"/>
    <col min="1814" max="1814" width="9" style="110" customWidth="1"/>
    <col min="1815" max="1818" width="6.625" style="110" customWidth="1"/>
    <col min="1819" max="1819" width="11.625" style="110" customWidth="1"/>
    <col min="1820" max="1823" width="9.75" style="110" customWidth="1"/>
    <col min="1824" max="1824" width="11.625" style="110" customWidth="1"/>
    <col min="1825" max="2030" width="9" style="110"/>
    <col min="2031" max="2031" width="12.75" style="110" customWidth="1"/>
    <col min="2032" max="2032" width="16.5" style="110" customWidth="1"/>
    <col min="2033" max="2033" width="6" style="110" customWidth="1"/>
    <col min="2034" max="2034" width="7" style="110" customWidth="1"/>
    <col min="2035" max="2035" width="7.875" style="110" customWidth="1"/>
    <col min="2036" max="2036" width="6.125" style="110" customWidth="1"/>
    <col min="2037" max="2039" width="6.5" style="110" bestFit="1" customWidth="1"/>
    <col min="2040" max="2040" width="5.125" style="110" customWidth="1"/>
    <col min="2041" max="2041" width="5.375" style="110" customWidth="1"/>
    <col min="2042" max="2042" width="6.625" style="110" customWidth="1"/>
    <col min="2043" max="2043" width="5.375" style="110" customWidth="1"/>
    <col min="2044" max="2044" width="6.625" style="110" customWidth="1"/>
    <col min="2045" max="2045" width="5.375" style="110" customWidth="1"/>
    <col min="2046" max="2046" width="6.625" style="110" customWidth="1"/>
    <col min="2047" max="2047" width="5.75" style="110" customWidth="1"/>
    <col min="2048" max="2048" width="6.625" style="110" customWidth="1"/>
    <col min="2049" max="2049" width="5.375" style="110" customWidth="1"/>
    <col min="2050" max="2050" width="7.125" style="110" customWidth="1"/>
    <col min="2051" max="2051" width="5.375" style="110" customWidth="1"/>
    <col min="2052" max="2052" width="6.625" style="110" customWidth="1"/>
    <col min="2053" max="2054" width="8" style="110" customWidth="1"/>
    <col min="2055" max="2055" width="4.875" style="110" customWidth="1"/>
    <col min="2056" max="2056" width="6.875" style="110" customWidth="1"/>
    <col min="2057" max="2057" width="6.625" style="110" customWidth="1"/>
    <col min="2058" max="2058" width="8.875" style="110" customWidth="1"/>
    <col min="2059" max="2059" width="9" style="110" customWidth="1"/>
    <col min="2060" max="2060" width="7.875" style="110" customWidth="1"/>
    <col min="2061" max="2061" width="8.75" style="110" customWidth="1"/>
    <col min="2062" max="2062" width="8.875" style="110" customWidth="1"/>
    <col min="2063" max="2063" width="6.625" style="110" customWidth="1"/>
    <col min="2064" max="2064" width="8.625" style="110" customWidth="1"/>
    <col min="2065" max="2069" width="6.625" style="110" customWidth="1"/>
    <col min="2070" max="2070" width="9" style="110" customWidth="1"/>
    <col min="2071" max="2074" width="6.625" style="110" customWidth="1"/>
    <col min="2075" max="2075" width="11.625" style="110" customWidth="1"/>
    <col min="2076" max="2079" width="9.75" style="110" customWidth="1"/>
    <col min="2080" max="2080" width="11.625" style="110" customWidth="1"/>
    <col min="2081" max="2286" width="9" style="110"/>
    <col min="2287" max="2287" width="12.75" style="110" customWidth="1"/>
    <col min="2288" max="2288" width="16.5" style="110" customWidth="1"/>
    <col min="2289" max="2289" width="6" style="110" customWidth="1"/>
    <col min="2290" max="2290" width="7" style="110" customWidth="1"/>
    <col min="2291" max="2291" width="7.875" style="110" customWidth="1"/>
    <col min="2292" max="2292" width="6.125" style="110" customWidth="1"/>
    <col min="2293" max="2295" width="6.5" style="110" bestFit="1" customWidth="1"/>
    <col min="2296" max="2296" width="5.125" style="110" customWidth="1"/>
    <col min="2297" max="2297" width="5.375" style="110" customWidth="1"/>
    <col min="2298" max="2298" width="6.625" style="110" customWidth="1"/>
    <col min="2299" max="2299" width="5.375" style="110" customWidth="1"/>
    <col min="2300" max="2300" width="6.625" style="110" customWidth="1"/>
    <col min="2301" max="2301" width="5.375" style="110" customWidth="1"/>
    <col min="2302" max="2302" width="6.625" style="110" customWidth="1"/>
    <col min="2303" max="2303" width="5.75" style="110" customWidth="1"/>
    <col min="2304" max="2304" width="6.625" style="110" customWidth="1"/>
    <col min="2305" max="2305" width="5.375" style="110" customWidth="1"/>
    <col min="2306" max="2306" width="7.125" style="110" customWidth="1"/>
    <col min="2307" max="2307" width="5.375" style="110" customWidth="1"/>
    <col min="2308" max="2308" width="6.625" style="110" customWidth="1"/>
    <col min="2309" max="2310" width="8" style="110" customWidth="1"/>
    <col min="2311" max="2311" width="4.875" style="110" customWidth="1"/>
    <col min="2312" max="2312" width="6.875" style="110" customWidth="1"/>
    <col min="2313" max="2313" width="6.625" style="110" customWidth="1"/>
    <col min="2314" max="2314" width="8.875" style="110" customWidth="1"/>
    <col min="2315" max="2315" width="9" style="110" customWidth="1"/>
    <col min="2316" max="2316" width="7.875" style="110" customWidth="1"/>
    <col min="2317" max="2317" width="8.75" style="110" customWidth="1"/>
    <col min="2318" max="2318" width="8.875" style="110" customWidth="1"/>
    <col min="2319" max="2319" width="6.625" style="110" customWidth="1"/>
    <col min="2320" max="2320" width="8.625" style="110" customWidth="1"/>
    <col min="2321" max="2325" width="6.625" style="110" customWidth="1"/>
    <col min="2326" max="2326" width="9" style="110" customWidth="1"/>
    <col min="2327" max="2330" width="6.625" style="110" customWidth="1"/>
    <col min="2331" max="2331" width="11.625" style="110" customWidth="1"/>
    <col min="2332" max="2335" width="9.75" style="110" customWidth="1"/>
    <col min="2336" max="2336" width="11.625" style="110" customWidth="1"/>
    <col min="2337" max="2542" width="9" style="110"/>
    <col min="2543" max="2543" width="12.75" style="110" customWidth="1"/>
    <col min="2544" max="2544" width="16.5" style="110" customWidth="1"/>
    <col min="2545" max="2545" width="6" style="110" customWidth="1"/>
    <col min="2546" max="2546" width="7" style="110" customWidth="1"/>
    <col min="2547" max="2547" width="7.875" style="110" customWidth="1"/>
    <col min="2548" max="2548" width="6.125" style="110" customWidth="1"/>
    <col min="2549" max="2551" width="6.5" style="110" bestFit="1" customWidth="1"/>
    <col min="2552" max="2552" width="5.125" style="110" customWidth="1"/>
    <col min="2553" max="2553" width="5.375" style="110" customWidth="1"/>
    <col min="2554" max="2554" width="6.625" style="110" customWidth="1"/>
    <col min="2555" max="2555" width="5.375" style="110" customWidth="1"/>
    <col min="2556" max="2556" width="6.625" style="110" customWidth="1"/>
    <col min="2557" max="2557" width="5.375" style="110" customWidth="1"/>
    <col min="2558" max="2558" width="6.625" style="110" customWidth="1"/>
    <col min="2559" max="2559" width="5.75" style="110" customWidth="1"/>
    <col min="2560" max="2560" width="6.625" style="110" customWidth="1"/>
    <col min="2561" max="2561" width="5.375" style="110" customWidth="1"/>
    <col min="2562" max="2562" width="7.125" style="110" customWidth="1"/>
    <col min="2563" max="2563" width="5.375" style="110" customWidth="1"/>
    <col min="2564" max="2564" width="6.625" style="110" customWidth="1"/>
    <col min="2565" max="2566" width="8" style="110" customWidth="1"/>
    <col min="2567" max="2567" width="4.875" style="110" customWidth="1"/>
    <col min="2568" max="2568" width="6.875" style="110" customWidth="1"/>
    <col min="2569" max="2569" width="6.625" style="110" customWidth="1"/>
    <col min="2570" max="2570" width="8.875" style="110" customWidth="1"/>
    <col min="2571" max="2571" width="9" style="110" customWidth="1"/>
    <col min="2572" max="2572" width="7.875" style="110" customWidth="1"/>
    <col min="2573" max="2573" width="8.75" style="110" customWidth="1"/>
    <col min="2574" max="2574" width="8.875" style="110" customWidth="1"/>
    <col min="2575" max="2575" width="6.625" style="110" customWidth="1"/>
    <col min="2576" max="2576" width="8.625" style="110" customWidth="1"/>
    <col min="2577" max="2581" width="6.625" style="110" customWidth="1"/>
    <col min="2582" max="2582" width="9" style="110" customWidth="1"/>
    <col min="2583" max="2586" width="6.625" style="110" customWidth="1"/>
    <col min="2587" max="2587" width="11.625" style="110" customWidth="1"/>
    <col min="2588" max="2591" width="9.75" style="110" customWidth="1"/>
    <col min="2592" max="2592" width="11.625" style="110" customWidth="1"/>
    <col min="2593" max="2798" width="9" style="110"/>
    <col min="2799" max="2799" width="12.75" style="110" customWidth="1"/>
    <col min="2800" max="2800" width="16.5" style="110" customWidth="1"/>
    <col min="2801" max="2801" width="6" style="110" customWidth="1"/>
    <col min="2802" max="2802" width="7" style="110" customWidth="1"/>
    <col min="2803" max="2803" width="7.875" style="110" customWidth="1"/>
    <col min="2804" max="2804" width="6.125" style="110" customWidth="1"/>
    <col min="2805" max="2807" width="6.5" style="110" bestFit="1" customWidth="1"/>
    <col min="2808" max="2808" width="5.125" style="110" customWidth="1"/>
    <col min="2809" max="2809" width="5.375" style="110" customWidth="1"/>
    <col min="2810" max="2810" width="6.625" style="110" customWidth="1"/>
    <col min="2811" max="2811" width="5.375" style="110" customWidth="1"/>
    <col min="2812" max="2812" width="6.625" style="110" customWidth="1"/>
    <col min="2813" max="2813" width="5.375" style="110" customWidth="1"/>
    <col min="2814" max="2814" width="6.625" style="110" customWidth="1"/>
    <col min="2815" max="2815" width="5.75" style="110" customWidth="1"/>
    <col min="2816" max="2816" width="6.625" style="110" customWidth="1"/>
    <col min="2817" max="2817" width="5.375" style="110" customWidth="1"/>
    <col min="2818" max="2818" width="7.125" style="110" customWidth="1"/>
    <col min="2819" max="2819" width="5.375" style="110" customWidth="1"/>
    <col min="2820" max="2820" width="6.625" style="110" customWidth="1"/>
    <col min="2821" max="2822" width="8" style="110" customWidth="1"/>
    <col min="2823" max="2823" width="4.875" style="110" customWidth="1"/>
    <col min="2824" max="2824" width="6.875" style="110" customWidth="1"/>
    <col min="2825" max="2825" width="6.625" style="110" customWidth="1"/>
    <col min="2826" max="2826" width="8.875" style="110" customWidth="1"/>
    <col min="2827" max="2827" width="9" style="110" customWidth="1"/>
    <col min="2828" max="2828" width="7.875" style="110" customWidth="1"/>
    <col min="2829" max="2829" width="8.75" style="110" customWidth="1"/>
    <col min="2830" max="2830" width="8.875" style="110" customWidth="1"/>
    <col min="2831" max="2831" width="6.625" style="110" customWidth="1"/>
    <col min="2832" max="2832" width="8.625" style="110" customWidth="1"/>
    <col min="2833" max="2837" width="6.625" style="110" customWidth="1"/>
    <col min="2838" max="2838" width="9" style="110" customWidth="1"/>
    <col min="2839" max="2842" width="6.625" style="110" customWidth="1"/>
    <col min="2843" max="2843" width="11.625" style="110" customWidth="1"/>
    <col min="2844" max="2847" width="9.75" style="110" customWidth="1"/>
    <col min="2848" max="2848" width="11.625" style="110" customWidth="1"/>
    <col min="2849" max="3054" width="9" style="110"/>
    <col min="3055" max="3055" width="12.75" style="110" customWidth="1"/>
    <col min="3056" max="3056" width="16.5" style="110" customWidth="1"/>
    <col min="3057" max="3057" width="6" style="110" customWidth="1"/>
    <col min="3058" max="3058" width="7" style="110" customWidth="1"/>
    <col min="3059" max="3059" width="7.875" style="110" customWidth="1"/>
    <col min="3060" max="3060" width="6.125" style="110" customWidth="1"/>
    <col min="3061" max="3063" width="6.5" style="110" bestFit="1" customWidth="1"/>
    <col min="3064" max="3064" width="5.125" style="110" customWidth="1"/>
    <col min="3065" max="3065" width="5.375" style="110" customWidth="1"/>
    <col min="3066" max="3066" width="6.625" style="110" customWidth="1"/>
    <col min="3067" max="3067" width="5.375" style="110" customWidth="1"/>
    <col min="3068" max="3068" width="6.625" style="110" customWidth="1"/>
    <col min="3069" max="3069" width="5.375" style="110" customWidth="1"/>
    <col min="3070" max="3070" width="6.625" style="110" customWidth="1"/>
    <col min="3071" max="3071" width="5.75" style="110" customWidth="1"/>
    <col min="3072" max="3072" width="6.625" style="110" customWidth="1"/>
    <col min="3073" max="3073" width="5.375" style="110" customWidth="1"/>
    <col min="3074" max="3074" width="7.125" style="110" customWidth="1"/>
    <col min="3075" max="3075" width="5.375" style="110" customWidth="1"/>
    <col min="3076" max="3076" width="6.625" style="110" customWidth="1"/>
    <col min="3077" max="3078" width="8" style="110" customWidth="1"/>
    <col min="3079" max="3079" width="4.875" style="110" customWidth="1"/>
    <col min="3080" max="3080" width="6.875" style="110" customWidth="1"/>
    <col min="3081" max="3081" width="6.625" style="110" customWidth="1"/>
    <col min="3082" max="3082" width="8.875" style="110" customWidth="1"/>
    <col min="3083" max="3083" width="9" style="110" customWidth="1"/>
    <col min="3084" max="3084" width="7.875" style="110" customWidth="1"/>
    <col min="3085" max="3085" width="8.75" style="110" customWidth="1"/>
    <col min="3086" max="3086" width="8.875" style="110" customWidth="1"/>
    <col min="3087" max="3087" width="6.625" style="110" customWidth="1"/>
    <col min="3088" max="3088" width="8.625" style="110" customWidth="1"/>
    <col min="3089" max="3093" width="6.625" style="110" customWidth="1"/>
    <col min="3094" max="3094" width="9" style="110" customWidth="1"/>
    <col min="3095" max="3098" width="6.625" style="110" customWidth="1"/>
    <col min="3099" max="3099" width="11.625" style="110" customWidth="1"/>
    <col min="3100" max="3103" width="9.75" style="110" customWidth="1"/>
    <col min="3104" max="3104" width="11.625" style="110" customWidth="1"/>
    <col min="3105" max="3310" width="9" style="110"/>
    <col min="3311" max="3311" width="12.75" style="110" customWidth="1"/>
    <col min="3312" max="3312" width="16.5" style="110" customWidth="1"/>
    <col min="3313" max="3313" width="6" style="110" customWidth="1"/>
    <col min="3314" max="3314" width="7" style="110" customWidth="1"/>
    <col min="3315" max="3315" width="7.875" style="110" customWidth="1"/>
    <col min="3316" max="3316" width="6.125" style="110" customWidth="1"/>
    <col min="3317" max="3319" width="6.5" style="110" bestFit="1" customWidth="1"/>
    <col min="3320" max="3320" width="5.125" style="110" customWidth="1"/>
    <col min="3321" max="3321" width="5.375" style="110" customWidth="1"/>
    <col min="3322" max="3322" width="6.625" style="110" customWidth="1"/>
    <col min="3323" max="3323" width="5.375" style="110" customWidth="1"/>
    <col min="3324" max="3324" width="6.625" style="110" customWidth="1"/>
    <col min="3325" max="3325" width="5.375" style="110" customWidth="1"/>
    <col min="3326" max="3326" width="6.625" style="110" customWidth="1"/>
    <col min="3327" max="3327" width="5.75" style="110" customWidth="1"/>
    <col min="3328" max="3328" width="6.625" style="110" customWidth="1"/>
    <col min="3329" max="3329" width="5.375" style="110" customWidth="1"/>
    <col min="3330" max="3330" width="7.125" style="110" customWidth="1"/>
    <col min="3331" max="3331" width="5.375" style="110" customWidth="1"/>
    <col min="3332" max="3332" width="6.625" style="110" customWidth="1"/>
    <col min="3333" max="3334" width="8" style="110" customWidth="1"/>
    <col min="3335" max="3335" width="4.875" style="110" customWidth="1"/>
    <col min="3336" max="3336" width="6.875" style="110" customWidth="1"/>
    <col min="3337" max="3337" width="6.625" style="110" customWidth="1"/>
    <col min="3338" max="3338" width="8.875" style="110" customWidth="1"/>
    <col min="3339" max="3339" width="9" style="110" customWidth="1"/>
    <col min="3340" max="3340" width="7.875" style="110" customWidth="1"/>
    <col min="3341" max="3341" width="8.75" style="110" customWidth="1"/>
    <col min="3342" max="3342" width="8.875" style="110" customWidth="1"/>
    <col min="3343" max="3343" width="6.625" style="110" customWidth="1"/>
    <col min="3344" max="3344" width="8.625" style="110" customWidth="1"/>
    <col min="3345" max="3349" width="6.625" style="110" customWidth="1"/>
    <col min="3350" max="3350" width="9" style="110" customWidth="1"/>
    <col min="3351" max="3354" width="6.625" style="110" customWidth="1"/>
    <col min="3355" max="3355" width="11.625" style="110" customWidth="1"/>
    <col min="3356" max="3359" width="9.75" style="110" customWidth="1"/>
    <col min="3360" max="3360" width="11.625" style="110" customWidth="1"/>
    <col min="3361" max="3566" width="9" style="110"/>
    <col min="3567" max="3567" width="12.75" style="110" customWidth="1"/>
    <col min="3568" max="3568" width="16.5" style="110" customWidth="1"/>
    <col min="3569" max="3569" width="6" style="110" customWidth="1"/>
    <col min="3570" max="3570" width="7" style="110" customWidth="1"/>
    <col min="3571" max="3571" width="7.875" style="110" customWidth="1"/>
    <col min="3572" max="3572" width="6.125" style="110" customWidth="1"/>
    <col min="3573" max="3575" width="6.5" style="110" bestFit="1" customWidth="1"/>
    <col min="3576" max="3576" width="5.125" style="110" customWidth="1"/>
    <col min="3577" max="3577" width="5.375" style="110" customWidth="1"/>
    <col min="3578" max="3578" width="6.625" style="110" customWidth="1"/>
    <col min="3579" max="3579" width="5.375" style="110" customWidth="1"/>
    <col min="3580" max="3580" width="6.625" style="110" customWidth="1"/>
    <col min="3581" max="3581" width="5.375" style="110" customWidth="1"/>
    <col min="3582" max="3582" width="6.625" style="110" customWidth="1"/>
    <col min="3583" max="3583" width="5.75" style="110" customWidth="1"/>
    <col min="3584" max="3584" width="6.625" style="110" customWidth="1"/>
    <col min="3585" max="3585" width="5.375" style="110" customWidth="1"/>
    <col min="3586" max="3586" width="7.125" style="110" customWidth="1"/>
    <col min="3587" max="3587" width="5.375" style="110" customWidth="1"/>
    <col min="3588" max="3588" width="6.625" style="110" customWidth="1"/>
    <col min="3589" max="3590" width="8" style="110" customWidth="1"/>
    <col min="3591" max="3591" width="4.875" style="110" customWidth="1"/>
    <col min="3592" max="3592" width="6.875" style="110" customWidth="1"/>
    <col min="3593" max="3593" width="6.625" style="110" customWidth="1"/>
    <col min="3594" max="3594" width="8.875" style="110" customWidth="1"/>
    <col min="3595" max="3595" width="9" style="110" customWidth="1"/>
    <col min="3596" max="3596" width="7.875" style="110" customWidth="1"/>
    <col min="3597" max="3597" width="8.75" style="110" customWidth="1"/>
    <col min="3598" max="3598" width="8.875" style="110" customWidth="1"/>
    <col min="3599" max="3599" width="6.625" style="110" customWidth="1"/>
    <col min="3600" max="3600" width="8.625" style="110" customWidth="1"/>
    <col min="3601" max="3605" width="6.625" style="110" customWidth="1"/>
    <col min="3606" max="3606" width="9" style="110" customWidth="1"/>
    <col min="3607" max="3610" width="6.625" style="110" customWidth="1"/>
    <col min="3611" max="3611" width="11.625" style="110" customWidth="1"/>
    <col min="3612" max="3615" width="9.75" style="110" customWidth="1"/>
    <col min="3616" max="3616" width="11.625" style="110" customWidth="1"/>
    <col min="3617" max="3822" width="9" style="110"/>
    <col min="3823" max="3823" width="12.75" style="110" customWidth="1"/>
    <col min="3824" max="3824" width="16.5" style="110" customWidth="1"/>
    <col min="3825" max="3825" width="6" style="110" customWidth="1"/>
    <col min="3826" max="3826" width="7" style="110" customWidth="1"/>
    <col min="3827" max="3827" width="7.875" style="110" customWidth="1"/>
    <col min="3828" max="3828" width="6.125" style="110" customWidth="1"/>
    <col min="3829" max="3831" width="6.5" style="110" bestFit="1" customWidth="1"/>
    <col min="3832" max="3832" width="5.125" style="110" customWidth="1"/>
    <col min="3833" max="3833" width="5.375" style="110" customWidth="1"/>
    <col min="3834" max="3834" width="6.625" style="110" customWidth="1"/>
    <col min="3835" max="3835" width="5.375" style="110" customWidth="1"/>
    <col min="3836" max="3836" width="6.625" style="110" customWidth="1"/>
    <col min="3837" max="3837" width="5.375" style="110" customWidth="1"/>
    <col min="3838" max="3838" width="6.625" style="110" customWidth="1"/>
    <col min="3839" max="3839" width="5.75" style="110" customWidth="1"/>
    <col min="3840" max="3840" width="6.625" style="110" customWidth="1"/>
    <col min="3841" max="3841" width="5.375" style="110" customWidth="1"/>
    <col min="3842" max="3842" width="7.125" style="110" customWidth="1"/>
    <col min="3843" max="3843" width="5.375" style="110" customWidth="1"/>
    <col min="3844" max="3844" width="6.625" style="110" customWidth="1"/>
    <col min="3845" max="3846" width="8" style="110" customWidth="1"/>
    <col min="3847" max="3847" width="4.875" style="110" customWidth="1"/>
    <col min="3848" max="3848" width="6.875" style="110" customWidth="1"/>
    <col min="3849" max="3849" width="6.625" style="110" customWidth="1"/>
    <col min="3850" max="3850" width="8.875" style="110" customWidth="1"/>
    <col min="3851" max="3851" width="9" style="110" customWidth="1"/>
    <col min="3852" max="3852" width="7.875" style="110" customWidth="1"/>
    <col min="3853" max="3853" width="8.75" style="110" customWidth="1"/>
    <col min="3854" max="3854" width="8.875" style="110" customWidth="1"/>
    <col min="3855" max="3855" width="6.625" style="110" customWidth="1"/>
    <col min="3856" max="3856" width="8.625" style="110" customWidth="1"/>
    <col min="3857" max="3861" width="6.625" style="110" customWidth="1"/>
    <col min="3862" max="3862" width="9" style="110" customWidth="1"/>
    <col min="3863" max="3866" width="6.625" style="110" customWidth="1"/>
    <col min="3867" max="3867" width="11.625" style="110" customWidth="1"/>
    <col min="3868" max="3871" width="9.75" style="110" customWidth="1"/>
    <col min="3872" max="3872" width="11.625" style="110" customWidth="1"/>
    <col min="3873" max="4078" width="9" style="110"/>
    <col min="4079" max="4079" width="12.75" style="110" customWidth="1"/>
    <col min="4080" max="4080" width="16.5" style="110" customWidth="1"/>
    <col min="4081" max="4081" width="6" style="110" customWidth="1"/>
    <col min="4082" max="4082" width="7" style="110" customWidth="1"/>
    <col min="4083" max="4083" width="7.875" style="110" customWidth="1"/>
    <col min="4084" max="4084" width="6.125" style="110" customWidth="1"/>
    <col min="4085" max="4087" width="6.5" style="110" bestFit="1" customWidth="1"/>
    <col min="4088" max="4088" width="5.125" style="110" customWidth="1"/>
    <col min="4089" max="4089" width="5.375" style="110" customWidth="1"/>
    <col min="4090" max="4090" width="6.625" style="110" customWidth="1"/>
    <col min="4091" max="4091" width="5.375" style="110" customWidth="1"/>
    <col min="4092" max="4092" width="6.625" style="110" customWidth="1"/>
    <col min="4093" max="4093" width="5.375" style="110" customWidth="1"/>
    <col min="4094" max="4094" width="6.625" style="110" customWidth="1"/>
    <col min="4095" max="4095" width="5.75" style="110" customWidth="1"/>
    <col min="4096" max="4096" width="6.625" style="110" customWidth="1"/>
    <col min="4097" max="4097" width="5.375" style="110" customWidth="1"/>
    <col min="4098" max="4098" width="7.125" style="110" customWidth="1"/>
    <col min="4099" max="4099" width="5.375" style="110" customWidth="1"/>
    <col min="4100" max="4100" width="6.625" style="110" customWidth="1"/>
    <col min="4101" max="4102" width="8" style="110" customWidth="1"/>
    <col min="4103" max="4103" width="4.875" style="110" customWidth="1"/>
    <col min="4104" max="4104" width="6.875" style="110" customWidth="1"/>
    <col min="4105" max="4105" width="6.625" style="110" customWidth="1"/>
    <col min="4106" max="4106" width="8.875" style="110" customWidth="1"/>
    <col min="4107" max="4107" width="9" style="110" customWidth="1"/>
    <col min="4108" max="4108" width="7.875" style="110" customWidth="1"/>
    <col min="4109" max="4109" width="8.75" style="110" customWidth="1"/>
    <col min="4110" max="4110" width="8.875" style="110" customWidth="1"/>
    <col min="4111" max="4111" width="6.625" style="110" customWidth="1"/>
    <col min="4112" max="4112" width="8.625" style="110" customWidth="1"/>
    <col min="4113" max="4117" width="6.625" style="110" customWidth="1"/>
    <col min="4118" max="4118" width="9" style="110" customWidth="1"/>
    <col min="4119" max="4122" width="6.625" style="110" customWidth="1"/>
    <col min="4123" max="4123" width="11.625" style="110" customWidth="1"/>
    <col min="4124" max="4127" width="9.75" style="110" customWidth="1"/>
    <col min="4128" max="4128" width="11.625" style="110" customWidth="1"/>
    <col min="4129" max="4334" width="9" style="110"/>
    <col min="4335" max="4335" width="12.75" style="110" customWidth="1"/>
    <col min="4336" max="4336" width="16.5" style="110" customWidth="1"/>
    <col min="4337" max="4337" width="6" style="110" customWidth="1"/>
    <col min="4338" max="4338" width="7" style="110" customWidth="1"/>
    <col min="4339" max="4339" width="7.875" style="110" customWidth="1"/>
    <col min="4340" max="4340" width="6.125" style="110" customWidth="1"/>
    <col min="4341" max="4343" width="6.5" style="110" bestFit="1" customWidth="1"/>
    <col min="4344" max="4344" width="5.125" style="110" customWidth="1"/>
    <col min="4345" max="4345" width="5.375" style="110" customWidth="1"/>
    <col min="4346" max="4346" width="6.625" style="110" customWidth="1"/>
    <col min="4347" max="4347" width="5.375" style="110" customWidth="1"/>
    <col min="4348" max="4348" width="6.625" style="110" customWidth="1"/>
    <col min="4349" max="4349" width="5.375" style="110" customWidth="1"/>
    <col min="4350" max="4350" width="6.625" style="110" customWidth="1"/>
    <col min="4351" max="4351" width="5.75" style="110" customWidth="1"/>
    <col min="4352" max="4352" width="6.625" style="110" customWidth="1"/>
    <col min="4353" max="4353" width="5.375" style="110" customWidth="1"/>
    <col min="4354" max="4354" width="7.125" style="110" customWidth="1"/>
    <col min="4355" max="4355" width="5.375" style="110" customWidth="1"/>
    <col min="4356" max="4356" width="6.625" style="110" customWidth="1"/>
    <col min="4357" max="4358" width="8" style="110" customWidth="1"/>
    <col min="4359" max="4359" width="4.875" style="110" customWidth="1"/>
    <col min="4360" max="4360" width="6.875" style="110" customWidth="1"/>
    <col min="4361" max="4361" width="6.625" style="110" customWidth="1"/>
    <col min="4362" max="4362" width="8.875" style="110" customWidth="1"/>
    <col min="4363" max="4363" width="9" style="110" customWidth="1"/>
    <col min="4364" max="4364" width="7.875" style="110" customWidth="1"/>
    <col min="4365" max="4365" width="8.75" style="110" customWidth="1"/>
    <col min="4366" max="4366" width="8.875" style="110" customWidth="1"/>
    <col min="4367" max="4367" width="6.625" style="110" customWidth="1"/>
    <col min="4368" max="4368" width="8.625" style="110" customWidth="1"/>
    <col min="4369" max="4373" width="6.625" style="110" customWidth="1"/>
    <col min="4374" max="4374" width="9" style="110" customWidth="1"/>
    <col min="4375" max="4378" width="6.625" style="110" customWidth="1"/>
    <col min="4379" max="4379" width="11.625" style="110" customWidth="1"/>
    <col min="4380" max="4383" width="9.75" style="110" customWidth="1"/>
    <col min="4384" max="4384" width="11.625" style="110" customWidth="1"/>
    <col min="4385" max="4590" width="9" style="110"/>
    <col min="4591" max="4591" width="12.75" style="110" customWidth="1"/>
    <col min="4592" max="4592" width="16.5" style="110" customWidth="1"/>
    <col min="4593" max="4593" width="6" style="110" customWidth="1"/>
    <col min="4594" max="4594" width="7" style="110" customWidth="1"/>
    <col min="4595" max="4595" width="7.875" style="110" customWidth="1"/>
    <col min="4596" max="4596" width="6.125" style="110" customWidth="1"/>
    <col min="4597" max="4599" width="6.5" style="110" bestFit="1" customWidth="1"/>
    <col min="4600" max="4600" width="5.125" style="110" customWidth="1"/>
    <col min="4601" max="4601" width="5.375" style="110" customWidth="1"/>
    <col min="4602" max="4602" width="6.625" style="110" customWidth="1"/>
    <col min="4603" max="4603" width="5.375" style="110" customWidth="1"/>
    <col min="4604" max="4604" width="6.625" style="110" customWidth="1"/>
    <col min="4605" max="4605" width="5.375" style="110" customWidth="1"/>
    <col min="4606" max="4606" width="6.625" style="110" customWidth="1"/>
    <col min="4607" max="4607" width="5.75" style="110" customWidth="1"/>
    <col min="4608" max="4608" width="6.625" style="110" customWidth="1"/>
    <col min="4609" max="4609" width="5.375" style="110" customWidth="1"/>
    <col min="4610" max="4610" width="7.125" style="110" customWidth="1"/>
    <col min="4611" max="4611" width="5.375" style="110" customWidth="1"/>
    <col min="4612" max="4612" width="6.625" style="110" customWidth="1"/>
    <col min="4613" max="4614" width="8" style="110" customWidth="1"/>
    <col min="4615" max="4615" width="4.875" style="110" customWidth="1"/>
    <col min="4616" max="4616" width="6.875" style="110" customWidth="1"/>
    <col min="4617" max="4617" width="6.625" style="110" customWidth="1"/>
    <col min="4618" max="4618" width="8.875" style="110" customWidth="1"/>
    <col min="4619" max="4619" width="9" style="110" customWidth="1"/>
    <col min="4620" max="4620" width="7.875" style="110" customWidth="1"/>
    <col min="4621" max="4621" width="8.75" style="110" customWidth="1"/>
    <col min="4622" max="4622" width="8.875" style="110" customWidth="1"/>
    <col min="4623" max="4623" width="6.625" style="110" customWidth="1"/>
    <col min="4624" max="4624" width="8.625" style="110" customWidth="1"/>
    <col min="4625" max="4629" width="6.625" style="110" customWidth="1"/>
    <col min="4630" max="4630" width="9" style="110" customWidth="1"/>
    <col min="4631" max="4634" width="6.625" style="110" customWidth="1"/>
    <col min="4635" max="4635" width="11.625" style="110" customWidth="1"/>
    <col min="4636" max="4639" width="9.75" style="110" customWidth="1"/>
    <col min="4640" max="4640" width="11.625" style="110" customWidth="1"/>
    <col min="4641" max="4846" width="9" style="110"/>
    <col min="4847" max="4847" width="12.75" style="110" customWidth="1"/>
    <col min="4848" max="4848" width="16.5" style="110" customWidth="1"/>
    <col min="4849" max="4849" width="6" style="110" customWidth="1"/>
    <col min="4850" max="4850" width="7" style="110" customWidth="1"/>
    <col min="4851" max="4851" width="7.875" style="110" customWidth="1"/>
    <col min="4852" max="4852" width="6.125" style="110" customWidth="1"/>
    <col min="4853" max="4855" width="6.5" style="110" bestFit="1" customWidth="1"/>
    <col min="4856" max="4856" width="5.125" style="110" customWidth="1"/>
    <col min="4857" max="4857" width="5.375" style="110" customWidth="1"/>
    <col min="4858" max="4858" width="6.625" style="110" customWidth="1"/>
    <col min="4859" max="4859" width="5.375" style="110" customWidth="1"/>
    <col min="4860" max="4860" width="6.625" style="110" customWidth="1"/>
    <col min="4861" max="4861" width="5.375" style="110" customWidth="1"/>
    <col min="4862" max="4862" width="6.625" style="110" customWidth="1"/>
    <col min="4863" max="4863" width="5.75" style="110" customWidth="1"/>
    <col min="4864" max="4864" width="6.625" style="110" customWidth="1"/>
    <col min="4865" max="4865" width="5.375" style="110" customWidth="1"/>
    <col min="4866" max="4866" width="7.125" style="110" customWidth="1"/>
    <col min="4867" max="4867" width="5.375" style="110" customWidth="1"/>
    <col min="4868" max="4868" width="6.625" style="110" customWidth="1"/>
    <col min="4869" max="4870" width="8" style="110" customWidth="1"/>
    <col min="4871" max="4871" width="4.875" style="110" customWidth="1"/>
    <col min="4872" max="4872" width="6.875" style="110" customWidth="1"/>
    <col min="4873" max="4873" width="6.625" style="110" customWidth="1"/>
    <col min="4874" max="4874" width="8.875" style="110" customWidth="1"/>
    <col min="4875" max="4875" width="9" style="110" customWidth="1"/>
    <col min="4876" max="4876" width="7.875" style="110" customWidth="1"/>
    <col min="4877" max="4877" width="8.75" style="110" customWidth="1"/>
    <col min="4878" max="4878" width="8.875" style="110" customWidth="1"/>
    <col min="4879" max="4879" width="6.625" style="110" customWidth="1"/>
    <col min="4880" max="4880" width="8.625" style="110" customWidth="1"/>
    <col min="4881" max="4885" width="6.625" style="110" customWidth="1"/>
    <col min="4886" max="4886" width="9" style="110" customWidth="1"/>
    <col min="4887" max="4890" width="6.625" style="110" customWidth="1"/>
    <col min="4891" max="4891" width="11.625" style="110" customWidth="1"/>
    <col min="4892" max="4895" width="9.75" style="110" customWidth="1"/>
    <col min="4896" max="4896" width="11.625" style="110" customWidth="1"/>
    <col min="4897" max="5102" width="9" style="110"/>
    <col min="5103" max="5103" width="12.75" style="110" customWidth="1"/>
    <col min="5104" max="5104" width="16.5" style="110" customWidth="1"/>
    <col min="5105" max="5105" width="6" style="110" customWidth="1"/>
    <col min="5106" max="5106" width="7" style="110" customWidth="1"/>
    <col min="5107" max="5107" width="7.875" style="110" customWidth="1"/>
    <col min="5108" max="5108" width="6.125" style="110" customWidth="1"/>
    <col min="5109" max="5111" width="6.5" style="110" bestFit="1" customWidth="1"/>
    <col min="5112" max="5112" width="5.125" style="110" customWidth="1"/>
    <col min="5113" max="5113" width="5.375" style="110" customWidth="1"/>
    <col min="5114" max="5114" width="6.625" style="110" customWidth="1"/>
    <col min="5115" max="5115" width="5.375" style="110" customWidth="1"/>
    <col min="5116" max="5116" width="6.625" style="110" customWidth="1"/>
    <col min="5117" max="5117" width="5.375" style="110" customWidth="1"/>
    <col min="5118" max="5118" width="6.625" style="110" customWidth="1"/>
    <col min="5119" max="5119" width="5.75" style="110" customWidth="1"/>
    <col min="5120" max="5120" width="6.625" style="110" customWidth="1"/>
    <col min="5121" max="5121" width="5.375" style="110" customWidth="1"/>
    <col min="5122" max="5122" width="7.125" style="110" customWidth="1"/>
    <col min="5123" max="5123" width="5.375" style="110" customWidth="1"/>
    <col min="5124" max="5124" width="6.625" style="110" customWidth="1"/>
    <col min="5125" max="5126" width="8" style="110" customWidth="1"/>
    <col min="5127" max="5127" width="4.875" style="110" customWidth="1"/>
    <col min="5128" max="5128" width="6.875" style="110" customWidth="1"/>
    <col min="5129" max="5129" width="6.625" style="110" customWidth="1"/>
    <col min="5130" max="5130" width="8.875" style="110" customWidth="1"/>
    <col min="5131" max="5131" width="9" style="110" customWidth="1"/>
    <col min="5132" max="5132" width="7.875" style="110" customWidth="1"/>
    <col min="5133" max="5133" width="8.75" style="110" customWidth="1"/>
    <col min="5134" max="5134" width="8.875" style="110" customWidth="1"/>
    <col min="5135" max="5135" width="6.625" style="110" customWidth="1"/>
    <col min="5136" max="5136" width="8.625" style="110" customWidth="1"/>
    <col min="5137" max="5141" width="6.625" style="110" customWidth="1"/>
    <col min="5142" max="5142" width="9" style="110" customWidth="1"/>
    <col min="5143" max="5146" width="6.625" style="110" customWidth="1"/>
    <col min="5147" max="5147" width="11.625" style="110" customWidth="1"/>
    <col min="5148" max="5151" width="9.75" style="110" customWidth="1"/>
    <col min="5152" max="5152" width="11.625" style="110" customWidth="1"/>
    <col min="5153" max="5358" width="9" style="110"/>
    <col min="5359" max="5359" width="12.75" style="110" customWidth="1"/>
    <col min="5360" max="5360" width="16.5" style="110" customWidth="1"/>
    <col min="5361" max="5361" width="6" style="110" customWidth="1"/>
    <col min="5362" max="5362" width="7" style="110" customWidth="1"/>
    <col min="5363" max="5363" width="7.875" style="110" customWidth="1"/>
    <col min="5364" max="5364" width="6.125" style="110" customWidth="1"/>
    <col min="5365" max="5367" width="6.5" style="110" bestFit="1" customWidth="1"/>
    <col min="5368" max="5368" width="5.125" style="110" customWidth="1"/>
    <col min="5369" max="5369" width="5.375" style="110" customWidth="1"/>
    <col min="5370" max="5370" width="6.625" style="110" customWidth="1"/>
    <col min="5371" max="5371" width="5.375" style="110" customWidth="1"/>
    <col min="5372" max="5372" width="6.625" style="110" customWidth="1"/>
    <col min="5373" max="5373" width="5.375" style="110" customWidth="1"/>
    <col min="5374" max="5374" width="6.625" style="110" customWidth="1"/>
    <col min="5375" max="5375" width="5.75" style="110" customWidth="1"/>
    <col min="5376" max="5376" width="6.625" style="110" customWidth="1"/>
    <col min="5377" max="5377" width="5.375" style="110" customWidth="1"/>
    <col min="5378" max="5378" width="7.125" style="110" customWidth="1"/>
    <col min="5379" max="5379" width="5.375" style="110" customWidth="1"/>
    <col min="5380" max="5380" width="6.625" style="110" customWidth="1"/>
    <col min="5381" max="5382" width="8" style="110" customWidth="1"/>
    <col min="5383" max="5383" width="4.875" style="110" customWidth="1"/>
    <col min="5384" max="5384" width="6.875" style="110" customWidth="1"/>
    <col min="5385" max="5385" width="6.625" style="110" customWidth="1"/>
    <col min="5386" max="5386" width="8.875" style="110" customWidth="1"/>
    <col min="5387" max="5387" width="9" style="110" customWidth="1"/>
    <col min="5388" max="5388" width="7.875" style="110" customWidth="1"/>
    <col min="5389" max="5389" width="8.75" style="110" customWidth="1"/>
    <col min="5390" max="5390" width="8.875" style="110" customWidth="1"/>
    <col min="5391" max="5391" width="6.625" style="110" customWidth="1"/>
    <col min="5392" max="5392" width="8.625" style="110" customWidth="1"/>
    <col min="5393" max="5397" width="6.625" style="110" customWidth="1"/>
    <col min="5398" max="5398" width="9" style="110" customWidth="1"/>
    <col min="5399" max="5402" width="6.625" style="110" customWidth="1"/>
    <col min="5403" max="5403" width="11.625" style="110" customWidth="1"/>
    <col min="5404" max="5407" width="9.75" style="110" customWidth="1"/>
    <col min="5408" max="5408" width="11.625" style="110" customWidth="1"/>
    <col min="5409" max="5614" width="9" style="110"/>
    <col min="5615" max="5615" width="12.75" style="110" customWidth="1"/>
    <col min="5616" max="5616" width="16.5" style="110" customWidth="1"/>
    <col min="5617" max="5617" width="6" style="110" customWidth="1"/>
    <col min="5618" max="5618" width="7" style="110" customWidth="1"/>
    <col min="5619" max="5619" width="7.875" style="110" customWidth="1"/>
    <col min="5620" max="5620" width="6.125" style="110" customWidth="1"/>
    <col min="5621" max="5623" width="6.5" style="110" bestFit="1" customWidth="1"/>
    <col min="5624" max="5624" width="5.125" style="110" customWidth="1"/>
    <col min="5625" max="5625" width="5.375" style="110" customWidth="1"/>
    <col min="5626" max="5626" width="6.625" style="110" customWidth="1"/>
    <col min="5627" max="5627" width="5.375" style="110" customWidth="1"/>
    <col min="5628" max="5628" width="6.625" style="110" customWidth="1"/>
    <col min="5629" max="5629" width="5.375" style="110" customWidth="1"/>
    <col min="5630" max="5630" width="6.625" style="110" customWidth="1"/>
    <col min="5631" max="5631" width="5.75" style="110" customWidth="1"/>
    <col min="5632" max="5632" width="6.625" style="110" customWidth="1"/>
    <col min="5633" max="5633" width="5.375" style="110" customWidth="1"/>
    <col min="5634" max="5634" width="7.125" style="110" customWidth="1"/>
    <col min="5635" max="5635" width="5.375" style="110" customWidth="1"/>
    <col min="5636" max="5636" width="6.625" style="110" customWidth="1"/>
    <col min="5637" max="5638" width="8" style="110" customWidth="1"/>
    <col min="5639" max="5639" width="4.875" style="110" customWidth="1"/>
    <col min="5640" max="5640" width="6.875" style="110" customWidth="1"/>
    <col min="5641" max="5641" width="6.625" style="110" customWidth="1"/>
    <col min="5642" max="5642" width="8.875" style="110" customWidth="1"/>
    <col min="5643" max="5643" width="9" style="110" customWidth="1"/>
    <col min="5644" max="5644" width="7.875" style="110" customWidth="1"/>
    <col min="5645" max="5645" width="8.75" style="110" customWidth="1"/>
    <col min="5646" max="5646" width="8.875" style="110" customWidth="1"/>
    <col min="5647" max="5647" width="6.625" style="110" customWidth="1"/>
    <col min="5648" max="5648" width="8.625" style="110" customWidth="1"/>
    <col min="5649" max="5653" width="6.625" style="110" customWidth="1"/>
    <col min="5654" max="5654" width="9" style="110" customWidth="1"/>
    <col min="5655" max="5658" width="6.625" style="110" customWidth="1"/>
    <col min="5659" max="5659" width="11.625" style="110" customWidth="1"/>
    <col min="5660" max="5663" width="9.75" style="110" customWidth="1"/>
    <col min="5664" max="5664" width="11.625" style="110" customWidth="1"/>
    <col min="5665" max="5870" width="9" style="110"/>
    <col min="5871" max="5871" width="12.75" style="110" customWidth="1"/>
    <col min="5872" max="5872" width="16.5" style="110" customWidth="1"/>
    <col min="5873" max="5873" width="6" style="110" customWidth="1"/>
    <col min="5874" max="5874" width="7" style="110" customWidth="1"/>
    <col min="5875" max="5875" width="7.875" style="110" customWidth="1"/>
    <col min="5876" max="5876" width="6.125" style="110" customWidth="1"/>
    <col min="5877" max="5879" width="6.5" style="110" bestFit="1" customWidth="1"/>
    <col min="5880" max="5880" width="5.125" style="110" customWidth="1"/>
    <col min="5881" max="5881" width="5.375" style="110" customWidth="1"/>
    <col min="5882" max="5882" width="6.625" style="110" customWidth="1"/>
    <col min="5883" max="5883" width="5.375" style="110" customWidth="1"/>
    <col min="5884" max="5884" width="6.625" style="110" customWidth="1"/>
    <col min="5885" max="5885" width="5.375" style="110" customWidth="1"/>
    <col min="5886" max="5886" width="6.625" style="110" customWidth="1"/>
    <col min="5887" max="5887" width="5.75" style="110" customWidth="1"/>
    <col min="5888" max="5888" width="6.625" style="110" customWidth="1"/>
    <col min="5889" max="5889" width="5.375" style="110" customWidth="1"/>
    <col min="5890" max="5890" width="7.125" style="110" customWidth="1"/>
    <col min="5891" max="5891" width="5.375" style="110" customWidth="1"/>
    <col min="5892" max="5892" width="6.625" style="110" customWidth="1"/>
    <col min="5893" max="5894" width="8" style="110" customWidth="1"/>
    <col min="5895" max="5895" width="4.875" style="110" customWidth="1"/>
    <col min="5896" max="5896" width="6.875" style="110" customWidth="1"/>
    <col min="5897" max="5897" width="6.625" style="110" customWidth="1"/>
    <col min="5898" max="5898" width="8.875" style="110" customWidth="1"/>
    <col min="5899" max="5899" width="9" style="110" customWidth="1"/>
    <col min="5900" max="5900" width="7.875" style="110" customWidth="1"/>
    <col min="5901" max="5901" width="8.75" style="110" customWidth="1"/>
    <col min="5902" max="5902" width="8.875" style="110" customWidth="1"/>
    <col min="5903" max="5903" width="6.625" style="110" customWidth="1"/>
    <col min="5904" max="5904" width="8.625" style="110" customWidth="1"/>
    <col min="5905" max="5909" width="6.625" style="110" customWidth="1"/>
    <col min="5910" max="5910" width="9" style="110" customWidth="1"/>
    <col min="5911" max="5914" width="6.625" style="110" customWidth="1"/>
    <col min="5915" max="5915" width="11.625" style="110" customWidth="1"/>
    <col min="5916" max="5919" width="9.75" style="110" customWidth="1"/>
    <col min="5920" max="5920" width="11.625" style="110" customWidth="1"/>
    <col min="5921" max="6126" width="9" style="110"/>
    <col min="6127" max="6127" width="12.75" style="110" customWidth="1"/>
    <col min="6128" max="6128" width="16.5" style="110" customWidth="1"/>
    <col min="6129" max="6129" width="6" style="110" customWidth="1"/>
    <col min="6130" max="6130" width="7" style="110" customWidth="1"/>
    <col min="6131" max="6131" width="7.875" style="110" customWidth="1"/>
    <col min="6132" max="6132" width="6.125" style="110" customWidth="1"/>
    <col min="6133" max="6135" width="6.5" style="110" bestFit="1" customWidth="1"/>
    <col min="6136" max="6136" width="5.125" style="110" customWidth="1"/>
    <col min="6137" max="6137" width="5.375" style="110" customWidth="1"/>
    <col min="6138" max="6138" width="6.625" style="110" customWidth="1"/>
    <col min="6139" max="6139" width="5.375" style="110" customWidth="1"/>
    <col min="6140" max="6140" width="6.625" style="110" customWidth="1"/>
    <col min="6141" max="6141" width="5.375" style="110" customWidth="1"/>
    <col min="6142" max="6142" width="6.625" style="110" customWidth="1"/>
    <col min="6143" max="6143" width="5.75" style="110" customWidth="1"/>
    <col min="6144" max="6144" width="6.625" style="110" customWidth="1"/>
    <col min="6145" max="6145" width="5.375" style="110" customWidth="1"/>
    <col min="6146" max="6146" width="7.125" style="110" customWidth="1"/>
    <col min="6147" max="6147" width="5.375" style="110" customWidth="1"/>
    <col min="6148" max="6148" width="6.625" style="110" customWidth="1"/>
    <col min="6149" max="6150" width="8" style="110" customWidth="1"/>
    <col min="6151" max="6151" width="4.875" style="110" customWidth="1"/>
    <col min="6152" max="6152" width="6.875" style="110" customWidth="1"/>
    <col min="6153" max="6153" width="6.625" style="110" customWidth="1"/>
    <col min="6154" max="6154" width="8.875" style="110" customWidth="1"/>
    <col min="6155" max="6155" width="9" style="110" customWidth="1"/>
    <col min="6156" max="6156" width="7.875" style="110" customWidth="1"/>
    <col min="6157" max="6157" width="8.75" style="110" customWidth="1"/>
    <col min="6158" max="6158" width="8.875" style="110" customWidth="1"/>
    <col min="6159" max="6159" width="6.625" style="110" customWidth="1"/>
    <col min="6160" max="6160" width="8.625" style="110" customWidth="1"/>
    <col min="6161" max="6165" width="6.625" style="110" customWidth="1"/>
    <col min="6166" max="6166" width="9" style="110" customWidth="1"/>
    <col min="6167" max="6170" width="6.625" style="110" customWidth="1"/>
    <col min="6171" max="6171" width="11.625" style="110" customWidth="1"/>
    <col min="6172" max="6175" width="9.75" style="110" customWidth="1"/>
    <col min="6176" max="6176" width="11.625" style="110" customWidth="1"/>
    <col min="6177" max="6382" width="9" style="110"/>
    <col min="6383" max="6383" width="12.75" style="110" customWidth="1"/>
    <col min="6384" max="6384" width="16.5" style="110" customWidth="1"/>
    <col min="6385" max="6385" width="6" style="110" customWidth="1"/>
    <col min="6386" max="6386" width="7" style="110" customWidth="1"/>
    <col min="6387" max="6387" width="7.875" style="110" customWidth="1"/>
    <col min="6388" max="6388" width="6.125" style="110" customWidth="1"/>
    <col min="6389" max="6391" width="6.5" style="110" bestFit="1" customWidth="1"/>
    <col min="6392" max="6392" width="5.125" style="110" customWidth="1"/>
    <col min="6393" max="6393" width="5.375" style="110" customWidth="1"/>
    <col min="6394" max="6394" width="6.625" style="110" customWidth="1"/>
    <col min="6395" max="6395" width="5.375" style="110" customWidth="1"/>
    <col min="6396" max="6396" width="6.625" style="110" customWidth="1"/>
    <col min="6397" max="6397" width="5.375" style="110" customWidth="1"/>
    <col min="6398" max="6398" width="6.625" style="110" customWidth="1"/>
    <col min="6399" max="6399" width="5.75" style="110" customWidth="1"/>
    <col min="6400" max="6400" width="6.625" style="110" customWidth="1"/>
    <col min="6401" max="6401" width="5.375" style="110" customWidth="1"/>
    <col min="6402" max="6402" width="7.125" style="110" customWidth="1"/>
    <col min="6403" max="6403" width="5.375" style="110" customWidth="1"/>
    <col min="6404" max="6404" width="6.625" style="110" customWidth="1"/>
    <col min="6405" max="6406" width="8" style="110" customWidth="1"/>
    <col min="6407" max="6407" width="4.875" style="110" customWidth="1"/>
    <col min="6408" max="6408" width="6.875" style="110" customWidth="1"/>
    <col min="6409" max="6409" width="6.625" style="110" customWidth="1"/>
    <col min="6410" max="6410" width="8.875" style="110" customWidth="1"/>
    <col min="6411" max="6411" width="9" style="110" customWidth="1"/>
    <col min="6412" max="6412" width="7.875" style="110" customWidth="1"/>
    <col min="6413" max="6413" width="8.75" style="110" customWidth="1"/>
    <col min="6414" max="6414" width="8.875" style="110" customWidth="1"/>
    <col min="6415" max="6415" width="6.625" style="110" customWidth="1"/>
    <col min="6416" max="6416" width="8.625" style="110" customWidth="1"/>
    <col min="6417" max="6421" width="6.625" style="110" customWidth="1"/>
    <col min="6422" max="6422" width="9" style="110" customWidth="1"/>
    <col min="6423" max="6426" width="6.625" style="110" customWidth="1"/>
    <col min="6427" max="6427" width="11.625" style="110" customWidth="1"/>
    <col min="6428" max="6431" width="9.75" style="110" customWidth="1"/>
    <col min="6432" max="6432" width="11.625" style="110" customWidth="1"/>
    <col min="6433" max="6638" width="9" style="110"/>
    <col min="6639" max="6639" width="12.75" style="110" customWidth="1"/>
    <col min="6640" max="6640" width="16.5" style="110" customWidth="1"/>
    <col min="6641" max="6641" width="6" style="110" customWidth="1"/>
    <col min="6642" max="6642" width="7" style="110" customWidth="1"/>
    <col min="6643" max="6643" width="7.875" style="110" customWidth="1"/>
    <col min="6644" max="6644" width="6.125" style="110" customWidth="1"/>
    <col min="6645" max="6647" width="6.5" style="110" bestFit="1" customWidth="1"/>
    <col min="6648" max="6648" width="5.125" style="110" customWidth="1"/>
    <col min="6649" max="6649" width="5.375" style="110" customWidth="1"/>
    <col min="6650" max="6650" width="6.625" style="110" customWidth="1"/>
    <col min="6651" max="6651" width="5.375" style="110" customWidth="1"/>
    <col min="6652" max="6652" width="6.625" style="110" customWidth="1"/>
    <col min="6653" max="6653" width="5.375" style="110" customWidth="1"/>
    <col min="6654" max="6654" width="6.625" style="110" customWidth="1"/>
    <col min="6655" max="6655" width="5.75" style="110" customWidth="1"/>
    <col min="6656" max="6656" width="6.625" style="110" customWidth="1"/>
    <col min="6657" max="6657" width="5.375" style="110" customWidth="1"/>
    <col min="6658" max="6658" width="7.125" style="110" customWidth="1"/>
    <col min="6659" max="6659" width="5.375" style="110" customWidth="1"/>
    <col min="6660" max="6660" width="6.625" style="110" customWidth="1"/>
    <col min="6661" max="6662" width="8" style="110" customWidth="1"/>
    <col min="6663" max="6663" width="4.875" style="110" customWidth="1"/>
    <col min="6664" max="6664" width="6.875" style="110" customWidth="1"/>
    <col min="6665" max="6665" width="6.625" style="110" customWidth="1"/>
    <col min="6666" max="6666" width="8.875" style="110" customWidth="1"/>
    <col min="6667" max="6667" width="9" style="110" customWidth="1"/>
    <col min="6668" max="6668" width="7.875" style="110" customWidth="1"/>
    <col min="6669" max="6669" width="8.75" style="110" customWidth="1"/>
    <col min="6670" max="6670" width="8.875" style="110" customWidth="1"/>
    <col min="6671" max="6671" width="6.625" style="110" customWidth="1"/>
    <col min="6672" max="6672" width="8.625" style="110" customWidth="1"/>
    <col min="6673" max="6677" width="6.625" style="110" customWidth="1"/>
    <col min="6678" max="6678" width="9" style="110" customWidth="1"/>
    <col min="6679" max="6682" width="6.625" style="110" customWidth="1"/>
    <col min="6683" max="6683" width="11.625" style="110" customWidth="1"/>
    <col min="6684" max="6687" width="9.75" style="110" customWidth="1"/>
    <col min="6688" max="6688" width="11.625" style="110" customWidth="1"/>
    <col min="6689" max="6894" width="9" style="110"/>
    <col min="6895" max="6895" width="12.75" style="110" customWidth="1"/>
    <col min="6896" max="6896" width="16.5" style="110" customWidth="1"/>
    <col min="6897" max="6897" width="6" style="110" customWidth="1"/>
    <col min="6898" max="6898" width="7" style="110" customWidth="1"/>
    <col min="6899" max="6899" width="7.875" style="110" customWidth="1"/>
    <col min="6900" max="6900" width="6.125" style="110" customWidth="1"/>
    <col min="6901" max="6903" width="6.5" style="110" bestFit="1" customWidth="1"/>
    <col min="6904" max="6904" width="5.125" style="110" customWidth="1"/>
    <col min="6905" max="6905" width="5.375" style="110" customWidth="1"/>
    <col min="6906" max="6906" width="6.625" style="110" customWidth="1"/>
    <col min="6907" max="6907" width="5.375" style="110" customWidth="1"/>
    <col min="6908" max="6908" width="6.625" style="110" customWidth="1"/>
    <col min="6909" max="6909" width="5.375" style="110" customWidth="1"/>
    <col min="6910" max="6910" width="6.625" style="110" customWidth="1"/>
    <col min="6911" max="6911" width="5.75" style="110" customWidth="1"/>
    <col min="6912" max="6912" width="6.625" style="110" customWidth="1"/>
    <col min="6913" max="6913" width="5.375" style="110" customWidth="1"/>
    <col min="6914" max="6914" width="7.125" style="110" customWidth="1"/>
    <col min="6915" max="6915" width="5.375" style="110" customWidth="1"/>
    <col min="6916" max="6916" width="6.625" style="110" customWidth="1"/>
    <col min="6917" max="6918" width="8" style="110" customWidth="1"/>
    <col min="6919" max="6919" width="4.875" style="110" customWidth="1"/>
    <col min="6920" max="6920" width="6.875" style="110" customWidth="1"/>
    <col min="6921" max="6921" width="6.625" style="110" customWidth="1"/>
    <col min="6922" max="6922" width="8.875" style="110" customWidth="1"/>
    <col min="6923" max="6923" width="9" style="110" customWidth="1"/>
    <col min="6924" max="6924" width="7.875" style="110" customWidth="1"/>
    <col min="6925" max="6925" width="8.75" style="110" customWidth="1"/>
    <col min="6926" max="6926" width="8.875" style="110" customWidth="1"/>
    <col min="6927" max="6927" width="6.625" style="110" customWidth="1"/>
    <col min="6928" max="6928" width="8.625" style="110" customWidth="1"/>
    <col min="6929" max="6933" width="6.625" style="110" customWidth="1"/>
    <col min="6934" max="6934" width="9" style="110" customWidth="1"/>
    <col min="6935" max="6938" width="6.625" style="110" customWidth="1"/>
    <col min="6939" max="6939" width="11.625" style="110" customWidth="1"/>
    <col min="6940" max="6943" width="9.75" style="110" customWidth="1"/>
    <col min="6944" max="6944" width="11.625" style="110" customWidth="1"/>
    <col min="6945" max="7150" width="9" style="110"/>
    <col min="7151" max="7151" width="12.75" style="110" customWidth="1"/>
    <col min="7152" max="7152" width="16.5" style="110" customWidth="1"/>
    <col min="7153" max="7153" width="6" style="110" customWidth="1"/>
    <col min="7154" max="7154" width="7" style="110" customWidth="1"/>
    <col min="7155" max="7155" width="7.875" style="110" customWidth="1"/>
    <col min="7156" max="7156" width="6.125" style="110" customWidth="1"/>
    <col min="7157" max="7159" width="6.5" style="110" bestFit="1" customWidth="1"/>
    <col min="7160" max="7160" width="5.125" style="110" customWidth="1"/>
    <col min="7161" max="7161" width="5.375" style="110" customWidth="1"/>
    <col min="7162" max="7162" width="6.625" style="110" customWidth="1"/>
    <col min="7163" max="7163" width="5.375" style="110" customWidth="1"/>
    <col min="7164" max="7164" width="6.625" style="110" customWidth="1"/>
    <col min="7165" max="7165" width="5.375" style="110" customWidth="1"/>
    <col min="7166" max="7166" width="6.625" style="110" customWidth="1"/>
    <col min="7167" max="7167" width="5.75" style="110" customWidth="1"/>
    <col min="7168" max="7168" width="6.625" style="110" customWidth="1"/>
    <col min="7169" max="7169" width="5.375" style="110" customWidth="1"/>
    <col min="7170" max="7170" width="7.125" style="110" customWidth="1"/>
    <col min="7171" max="7171" width="5.375" style="110" customWidth="1"/>
    <col min="7172" max="7172" width="6.625" style="110" customWidth="1"/>
    <col min="7173" max="7174" width="8" style="110" customWidth="1"/>
    <col min="7175" max="7175" width="4.875" style="110" customWidth="1"/>
    <col min="7176" max="7176" width="6.875" style="110" customWidth="1"/>
    <col min="7177" max="7177" width="6.625" style="110" customWidth="1"/>
    <col min="7178" max="7178" width="8.875" style="110" customWidth="1"/>
    <col min="7179" max="7179" width="9" style="110" customWidth="1"/>
    <col min="7180" max="7180" width="7.875" style="110" customWidth="1"/>
    <col min="7181" max="7181" width="8.75" style="110" customWidth="1"/>
    <col min="7182" max="7182" width="8.875" style="110" customWidth="1"/>
    <col min="7183" max="7183" width="6.625" style="110" customWidth="1"/>
    <col min="7184" max="7184" width="8.625" style="110" customWidth="1"/>
    <col min="7185" max="7189" width="6.625" style="110" customWidth="1"/>
    <col min="7190" max="7190" width="9" style="110" customWidth="1"/>
    <col min="7191" max="7194" width="6.625" style="110" customWidth="1"/>
    <col min="7195" max="7195" width="11.625" style="110" customWidth="1"/>
    <col min="7196" max="7199" width="9.75" style="110" customWidth="1"/>
    <col min="7200" max="7200" width="11.625" style="110" customWidth="1"/>
    <col min="7201" max="7406" width="9" style="110"/>
    <col min="7407" max="7407" width="12.75" style="110" customWidth="1"/>
    <col min="7408" max="7408" width="16.5" style="110" customWidth="1"/>
    <col min="7409" max="7409" width="6" style="110" customWidth="1"/>
    <col min="7410" max="7410" width="7" style="110" customWidth="1"/>
    <col min="7411" max="7411" width="7.875" style="110" customWidth="1"/>
    <col min="7412" max="7412" width="6.125" style="110" customWidth="1"/>
    <col min="7413" max="7415" width="6.5" style="110" bestFit="1" customWidth="1"/>
    <col min="7416" max="7416" width="5.125" style="110" customWidth="1"/>
    <col min="7417" max="7417" width="5.375" style="110" customWidth="1"/>
    <col min="7418" max="7418" width="6.625" style="110" customWidth="1"/>
    <col min="7419" max="7419" width="5.375" style="110" customWidth="1"/>
    <col min="7420" max="7420" width="6.625" style="110" customWidth="1"/>
    <col min="7421" max="7421" width="5.375" style="110" customWidth="1"/>
    <col min="7422" max="7422" width="6.625" style="110" customWidth="1"/>
    <col min="7423" max="7423" width="5.75" style="110" customWidth="1"/>
    <col min="7424" max="7424" width="6.625" style="110" customWidth="1"/>
    <col min="7425" max="7425" width="5.375" style="110" customWidth="1"/>
    <col min="7426" max="7426" width="7.125" style="110" customWidth="1"/>
    <col min="7427" max="7427" width="5.375" style="110" customWidth="1"/>
    <col min="7428" max="7428" width="6.625" style="110" customWidth="1"/>
    <col min="7429" max="7430" width="8" style="110" customWidth="1"/>
    <col min="7431" max="7431" width="4.875" style="110" customWidth="1"/>
    <col min="7432" max="7432" width="6.875" style="110" customWidth="1"/>
    <col min="7433" max="7433" width="6.625" style="110" customWidth="1"/>
    <col min="7434" max="7434" width="8.875" style="110" customWidth="1"/>
    <col min="7435" max="7435" width="9" style="110" customWidth="1"/>
    <col min="7436" max="7436" width="7.875" style="110" customWidth="1"/>
    <col min="7437" max="7437" width="8.75" style="110" customWidth="1"/>
    <col min="7438" max="7438" width="8.875" style="110" customWidth="1"/>
    <col min="7439" max="7439" width="6.625" style="110" customWidth="1"/>
    <col min="7440" max="7440" width="8.625" style="110" customWidth="1"/>
    <col min="7441" max="7445" width="6.625" style="110" customWidth="1"/>
    <col min="7446" max="7446" width="9" style="110" customWidth="1"/>
    <col min="7447" max="7450" width="6.625" style="110" customWidth="1"/>
    <col min="7451" max="7451" width="11.625" style="110" customWidth="1"/>
    <col min="7452" max="7455" width="9.75" style="110" customWidth="1"/>
    <col min="7456" max="7456" width="11.625" style="110" customWidth="1"/>
    <col min="7457" max="7662" width="9" style="110"/>
    <col min="7663" max="7663" width="12.75" style="110" customWidth="1"/>
    <col min="7664" max="7664" width="16.5" style="110" customWidth="1"/>
    <col min="7665" max="7665" width="6" style="110" customWidth="1"/>
    <col min="7666" max="7666" width="7" style="110" customWidth="1"/>
    <col min="7667" max="7667" width="7.875" style="110" customWidth="1"/>
    <col min="7668" max="7668" width="6.125" style="110" customWidth="1"/>
    <col min="7669" max="7671" width="6.5" style="110" bestFit="1" customWidth="1"/>
    <col min="7672" max="7672" width="5.125" style="110" customWidth="1"/>
    <col min="7673" max="7673" width="5.375" style="110" customWidth="1"/>
    <col min="7674" max="7674" width="6.625" style="110" customWidth="1"/>
    <col min="7675" max="7675" width="5.375" style="110" customWidth="1"/>
    <col min="7676" max="7676" width="6.625" style="110" customWidth="1"/>
    <col min="7677" max="7677" width="5.375" style="110" customWidth="1"/>
    <col min="7678" max="7678" width="6.625" style="110" customWidth="1"/>
    <col min="7679" max="7679" width="5.75" style="110" customWidth="1"/>
    <col min="7680" max="7680" width="6.625" style="110" customWidth="1"/>
    <col min="7681" max="7681" width="5.375" style="110" customWidth="1"/>
    <col min="7682" max="7682" width="7.125" style="110" customWidth="1"/>
    <col min="7683" max="7683" width="5.375" style="110" customWidth="1"/>
    <col min="7684" max="7684" width="6.625" style="110" customWidth="1"/>
    <col min="7685" max="7686" width="8" style="110" customWidth="1"/>
    <col min="7687" max="7687" width="4.875" style="110" customWidth="1"/>
    <col min="7688" max="7688" width="6.875" style="110" customWidth="1"/>
    <col min="7689" max="7689" width="6.625" style="110" customWidth="1"/>
    <col min="7690" max="7690" width="8.875" style="110" customWidth="1"/>
    <col min="7691" max="7691" width="9" style="110" customWidth="1"/>
    <col min="7692" max="7692" width="7.875" style="110" customWidth="1"/>
    <col min="7693" max="7693" width="8.75" style="110" customWidth="1"/>
    <col min="7694" max="7694" width="8.875" style="110" customWidth="1"/>
    <col min="7695" max="7695" width="6.625" style="110" customWidth="1"/>
    <col min="7696" max="7696" width="8.625" style="110" customWidth="1"/>
    <col min="7697" max="7701" width="6.625" style="110" customWidth="1"/>
    <col min="7702" max="7702" width="9" style="110" customWidth="1"/>
    <col min="7703" max="7706" width="6.625" style="110" customWidth="1"/>
    <col min="7707" max="7707" width="11.625" style="110" customWidth="1"/>
    <col min="7708" max="7711" width="9.75" style="110" customWidth="1"/>
    <col min="7712" max="7712" width="11.625" style="110" customWidth="1"/>
    <col min="7713" max="7918" width="9" style="110"/>
    <col min="7919" max="7919" width="12.75" style="110" customWidth="1"/>
    <col min="7920" max="7920" width="16.5" style="110" customWidth="1"/>
    <col min="7921" max="7921" width="6" style="110" customWidth="1"/>
    <col min="7922" max="7922" width="7" style="110" customWidth="1"/>
    <col min="7923" max="7923" width="7.875" style="110" customWidth="1"/>
    <col min="7924" max="7924" width="6.125" style="110" customWidth="1"/>
    <col min="7925" max="7927" width="6.5" style="110" bestFit="1" customWidth="1"/>
    <col min="7928" max="7928" width="5.125" style="110" customWidth="1"/>
    <col min="7929" max="7929" width="5.375" style="110" customWidth="1"/>
    <col min="7930" max="7930" width="6.625" style="110" customWidth="1"/>
    <col min="7931" max="7931" width="5.375" style="110" customWidth="1"/>
    <col min="7932" max="7932" width="6.625" style="110" customWidth="1"/>
    <col min="7933" max="7933" width="5.375" style="110" customWidth="1"/>
    <col min="7934" max="7934" width="6.625" style="110" customWidth="1"/>
    <col min="7935" max="7935" width="5.75" style="110" customWidth="1"/>
    <col min="7936" max="7936" width="6.625" style="110" customWidth="1"/>
    <col min="7937" max="7937" width="5.375" style="110" customWidth="1"/>
    <col min="7938" max="7938" width="7.125" style="110" customWidth="1"/>
    <col min="7939" max="7939" width="5.375" style="110" customWidth="1"/>
    <col min="7940" max="7940" width="6.625" style="110" customWidth="1"/>
    <col min="7941" max="7942" width="8" style="110" customWidth="1"/>
    <col min="7943" max="7943" width="4.875" style="110" customWidth="1"/>
    <col min="7944" max="7944" width="6.875" style="110" customWidth="1"/>
    <col min="7945" max="7945" width="6.625" style="110" customWidth="1"/>
    <col min="7946" max="7946" width="8.875" style="110" customWidth="1"/>
    <col min="7947" max="7947" width="9" style="110" customWidth="1"/>
    <col min="7948" max="7948" width="7.875" style="110" customWidth="1"/>
    <col min="7949" max="7949" width="8.75" style="110" customWidth="1"/>
    <col min="7950" max="7950" width="8.875" style="110" customWidth="1"/>
    <col min="7951" max="7951" width="6.625" style="110" customWidth="1"/>
    <col min="7952" max="7952" width="8.625" style="110" customWidth="1"/>
    <col min="7953" max="7957" width="6.625" style="110" customWidth="1"/>
    <col min="7958" max="7958" width="9" style="110" customWidth="1"/>
    <col min="7959" max="7962" width="6.625" style="110" customWidth="1"/>
    <col min="7963" max="7963" width="11.625" style="110" customWidth="1"/>
    <col min="7964" max="7967" width="9.75" style="110" customWidth="1"/>
    <col min="7968" max="7968" width="11.625" style="110" customWidth="1"/>
    <col min="7969" max="8174" width="9" style="110"/>
    <col min="8175" max="8175" width="12.75" style="110" customWidth="1"/>
    <col min="8176" max="8176" width="16.5" style="110" customWidth="1"/>
    <col min="8177" max="8177" width="6" style="110" customWidth="1"/>
    <col min="8178" max="8178" width="7" style="110" customWidth="1"/>
    <col min="8179" max="8179" width="7.875" style="110" customWidth="1"/>
    <col min="8180" max="8180" width="6.125" style="110" customWidth="1"/>
    <col min="8181" max="8183" width="6.5" style="110" bestFit="1" customWidth="1"/>
    <col min="8184" max="8184" width="5.125" style="110" customWidth="1"/>
    <col min="8185" max="8185" width="5.375" style="110" customWidth="1"/>
    <col min="8186" max="8186" width="6.625" style="110" customWidth="1"/>
    <col min="8187" max="8187" width="5.375" style="110" customWidth="1"/>
    <col min="8188" max="8188" width="6.625" style="110" customWidth="1"/>
    <col min="8189" max="8189" width="5.375" style="110" customWidth="1"/>
    <col min="8190" max="8190" width="6.625" style="110" customWidth="1"/>
    <col min="8191" max="8191" width="5.75" style="110" customWidth="1"/>
    <col min="8192" max="8192" width="6.625" style="110" customWidth="1"/>
    <col min="8193" max="8193" width="5.375" style="110" customWidth="1"/>
    <col min="8194" max="8194" width="7.125" style="110" customWidth="1"/>
    <col min="8195" max="8195" width="5.375" style="110" customWidth="1"/>
    <col min="8196" max="8196" width="6.625" style="110" customWidth="1"/>
    <col min="8197" max="8198" width="8" style="110" customWidth="1"/>
    <col min="8199" max="8199" width="4.875" style="110" customWidth="1"/>
    <col min="8200" max="8200" width="6.875" style="110" customWidth="1"/>
    <col min="8201" max="8201" width="6.625" style="110" customWidth="1"/>
    <col min="8202" max="8202" width="8.875" style="110" customWidth="1"/>
    <col min="8203" max="8203" width="9" style="110" customWidth="1"/>
    <col min="8204" max="8204" width="7.875" style="110" customWidth="1"/>
    <col min="8205" max="8205" width="8.75" style="110" customWidth="1"/>
    <col min="8206" max="8206" width="8.875" style="110" customWidth="1"/>
    <col min="8207" max="8207" width="6.625" style="110" customWidth="1"/>
    <col min="8208" max="8208" width="8.625" style="110" customWidth="1"/>
    <col min="8209" max="8213" width="6.625" style="110" customWidth="1"/>
    <col min="8214" max="8214" width="9" style="110" customWidth="1"/>
    <col min="8215" max="8218" width="6.625" style="110" customWidth="1"/>
    <col min="8219" max="8219" width="11.625" style="110" customWidth="1"/>
    <col min="8220" max="8223" width="9.75" style="110" customWidth="1"/>
    <col min="8224" max="8224" width="11.625" style="110" customWidth="1"/>
    <col min="8225" max="8430" width="9" style="110"/>
    <col min="8431" max="8431" width="12.75" style="110" customWidth="1"/>
    <col min="8432" max="8432" width="16.5" style="110" customWidth="1"/>
    <col min="8433" max="8433" width="6" style="110" customWidth="1"/>
    <col min="8434" max="8434" width="7" style="110" customWidth="1"/>
    <col min="8435" max="8435" width="7.875" style="110" customWidth="1"/>
    <col min="8436" max="8436" width="6.125" style="110" customWidth="1"/>
    <col min="8437" max="8439" width="6.5" style="110" bestFit="1" customWidth="1"/>
    <col min="8440" max="8440" width="5.125" style="110" customWidth="1"/>
    <col min="8441" max="8441" width="5.375" style="110" customWidth="1"/>
    <col min="8442" max="8442" width="6.625" style="110" customWidth="1"/>
    <col min="8443" max="8443" width="5.375" style="110" customWidth="1"/>
    <col min="8444" max="8444" width="6.625" style="110" customWidth="1"/>
    <col min="8445" max="8445" width="5.375" style="110" customWidth="1"/>
    <col min="8446" max="8446" width="6.625" style="110" customWidth="1"/>
    <col min="8447" max="8447" width="5.75" style="110" customWidth="1"/>
    <col min="8448" max="8448" width="6.625" style="110" customWidth="1"/>
    <col min="8449" max="8449" width="5.375" style="110" customWidth="1"/>
    <col min="8450" max="8450" width="7.125" style="110" customWidth="1"/>
    <col min="8451" max="8451" width="5.375" style="110" customWidth="1"/>
    <col min="8452" max="8452" width="6.625" style="110" customWidth="1"/>
    <col min="8453" max="8454" width="8" style="110" customWidth="1"/>
    <col min="8455" max="8455" width="4.875" style="110" customWidth="1"/>
    <col min="8456" max="8456" width="6.875" style="110" customWidth="1"/>
    <col min="8457" max="8457" width="6.625" style="110" customWidth="1"/>
    <col min="8458" max="8458" width="8.875" style="110" customWidth="1"/>
    <col min="8459" max="8459" width="9" style="110" customWidth="1"/>
    <col min="8460" max="8460" width="7.875" style="110" customWidth="1"/>
    <col min="8461" max="8461" width="8.75" style="110" customWidth="1"/>
    <col min="8462" max="8462" width="8.875" style="110" customWidth="1"/>
    <col min="8463" max="8463" width="6.625" style="110" customWidth="1"/>
    <col min="8464" max="8464" width="8.625" style="110" customWidth="1"/>
    <col min="8465" max="8469" width="6.625" style="110" customWidth="1"/>
    <col min="8470" max="8470" width="9" style="110" customWidth="1"/>
    <col min="8471" max="8474" width="6.625" style="110" customWidth="1"/>
    <col min="8475" max="8475" width="11.625" style="110" customWidth="1"/>
    <col min="8476" max="8479" width="9.75" style="110" customWidth="1"/>
    <col min="8480" max="8480" width="11.625" style="110" customWidth="1"/>
    <col min="8481" max="8686" width="9" style="110"/>
    <col min="8687" max="8687" width="12.75" style="110" customWidth="1"/>
    <col min="8688" max="8688" width="16.5" style="110" customWidth="1"/>
    <col min="8689" max="8689" width="6" style="110" customWidth="1"/>
    <col min="8690" max="8690" width="7" style="110" customWidth="1"/>
    <col min="8691" max="8691" width="7.875" style="110" customWidth="1"/>
    <col min="8692" max="8692" width="6.125" style="110" customWidth="1"/>
    <col min="8693" max="8695" width="6.5" style="110" bestFit="1" customWidth="1"/>
    <col min="8696" max="8696" width="5.125" style="110" customWidth="1"/>
    <col min="8697" max="8697" width="5.375" style="110" customWidth="1"/>
    <col min="8698" max="8698" width="6.625" style="110" customWidth="1"/>
    <col min="8699" max="8699" width="5.375" style="110" customWidth="1"/>
    <col min="8700" max="8700" width="6.625" style="110" customWidth="1"/>
    <col min="8701" max="8701" width="5.375" style="110" customWidth="1"/>
    <col min="8702" max="8702" width="6.625" style="110" customWidth="1"/>
    <col min="8703" max="8703" width="5.75" style="110" customWidth="1"/>
    <col min="8704" max="8704" width="6.625" style="110" customWidth="1"/>
    <col min="8705" max="8705" width="5.375" style="110" customWidth="1"/>
    <col min="8706" max="8706" width="7.125" style="110" customWidth="1"/>
    <col min="8707" max="8707" width="5.375" style="110" customWidth="1"/>
    <col min="8708" max="8708" width="6.625" style="110" customWidth="1"/>
    <col min="8709" max="8710" width="8" style="110" customWidth="1"/>
    <col min="8711" max="8711" width="4.875" style="110" customWidth="1"/>
    <col min="8712" max="8712" width="6.875" style="110" customWidth="1"/>
    <col min="8713" max="8713" width="6.625" style="110" customWidth="1"/>
    <col min="8714" max="8714" width="8.875" style="110" customWidth="1"/>
    <col min="8715" max="8715" width="9" style="110" customWidth="1"/>
    <col min="8716" max="8716" width="7.875" style="110" customWidth="1"/>
    <col min="8717" max="8717" width="8.75" style="110" customWidth="1"/>
    <col min="8718" max="8718" width="8.875" style="110" customWidth="1"/>
    <col min="8719" max="8719" width="6.625" style="110" customWidth="1"/>
    <col min="8720" max="8720" width="8.625" style="110" customWidth="1"/>
    <col min="8721" max="8725" width="6.625" style="110" customWidth="1"/>
    <col min="8726" max="8726" width="9" style="110" customWidth="1"/>
    <col min="8727" max="8730" width="6.625" style="110" customWidth="1"/>
    <col min="8731" max="8731" width="11.625" style="110" customWidth="1"/>
    <col min="8732" max="8735" width="9.75" style="110" customWidth="1"/>
    <col min="8736" max="8736" width="11.625" style="110" customWidth="1"/>
    <col min="8737" max="8942" width="9" style="110"/>
    <col min="8943" max="8943" width="12.75" style="110" customWidth="1"/>
    <col min="8944" max="8944" width="16.5" style="110" customWidth="1"/>
    <col min="8945" max="8945" width="6" style="110" customWidth="1"/>
    <col min="8946" max="8946" width="7" style="110" customWidth="1"/>
    <col min="8947" max="8947" width="7.875" style="110" customWidth="1"/>
    <col min="8948" max="8948" width="6.125" style="110" customWidth="1"/>
    <col min="8949" max="8951" width="6.5" style="110" bestFit="1" customWidth="1"/>
    <col min="8952" max="8952" width="5.125" style="110" customWidth="1"/>
    <col min="8953" max="8953" width="5.375" style="110" customWidth="1"/>
    <col min="8954" max="8954" width="6.625" style="110" customWidth="1"/>
    <col min="8955" max="8955" width="5.375" style="110" customWidth="1"/>
    <col min="8956" max="8956" width="6.625" style="110" customWidth="1"/>
    <col min="8957" max="8957" width="5.375" style="110" customWidth="1"/>
    <col min="8958" max="8958" width="6.625" style="110" customWidth="1"/>
    <col min="8959" max="8959" width="5.75" style="110" customWidth="1"/>
    <col min="8960" max="8960" width="6.625" style="110" customWidth="1"/>
    <col min="8961" max="8961" width="5.375" style="110" customWidth="1"/>
    <col min="8962" max="8962" width="7.125" style="110" customWidth="1"/>
    <col min="8963" max="8963" width="5.375" style="110" customWidth="1"/>
    <col min="8964" max="8964" width="6.625" style="110" customWidth="1"/>
    <col min="8965" max="8966" width="8" style="110" customWidth="1"/>
    <col min="8967" max="8967" width="4.875" style="110" customWidth="1"/>
    <col min="8968" max="8968" width="6.875" style="110" customWidth="1"/>
    <col min="8969" max="8969" width="6.625" style="110" customWidth="1"/>
    <col min="8970" max="8970" width="8.875" style="110" customWidth="1"/>
    <col min="8971" max="8971" width="9" style="110" customWidth="1"/>
    <col min="8972" max="8972" width="7.875" style="110" customWidth="1"/>
    <col min="8973" max="8973" width="8.75" style="110" customWidth="1"/>
    <col min="8974" max="8974" width="8.875" style="110" customWidth="1"/>
    <col min="8975" max="8975" width="6.625" style="110" customWidth="1"/>
    <col min="8976" max="8976" width="8.625" style="110" customWidth="1"/>
    <col min="8977" max="8981" width="6.625" style="110" customWidth="1"/>
    <col min="8982" max="8982" width="9" style="110" customWidth="1"/>
    <col min="8983" max="8986" width="6.625" style="110" customWidth="1"/>
    <col min="8987" max="8987" width="11.625" style="110" customWidth="1"/>
    <col min="8988" max="8991" width="9.75" style="110" customWidth="1"/>
    <col min="8992" max="8992" width="11.625" style="110" customWidth="1"/>
    <col min="8993" max="9198" width="9" style="110"/>
    <col min="9199" max="9199" width="12.75" style="110" customWidth="1"/>
    <col min="9200" max="9200" width="16.5" style="110" customWidth="1"/>
    <col min="9201" max="9201" width="6" style="110" customWidth="1"/>
    <col min="9202" max="9202" width="7" style="110" customWidth="1"/>
    <col min="9203" max="9203" width="7.875" style="110" customWidth="1"/>
    <col min="9204" max="9204" width="6.125" style="110" customWidth="1"/>
    <col min="9205" max="9207" width="6.5" style="110" bestFit="1" customWidth="1"/>
    <col min="9208" max="9208" width="5.125" style="110" customWidth="1"/>
    <col min="9209" max="9209" width="5.375" style="110" customWidth="1"/>
    <col min="9210" max="9210" width="6.625" style="110" customWidth="1"/>
    <col min="9211" max="9211" width="5.375" style="110" customWidth="1"/>
    <col min="9212" max="9212" width="6.625" style="110" customWidth="1"/>
    <col min="9213" max="9213" width="5.375" style="110" customWidth="1"/>
    <col min="9214" max="9214" width="6.625" style="110" customWidth="1"/>
    <col min="9215" max="9215" width="5.75" style="110" customWidth="1"/>
    <col min="9216" max="9216" width="6.625" style="110" customWidth="1"/>
    <col min="9217" max="9217" width="5.375" style="110" customWidth="1"/>
    <col min="9218" max="9218" width="7.125" style="110" customWidth="1"/>
    <col min="9219" max="9219" width="5.375" style="110" customWidth="1"/>
    <col min="9220" max="9220" width="6.625" style="110" customWidth="1"/>
    <col min="9221" max="9222" width="8" style="110" customWidth="1"/>
    <col min="9223" max="9223" width="4.875" style="110" customWidth="1"/>
    <col min="9224" max="9224" width="6.875" style="110" customWidth="1"/>
    <col min="9225" max="9225" width="6.625" style="110" customWidth="1"/>
    <col min="9226" max="9226" width="8.875" style="110" customWidth="1"/>
    <col min="9227" max="9227" width="9" style="110" customWidth="1"/>
    <col min="9228" max="9228" width="7.875" style="110" customWidth="1"/>
    <col min="9229" max="9229" width="8.75" style="110" customWidth="1"/>
    <col min="9230" max="9230" width="8.875" style="110" customWidth="1"/>
    <col min="9231" max="9231" width="6.625" style="110" customWidth="1"/>
    <col min="9232" max="9232" width="8.625" style="110" customWidth="1"/>
    <col min="9233" max="9237" width="6.625" style="110" customWidth="1"/>
    <col min="9238" max="9238" width="9" style="110" customWidth="1"/>
    <col min="9239" max="9242" width="6.625" style="110" customWidth="1"/>
    <col min="9243" max="9243" width="11.625" style="110" customWidth="1"/>
    <col min="9244" max="9247" width="9.75" style="110" customWidth="1"/>
    <col min="9248" max="9248" width="11.625" style="110" customWidth="1"/>
    <col min="9249" max="9454" width="9" style="110"/>
    <col min="9455" max="9455" width="12.75" style="110" customWidth="1"/>
    <col min="9456" max="9456" width="16.5" style="110" customWidth="1"/>
    <col min="9457" max="9457" width="6" style="110" customWidth="1"/>
    <col min="9458" max="9458" width="7" style="110" customWidth="1"/>
    <col min="9459" max="9459" width="7.875" style="110" customWidth="1"/>
    <col min="9460" max="9460" width="6.125" style="110" customWidth="1"/>
    <col min="9461" max="9463" width="6.5" style="110" bestFit="1" customWidth="1"/>
    <col min="9464" max="9464" width="5.125" style="110" customWidth="1"/>
    <col min="9465" max="9465" width="5.375" style="110" customWidth="1"/>
    <col min="9466" max="9466" width="6.625" style="110" customWidth="1"/>
    <col min="9467" max="9467" width="5.375" style="110" customWidth="1"/>
    <col min="9468" max="9468" width="6.625" style="110" customWidth="1"/>
    <col min="9469" max="9469" width="5.375" style="110" customWidth="1"/>
    <col min="9470" max="9470" width="6.625" style="110" customWidth="1"/>
    <col min="9471" max="9471" width="5.75" style="110" customWidth="1"/>
    <col min="9472" max="9472" width="6.625" style="110" customWidth="1"/>
    <col min="9473" max="9473" width="5.375" style="110" customWidth="1"/>
    <col min="9474" max="9474" width="7.125" style="110" customWidth="1"/>
    <col min="9475" max="9475" width="5.375" style="110" customWidth="1"/>
    <col min="9476" max="9476" width="6.625" style="110" customWidth="1"/>
    <col min="9477" max="9478" width="8" style="110" customWidth="1"/>
    <col min="9479" max="9479" width="4.875" style="110" customWidth="1"/>
    <col min="9480" max="9480" width="6.875" style="110" customWidth="1"/>
    <col min="9481" max="9481" width="6.625" style="110" customWidth="1"/>
    <col min="9482" max="9482" width="8.875" style="110" customWidth="1"/>
    <col min="9483" max="9483" width="9" style="110" customWidth="1"/>
    <col min="9484" max="9484" width="7.875" style="110" customWidth="1"/>
    <col min="9485" max="9485" width="8.75" style="110" customWidth="1"/>
    <col min="9486" max="9486" width="8.875" style="110" customWidth="1"/>
    <col min="9487" max="9487" width="6.625" style="110" customWidth="1"/>
    <col min="9488" max="9488" width="8.625" style="110" customWidth="1"/>
    <col min="9489" max="9493" width="6.625" style="110" customWidth="1"/>
    <col min="9494" max="9494" width="9" style="110" customWidth="1"/>
    <col min="9495" max="9498" width="6.625" style="110" customWidth="1"/>
    <col min="9499" max="9499" width="11.625" style="110" customWidth="1"/>
    <col min="9500" max="9503" width="9.75" style="110" customWidth="1"/>
    <col min="9504" max="9504" width="11.625" style="110" customWidth="1"/>
    <col min="9505" max="9710" width="9" style="110"/>
    <col min="9711" max="9711" width="12.75" style="110" customWidth="1"/>
    <col min="9712" max="9712" width="16.5" style="110" customWidth="1"/>
    <col min="9713" max="9713" width="6" style="110" customWidth="1"/>
    <col min="9714" max="9714" width="7" style="110" customWidth="1"/>
    <col min="9715" max="9715" width="7.875" style="110" customWidth="1"/>
    <col min="9716" max="9716" width="6.125" style="110" customWidth="1"/>
    <col min="9717" max="9719" width="6.5" style="110" bestFit="1" customWidth="1"/>
    <col min="9720" max="9720" width="5.125" style="110" customWidth="1"/>
    <col min="9721" max="9721" width="5.375" style="110" customWidth="1"/>
    <col min="9722" max="9722" width="6.625" style="110" customWidth="1"/>
    <col min="9723" max="9723" width="5.375" style="110" customWidth="1"/>
    <col min="9724" max="9724" width="6.625" style="110" customWidth="1"/>
    <col min="9725" max="9725" width="5.375" style="110" customWidth="1"/>
    <col min="9726" max="9726" width="6.625" style="110" customWidth="1"/>
    <col min="9727" max="9727" width="5.75" style="110" customWidth="1"/>
    <col min="9728" max="9728" width="6.625" style="110" customWidth="1"/>
    <col min="9729" max="9729" width="5.375" style="110" customWidth="1"/>
    <col min="9730" max="9730" width="7.125" style="110" customWidth="1"/>
    <col min="9731" max="9731" width="5.375" style="110" customWidth="1"/>
    <col min="9732" max="9732" width="6.625" style="110" customWidth="1"/>
    <col min="9733" max="9734" width="8" style="110" customWidth="1"/>
    <col min="9735" max="9735" width="4.875" style="110" customWidth="1"/>
    <col min="9736" max="9736" width="6.875" style="110" customWidth="1"/>
    <col min="9737" max="9737" width="6.625" style="110" customWidth="1"/>
    <col min="9738" max="9738" width="8.875" style="110" customWidth="1"/>
    <col min="9739" max="9739" width="9" style="110" customWidth="1"/>
    <col min="9740" max="9740" width="7.875" style="110" customWidth="1"/>
    <col min="9741" max="9741" width="8.75" style="110" customWidth="1"/>
    <col min="9742" max="9742" width="8.875" style="110" customWidth="1"/>
    <col min="9743" max="9743" width="6.625" style="110" customWidth="1"/>
    <col min="9744" max="9744" width="8.625" style="110" customWidth="1"/>
    <col min="9745" max="9749" width="6.625" style="110" customWidth="1"/>
    <col min="9750" max="9750" width="9" style="110" customWidth="1"/>
    <col min="9751" max="9754" width="6.625" style="110" customWidth="1"/>
    <col min="9755" max="9755" width="11.625" style="110" customWidth="1"/>
    <col min="9756" max="9759" width="9.75" style="110" customWidth="1"/>
    <col min="9760" max="9760" width="11.625" style="110" customWidth="1"/>
    <col min="9761" max="9966" width="9" style="110"/>
    <col min="9967" max="9967" width="12.75" style="110" customWidth="1"/>
    <col min="9968" max="9968" width="16.5" style="110" customWidth="1"/>
    <col min="9969" max="9969" width="6" style="110" customWidth="1"/>
    <col min="9970" max="9970" width="7" style="110" customWidth="1"/>
    <col min="9971" max="9971" width="7.875" style="110" customWidth="1"/>
    <col min="9972" max="9972" width="6.125" style="110" customWidth="1"/>
    <col min="9973" max="9975" width="6.5" style="110" bestFit="1" customWidth="1"/>
    <col min="9976" max="9976" width="5.125" style="110" customWidth="1"/>
    <col min="9977" max="9977" width="5.375" style="110" customWidth="1"/>
    <col min="9978" max="9978" width="6.625" style="110" customWidth="1"/>
    <col min="9979" max="9979" width="5.375" style="110" customWidth="1"/>
    <col min="9980" max="9980" width="6.625" style="110" customWidth="1"/>
    <col min="9981" max="9981" width="5.375" style="110" customWidth="1"/>
    <col min="9982" max="9982" width="6.625" style="110" customWidth="1"/>
    <col min="9983" max="9983" width="5.75" style="110" customWidth="1"/>
    <col min="9984" max="9984" width="6.625" style="110" customWidth="1"/>
    <col min="9985" max="9985" width="5.375" style="110" customWidth="1"/>
    <col min="9986" max="9986" width="7.125" style="110" customWidth="1"/>
    <col min="9987" max="9987" width="5.375" style="110" customWidth="1"/>
    <col min="9988" max="9988" width="6.625" style="110" customWidth="1"/>
    <col min="9989" max="9990" width="8" style="110" customWidth="1"/>
    <col min="9991" max="9991" width="4.875" style="110" customWidth="1"/>
    <col min="9992" max="9992" width="6.875" style="110" customWidth="1"/>
    <col min="9993" max="9993" width="6.625" style="110" customWidth="1"/>
    <col min="9994" max="9994" width="8.875" style="110" customWidth="1"/>
    <col min="9995" max="9995" width="9" style="110" customWidth="1"/>
    <col min="9996" max="9996" width="7.875" style="110" customWidth="1"/>
    <col min="9997" max="9997" width="8.75" style="110" customWidth="1"/>
    <col min="9998" max="9998" width="8.875" style="110" customWidth="1"/>
    <col min="9999" max="9999" width="6.625" style="110" customWidth="1"/>
    <col min="10000" max="10000" width="8.625" style="110" customWidth="1"/>
    <col min="10001" max="10005" width="6.625" style="110" customWidth="1"/>
    <col min="10006" max="10006" width="9" style="110" customWidth="1"/>
    <col min="10007" max="10010" width="6.625" style="110" customWidth="1"/>
    <col min="10011" max="10011" width="11.625" style="110" customWidth="1"/>
    <col min="10012" max="10015" width="9.75" style="110" customWidth="1"/>
    <col min="10016" max="10016" width="11.625" style="110" customWidth="1"/>
    <col min="10017" max="10222" width="9" style="110"/>
    <col min="10223" max="10223" width="12.75" style="110" customWidth="1"/>
    <col min="10224" max="10224" width="16.5" style="110" customWidth="1"/>
    <col min="10225" max="10225" width="6" style="110" customWidth="1"/>
    <col min="10226" max="10226" width="7" style="110" customWidth="1"/>
    <col min="10227" max="10227" width="7.875" style="110" customWidth="1"/>
    <col min="10228" max="10228" width="6.125" style="110" customWidth="1"/>
    <col min="10229" max="10231" width="6.5" style="110" bestFit="1" customWidth="1"/>
    <col min="10232" max="10232" width="5.125" style="110" customWidth="1"/>
    <col min="10233" max="10233" width="5.375" style="110" customWidth="1"/>
    <col min="10234" max="10234" width="6.625" style="110" customWidth="1"/>
    <col min="10235" max="10235" width="5.375" style="110" customWidth="1"/>
    <col min="10236" max="10236" width="6.625" style="110" customWidth="1"/>
    <col min="10237" max="10237" width="5.375" style="110" customWidth="1"/>
    <col min="10238" max="10238" width="6.625" style="110" customWidth="1"/>
    <col min="10239" max="10239" width="5.75" style="110" customWidth="1"/>
    <col min="10240" max="10240" width="6.625" style="110" customWidth="1"/>
    <col min="10241" max="10241" width="5.375" style="110" customWidth="1"/>
    <col min="10242" max="10242" width="7.125" style="110" customWidth="1"/>
    <col min="10243" max="10243" width="5.375" style="110" customWidth="1"/>
    <col min="10244" max="10244" width="6.625" style="110" customWidth="1"/>
    <col min="10245" max="10246" width="8" style="110" customWidth="1"/>
    <col min="10247" max="10247" width="4.875" style="110" customWidth="1"/>
    <col min="10248" max="10248" width="6.875" style="110" customWidth="1"/>
    <col min="10249" max="10249" width="6.625" style="110" customWidth="1"/>
    <col min="10250" max="10250" width="8.875" style="110" customWidth="1"/>
    <col min="10251" max="10251" width="9" style="110" customWidth="1"/>
    <col min="10252" max="10252" width="7.875" style="110" customWidth="1"/>
    <col min="10253" max="10253" width="8.75" style="110" customWidth="1"/>
    <col min="10254" max="10254" width="8.875" style="110" customWidth="1"/>
    <col min="10255" max="10255" width="6.625" style="110" customWidth="1"/>
    <col min="10256" max="10256" width="8.625" style="110" customWidth="1"/>
    <col min="10257" max="10261" width="6.625" style="110" customWidth="1"/>
    <col min="10262" max="10262" width="9" style="110" customWidth="1"/>
    <col min="10263" max="10266" width="6.625" style="110" customWidth="1"/>
    <col min="10267" max="10267" width="11.625" style="110" customWidth="1"/>
    <col min="10268" max="10271" width="9.75" style="110" customWidth="1"/>
    <col min="10272" max="10272" width="11.625" style="110" customWidth="1"/>
    <col min="10273" max="10478" width="9" style="110"/>
    <col min="10479" max="10479" width="12.75" style="110" customWidth="1"/>
    <col min="10480" max="10480" width="16.5" style="110" customWidth="1"/>
    <col min="10481" max="10481" width="6" style="110" customWidth="1"/>
    <col min="10482" max="10482" width="7" style="110" customWidth="1"/>
    <col min="10483" max="10483" width="7.875" style="110" customWidth="1"/>
    <col min="10484" max="10484" width="6.125" style="110" customWidth="1"/>
    <col min="10485" max="10487" width="6.5" style="110" bestFit="1" customWidth="1"/>
    <col min="10488" max="10488" width="5.125" style="110" customWidth="1"/>
    <col min="10489" max="10489" width="5.375" style="110" customWidth="1"/>
    <col min="10490" max="10490" width="6.625" style="110" customWidth="1"/>
    <col min="10491" max="10491" width="5.375" style="110" customWidth="1"/>
    <col min="10492" max="10492" width="6.625" style="110" customWidth="1"/>
    <col min="10493" max="10493" width="5.375" style="110" customWidth="1"/>
    <col min="10494" max="10494" width="6.625" style="110" customWidth="1"/>
    <col min="10495" max="10495" width="5.75" style="110" customWidth="1"/>
    <col min="10496" max="10496" width="6.625" style="110" customWidth="1"/>
    <col min="10497" max="10497" width="5.375" style="110" customWidth="1"/>
    <col min="10498" max="10498" width="7.125" style="110" customWidth="1"/>
    <col min="10499" max="10499" width="5.375" style="110" customWidth="1"/>
    <col min="10500" max="10500" width="6.625" style="110" customWidth="1"/>
    <col min="10501" max="10502" width="8" style="110" customWidth="1"/>
    <col min="10503" max="10503" width="4.875" style="110" customWidth="1"/>
    <col min="10504" max="10504" width="6.875" style="110" customWidth="1"/>
    <col min="10505" max="10505" width="6.625" style="110" customWidth="1"/>
    <col min="10506" max="10506" width="8.875" style="110" customWidth="1"/>
    <col min="10507" max="10507" width="9" style="110" customWidth="1"/>
    <col min="10508" max="10508" width="7.875" style="110" customWidth="1"/>
    <col min="10509" max="10509" width="8.75" style="110" customWidth="1"/>
    <col min="10510" max="10510" width="8.875" style="110" customWidth="1"/>
    <col min="10511" max="10511" width="6.625" style="110" customWidth="1"/>
    <col min="10512" max="10512" width="8.625" style="110" customWidth="1"/>
    <col min="10513" max="10517" width="6.625" style="110" customWidth="1"/>
    <col min="10518" max="10518" width="9" style="110" customWidth="1"/>
    <col min="10519" max="10522" width="6.625" style="110" customWidth="1"/>
    <col min="10523" max="10523" width="11.625" style="110" customWidth="1"/>
    <col min="10524" max="10527" width="9.75" style="110" customWidth="1"/>
    <col min="10528" max="10528" width="11.625" style="110" customWidth="1"/>
    <col min="10529" max="10734" width="9" style="110"/>
    <col min="10735" max="10735" width="12.75" style="110" customWidth="1"/>
    <col min="10736" max="10736" width="16.5" style="110" customWidth="1"/>
    <col min="10737" max="10737" width="6" style="110" customWidth="1"/>
    <col min="10738" max="10738" width="7" style="110" customWidth="1"/>
    <col min="10739" max="10739" width="7.875" style="110" customWidth="1"/>
    <col min="10740" max="10740" width="6.125" style="110" customWidth="1"/>
    <col min="10741" max="10743" width="6.5" style="110" bestFit="1" customWidth="1"/>
    <col min="10744" max="10744" width="5.125" style="110" customWidth="1"/>
    <col min="10745" max="10745" width="5.375" style="110" customWidth="1"/>
    <col min="10746" max="10746" width="6.625" style="110" customWidth="1"/>
    <col min="10747" max="10747" width="5.375" style="110" customWidth="1"/>
    <col min="10748" max="10748" width="6.625" style="110" customWidth="1"/>
    <col min="10749" max="10749" width="5.375" style="110" customWidth="1"/>
    <col min="10750" max="10750" width="6.625" style="110" customWidth="1"/>
    <col min="10751" max="10751" width="5.75" style="110" customWidth="1"/>
    <col min="10752" max="10752" width="6.625" style="110" customWidth="1"/>
    <col min="10753" max="10753" width="5.375" style="110" customWidth="1"/>
    <col min="10754" max="10754" width="7.125" style="110" customWidth="1"/>
    <col min="10755" max="10755" width="5.375" style="110" customWidth="1"/>
    <col min="10756" max="10756" width="6.625" style="110" customWidth="1"/>
    <col min="10757" max="10758" width="8" style="110" customWidth="1"/>
    <col min="10759" max="10759" width="4.875" style="110" customWidth="1"/>
    <col min="10760" max="10760" width="6.875" style="110" customWidth="1"/>
    <col min="10761" max="10761" width="6.625" style="110" customWidth="1"/>
    <col min="10762" max="10762" width="8.875" style="110" customWidth="1"/>
    <col min="10763" max="10763" width="9" style="110" customWidth="1"/>
    <col min="10764" max="10764" width="7.875" style="110" customWidth="1"/>
    <col min="10765" max="10765" width="8.75" style="110" customWidth="1"/>
    <col min="10766" max="10766" width="8.875" style="110" customWidth="1"/>
    <col min="10767" max="10767" width="6.625" style="110" customWidth="1"/>
    <col min="10768" max="10768" width="8.625" style="110" customWidth="1"/>
    <col min="10769" max="10773" width="6.625" style="110" customWidth="1"/>
    <col min="10774" max="10774" width="9" style="110" customWidth="1"/>
    <col min="10775" max="10778" width="6.625" style="110" customWidth="1"/>
    <col min="10779" max="10779" width="11.625" style="110" customWidth="1"/>
    <col min="10780" max="10783" width="9.75" style="110" customWidth="1"/>
    <col min="10784" max="10784" width="11.625" style="110" customWidth="1"/>
    <col min="10785" max="10990" width="9" style="110"/>
    <col min="10991" max="10991" width="12.75" style="110" customWidth="1"/>
    <col min="10992" max="10992" width="16.5" style="110" customWidth="1"/>
    <col min="10993" max="10993" width="6" style="110" customWidth="1"/>
    <col min="10994" max="10994" width="7" style="110" customWidth="1"/>
    <col min="10995" max="10995" width="7.875" style="110" customWidth="1"/>
    <col min="10996" max="10996" width="6.125" style="110" customWidth="1"/>
    <col min="10997" max="10999" width="6.5" style="110" bestFit="1" customWidth="1"/>
    <col min="11000" max="11000" width="5.125" style="110" customWidth="1"/>
    <col min="11001" max="11001" width="5.375" style="110" customWidth="1"/>
    <col min="11002" max="11002" width="6.625" style="110" customWidth="1"/>
    <col min="11003" max="11003" width="5.375" style="110" customWidth="1"/>
    <col min="11004" max="11004" width="6.625" style="110" customWidth="1"/>
    <col min="11005" max="11005" width="5.375" style="110" customWidth="1"/>
    <col min="11006" max="11006" width="6.625" style="110" customWidth="1"/>
    <col min="11007" max="11007" width="5.75" style="110" customWidth="1"/>
    <col min="11008" max="11008" width="6.625" style="110" customWidth="1"/>
    <col min="11009" max="11009" width="5.375" style="110" customWidth="1"/>
    <col min="11010" max="11010" width="7.125" style="110" customWidth="1"/>
    <col min="11011" max="11011" width="5.375" style="110" customWidth="1"/>
    <col min="11012" max="11012" width="6.625" style="110" customWidth="1"/>
    <col min="11013" max="11014" width="8" style="110" customWidth="1"/>
    <col min="11015" max="11015" width="4.875" style="110" customWidth="1"/>
    <col min="11016" max="11016" width="6.875" style="110" customWidth="1"/>
    <col min="11017" max="11017" width="6.625" style="110" customWidth="1"/>
    <col min="11018" max="11018" width="8.875" style="110" customWidth="1"/>
    <col min="11019" max="11019" width="9" style="110" customWidth="1"/>
    <col min="11020" max="11020" width="7.875" style="110" customWidth="1"/>
    <col min="11021" max="11021" width="8.75" style="110" customWidth="1"/>
    <col min="11022" max="11022" width="8.875" style="110" customWidth="1"/>
    <col min="11023" max="11023" width="6.625" style="110" customWidth="1"/>
    <col min="11024" max="11024" width="8.625" style="110" customWidth="1"/>
    <col min="11025" max="11029" width="6.625" style="110" customWidth="1"/>
    <col min="11030" max="11030" width="9" style="110" customWidth="1"/>
    <col min="11031" max="11034" width="6.625" style="110" customWidth="1"/>
    <col min="11035" max="11035" width="11.625" style="110" customWidth="1"/>
    <col min="11036" max="11039" width="9.75" style="110" customWidth="1"/>
    <col min="11040" max="11040" width="11.625" style="110" customWidth="1"/>
    <col min="11041" max="11246" width="9" style="110"/>
    <col min="11247" max="11247" width="12.75" style="110" customWidth="1"/>
    <col min="11248" max="11248" width="16.5" style="110" customWidth="1"/>
    <col min="11249" max="11249" width="6" style="110" customWidth="1"/>
    <col min="11250" max="11250" width="7" style="110" customWidth="1"/>
    <col min="11251" max="11251" width="7.875" style="110" customWidth="1"/>
    <col min="11252" max="11252" width="6.125" style="110" customWidth="1"/>
    <col min="11253" max="11255" width="6.5" style="110" bestFit="1" customWidth="1"/>
    <col min="11256" max="11256" width="5.125" style="110" customWidth="1"/>
    <col min="11257" max="11257" width="5.375" style="110" customWidth="1"/>
    <col min="11258" max="11258" width="6.625" style="110" customWidth="1"/>
    <col min="11259" max="11259" width="5.375" style="110" customWidth="1"/>
    <col min="11260" max="11260" width="6.625" style="110" customWidth="1"/>
    <col min="11261" max="11261" width="5.375" style="110" customWidth="1"/>
    <col min="11262" max="11262" width="6.625" style="110" customWidth="1"/>
    <col min="11263" max="11263" width="5.75" style="110" customWidth="1"/>
    <col min="11264" max="11264" width="6.625" style="110" customWidth="1"/>
    <col min="11265" max="11265" width="5.375" style="110" customWidth="1"/>
    <col min="11266" max="11266" width="7.125" style="110" customWidth="1"/>
    <col min="11267" max="11267" width="5.375" style="110" customWidth="1"/>
    <col min="11268" max="11268" width="6.625" style="110" customWidth="1"/>
    <col min="11269" max="11270" width="8" style="110" customWidth="1"/>
    <col min="11271" max="11271" width="4.875" style="110" customWidth="1"/>
    <col min="11272" max="11272" width="6.875" style="110" customWidth="1"/>
    <col min="11273" max="11273" width="6.625" style="110" customWidth="1"/>
    <col min="11274" max="11274" width="8.875" style="110" customWidth="1"/>
    <col min="11275" max="11275" width="9" style="110" customWidth="1"/>
    <col min="11276" max="11276" width="7.875" style="110" customWidth="1"/>
    <col min="11277" max="11277" width="8.75" style="110" customWidth="1"/>
    <col min="11278" max="11278" width="8.875" style="110" customWidth="1"/>
    <col min="11279" max="11279" width="6.625" style="110" customWidth="1"/>
    <col min="11280" max="11280" width="8.625" style="110" customWidth="1"/>
    <col min="11281" max="11285" width="6.625" style="110" customWidth="1"/>
    <col min="11286" max="11286" width="9" style="110" customWidth="1"/>
    <col min="11287" max="11290" width="6.625" style="110" customWidth="1"/>
    <col min="11291" max="11291" width="11.625" style="110" customWidth="1"/>
    <col min="11292" max="11295" width="9.75" style="110" customWidth="1"/>
    <col min="11296" max="11296" width="11.625" style="110" customWidth="1"/>
    <col min="11297" max="11502" width="9" style="110"/>
    <col min="11503" max="11503" width="12.75" style="110" customWidth="1"/>
    <col min="11504" max="11504" width="16.5" style="110" customWidth="1"/>
    <col min="11505" max="11505" width="6" style="110" customWidth="1"/>
    <col min="11506" max="11506" width="7" style="110" customWidth="1"/>
    <col min="11507" max="11507" width="7.875" style="110" customWidth="1"/>
    <col min="11508" max="11508" width="6.125" style="110" customWidth="1"/>
    <col min="11509" max="11511" width="6.5" style="110" bestFit="1" customWidth="1"/>
    <col min="11512" max="11512" width="5.125" style="110" customWidth="1"/>
    <col min="11513" max="11513" width="5.375" style="110" customWidth="1"/>
    <col min="11514" max="11514" width="6.625" style="110" customWidth="1"/>
    <col min="11515" max="11515" width="5.375" style="110" customWidth="1"/>
    <col min="11516" max="11516" width="6.625" style="110" customWidth="1"/>
    <col min="11517" max="11517" width="5.375" style="110" customWidth="1"/>
    <col min="11518" max="11518" width="6.625" style="110" customWidth="1"/>
    <col min="11519" max="11519" width="5.75" style="110" customWidth="1"/>
    <col min="11520" max="11520" width="6.625" style="110" customWidth="1"/>
    <col min="11521" max="11521" width="5.375" style="110" customWidth="1"/>
    <col min="11522" max="11522" width="7.125" style="110" customWidth="1"/>
    <col min="11523" max="11523" width="5.375" style="110" customWidth="1"/>
    <col min="11524" max="11524" width="6.625" style="110" customWidth="1"/>
    <col min="11525" max="11526" width="8" style="110" customWidth="1"/>
    <col min="11527" max="11527" width="4.875" style="110" customWidth="1"/>
    <col min="11528" max="11528" width="6.875" style="110" customWidth="1"/>
    <col min="11529" max="11529" width="6.625" style="110" customWidth="1"/>
    <col min="11530" max="11530" width="8.875" style="110" customWidth="1"/>
    <col min="11531" max="11531" width="9" style="110" customWidth="1"/>
    <col min="11532" max="11532" width="7.875" style="110" customWidth="1"/>
    <col min="11533" max="11533" width="8.75" style="110" customWidth="1"/>
    <col min="11534" max="11534" width="8.875" style="110" customWidth="1"/>
    <col min="11535" max="11535" width="6.625" style="110" customWidth="1"/>
    <col min="11536" max="11536" width="8.625" style="110" customWidth="1"/>
    <col min="11537" max="11541" width="6.625" style="110" customWidth="1"/>
    <col min="11542" max="11542" width="9" style="110" customWidth="1"/>
    <col min="11543" max="11546" width="6.625" style="110" customWidth="1"/>
    <col min="11547" max="11547" width="11.625" style="110" customWidth="1"/>
    <col min="11548" max="11551" width="9.75" style="110" customWidth="1"/>
    <col min="11552" max="11552" width="11.625" style="110" customWidth="1"/>
    <col min="11553" max="11758" width="9" style="110"/>
    <col min="11759" max="11759" width="12.75" style="110" customWidth="1"/>
    <col min="11760" max="11760" width="16.5" style="110" customWidth="1"/>
    <col min="11761" max="11761" width="6" style="110" customWidth="1"/>
    <col min="11762" max="11762" width="7" style="110" customWidth="1"/>
    <col min="11763" max="11763" width="7.875" style="110" customWidth="1"/>
    <col min="11764" max="11764" width="6.125" style="110" customWidth="1"/>
    <col min="11765" max="11767" width="6.5" style="110" bestFit="1" customWidth="1"/>
    <col min="11768" max="11768" width="5.125" style="110" customWidth="1"/>
    <col min="11769" max="11769" width="5.375" style="110" customWidth="1"/>
    <col min="11770" max="11770" width="6.625" style="110" customWidth="1"/>
    <col min="11771" max="11771" width="5.375" style="110" customWidth="1"/>
    <col min="11772" max="11772" width="6.625" style="110" customWidth="1"/>
    <col min="11773" max="11773" width="5.375" style="110" customWidth="1"/>
    <col min="11774" max="11774" width="6.625" style="110" customWidth="1"/>
    <col min="11775" max="11775" width="5.75" style="110" customWidth="1"/>
    <col min="11776" max="11776" width="6.625" style="110" customWidth="1"/>
    <col min="11777" max="11777" width="5.375" style="110" customWidth="1"/>
    <col min="11778" max="11778" width="7.125" style="110" customWidth="1"/>
    <col min="11779" max="11779" width="5.375" style="110" customWidth="1"/>
    <col min="11780" max="11780" width="6.625" style="110" customWidth="1"/>
    <col min="11781" max="11782" width="8" style="110" customWidth="1"/>
    <col min="11783" max="11783" width="4.875" style="110" customWidth="1"/>
    <col min="11784" max="11784" width="6.875" style="110" customWidth="1"/>
    <col min="11785" max="11785" width="6.625" style="110" customWidth="1"/>
    <col min="11786" max="11786" width="8.875" style="110" customWidth="1"/>
    <col min="11787" max="11787" width="9" style="110" customWidth="1"/>
    <col min="11788" max="11788" width="7.875" style="110" customWidth="1"/>
    <col min="11789" max="11789" width="8.75" style="110" customWidth="1"/>
    <col min="11790" max="11790" width="8.875" style="110" customWidth="1"/>
    <col min="11791" max="11791" width="6.625" style="110" customWidth="1"/>
    <col min="11792" max="11792" width="8.625" style="110" customWidth="1"/>
    <col min="11793" max="11797" width="6.625" style="110" customWidth="1"/>
    <col min="11798" max="11798" width="9" style="110" customWidth="1"/>
    <col min="11799" max="11802" width="6.625" style="110" customWidth="1"/>
    <col min="11803" max="11803" width="11.625" style="110" customWidth="1"/>
    <col min="11804" max="11807" width="9.75" style="110" customWidth="1"/>
    <col min="11808" max="11808" width="11.625" style="110" customWidth="1"/>
    <col min="11809" max="12014" width="9" style="110"/>
    <col min="12015" max="12015" width="12.75" style="110" customWidth="1"/>
    <col min="12016" max="12016" width="16.5" style="110" customWidth="1"/>
    <col min="12017" max="12017" width="6" style="110" customWidth="1"/>
    <col min="12018" max="12018" width="7" style="110" customWidth="1"/>
    <col min="12019" max="12019" width="7.875" style="110" customWidth="1"/>
    <col min="12020" max="12020" width="6.125" style="110" customWidth="1"/>
    <col min="12021" max="12023" width="6.5" style="110" bestFit="1" customWidth="1"/>
    <col min="12024" max="12024" width="5.125" style="110" customWidth="1"/>
    <col min="12025" max="12025" width="5.375" style="110" customWidth="1"/>
    <col min="12026" max="12026" width="6.625" style="110" customWidth="1"/>
    <col min="12027" max="12027" width="5.375" style="110" customWidth="1"/>
    <col min="12028" max="12028" width="6.625" style="110" customWidth="1"/>
    <col min="12029" max="12029" width="5.375" style="110" customWidth="1"/>
    <col min="12030" max="12030" width="6.625" style="110" customWidth="1"/>
    <col min="12031" max="12031" width="5.75" style="110" customWidth="1"/>
    <col min="12032" max="12032" width="6.625" style="110" customWidth="1"/>
    <col min="12033" max="12033" width="5.375" style="110" customWidth="1"/>
    <col min="12034" max="12034" width="7.125" style="110" customWidth="1"/>
    <col min="12035" max="12035" width="5.375" style="110" customWidth="1"/>
    <col min="12036" max="12036" width="6.625" style="110" customWidth="1"/>
    <col min="12037" max="12038" width="8" style="110" customWidth="1"/>
    <col min="12039" max="12039" width="4.875" style="110" customWidth="1"/>
    <col min="12040" max="12040" width="6.875" style="110" customWidth="1"/>
    <col min="12041" max="12041" width="6.625" style="110" customWidth="1"/>
    <col min="12042" max="12042" width="8.875" style="110" customWidth="1"/>
    <col min="12043" max="12043" width="9" style="110" customWidth="1"/>
    <col min="12044" max="12044" width="7.875" style="110" customWidth="1"/>
    <col min="12045" max="12045" width="8.75" style="110" customWidth="1"/>
    <col min="12046" max="12046" width="8.875" style="110" customWidth="1"/>
    <col min="12047" max="12047" width="6.625" style="110" customWidth="1"/>
    <col min="12048" max="12048" width="8.625" style="110" customWidth="1"/>
    <col min="12049" max="12053" width="6.625" style="110" customWidth="1"/>
    <col min="12054" max="12054" width="9" style="110" customWidth="1"/>
    <col min="12055" max="12058" width="6.625" style="110" customWidth="1"/>
    <col min="12059" max="12059" width="11.625" style="110" customWidth="1"/>
    <col min="12060" max="12063" width="9.75" style="110" customWidth="1"/>
    <col min="12064" max="12064" width="11.625" style="110" customWidth="1"/>
    <col min="12065" max="12270" width="9" style="110"/>
    <col min="12271" max="12271" width="12.75" style="110" customWidth="1"/>
    <col min="12272" max="12272" width="16.5" style="110" customWidth="1"/>
    <col min="12273" max="12273" width="6" style="110" customWidth="1"/>
    <col min="12274" max="12274" width="7" style="110" customWidth="1"/>
    <col min="12275" max="12275" width="7.875" style="110" customWidth="1"/>
    <col min="12276" max="12276" width="6.125" style="110" customWidth="1"/>
    <col min="12277" max="12279" width="6.5" style="110" bestFit="1" customWidth="1"/>
    <col min="12280" max="12280" width="5.125" style="110" customWidth="1"/>
    <col min="12281" max="12281" width="5.375" style="110" customWidth="1"/>
    <col min="12282" max="12282" width="6.625" style="110" customWidth="1"/>
    <col min="12283" max="12283" width="5.375" style="110" customWidth="1"/>
    <col min="12284" max="12284" width="6.625" style="110" customWidth="1"/>
    <col min="12285" max="12285" width="5.375" style="110" customWidth="1"/>
    <col min="12286" max="12286" width="6.625" style="110" customWidth="1"/>
    <col min="12287" max="12287" width="5.75" style="110" customWidth="1"/>
    <col min="12288" max="12288" width="6.625" style="110" customWidth="1"/>
    <col min="12289" max="12289" width="5.375" style="110" customWidth="1"/>
    <col min="12290" max="12290" width="7.125" style="110" customWidth="1"/>
    <col min="12291" max="12291" width="5.375" style="110" customWidth="1"/>
    <col min="12292" max="12292" width="6.625" style="110" customWidth="1"/>
    <col min="12293" max="12294" width="8" style="110" customWidth="1"/>
    <col min="12295" max="12295" width="4.875" style="110" customWidth="1"/>
    <col min="12296" max="12296" width="6.875" style="110" customWidth="1"/>
    <col min="12297" max="12297" width="6.625" style="110" customWidth="1"/>
    <col min="12298" max="12298" width="8.875" style="110" customWidth="1"/>
    <col min="12299" max="12299" width="9" style="110" customWidth="1"/>
    <col min="12300" max="12300" width="7.875" style="110" customWidth="1"/>
    <col min="12301" max="12301" width="8.75" style="110" customWidth="1"/>
    <col min="12302" max="12302" width="8.875" style="110" customWidth="1"/>
    <col min="12303" max="12303" width="6.625" style="110" customWidth="1"/>
    <col min="12304" max="12304" width="8.625" style="110" customWidth="1"/>
    <col min="12305" max="12309" width="6.625" style="110" customWidth="1"/>
    <col min="12310" max="12310" width="9" style="110" customWidth="1"/>
    <col min="12311" max="12314" width="6.625" style="110" customWidth="1"/>
    <col min="12315" max="12315" width="11.625" style="110" customWidth="1"/>
    <col min="12316" max="12319" width="9.75" style="110" customWidth="1"/>
    <col min="12320" max="12320" width="11.625" style="110" customWidth="1"/>
    <col min="12321" max="12526" width="9" style="110"/>
    <col min="12527" max="12527" width="12.75" style="110" customWidth="1"/>
    <col min="12528" max="12528" width="16.5" style="110" customWidth="1"/>
    <col min="12529" max="12529" width="6" style="110" customWidth="1"/>
    <col min="12530" max="12530" width="7" style="110" customWidth="1"/>
    <col min="12531" max="12531" width="7.875" style="110" customWidth="1"/>
    <col min="12532" max="12532" width="6.125" style="110" customWidth="1"/>
    <col min="12533" max="12535" width="6.5" style="110" bestFit="1" customWidth="1"/>
    <col min="12536" max="12536" width="5.125" style="110" customWidth="1"/>
    <col min="12537" max="12537" width="5.375" style="110" customWidth="1"/>
    <col min="12538" max="12538" width="6.625" style="110" customWidth="1"/>
    <col min="12539" max="12539" width="5.375" style="110" customWidth="1"/>
    <col min="12540" max="12540" width="6.625" style="110" customWidth="1"/>
    <col min="12541" max="12541" width="5.375" style="110" customWidth="1"/>
    <col min="12542" max="12542" width="6.625" style="110" customWidth="1"/>
    <col min="12543" max="12543" width="5.75" style="110" customWidth="1"/>
    <col min="12544" max="12544" width="6.625" style="110" customWidth="1"/>
    <col min="12545" max="12545" width="5.375" style="110" customWidth="1"/>
    <col min="12546" max="12546" width="7.125" style="110" customWidth="1"/>
    <col min="12547" max="12547" width="5.375" style="110" customWidth="1"/>
    <col min="12548" max="12548" width="6.625" style="110" customWidth="1"/>
    <col min="12549" max="12550" width="8" style="110" customWidth="1"/>
    <col min="12551" max="12551" width="4.875" style="110" customWidth="1"/>
    <col min="12552" max="12552" width="6.875" style="110" customWidth="1"/>
    <col min="12553" max="12553" width="6.625" style="110" customWidth="1"/>
    <col min="12554" max="12554" width="8.875" style="110" customWidth="1"/>
    <col min="12555" max="12555" width="9" style="110" customWidth="1"/>
    <col min="12556" max="12556" width="7.875" style="110" customWidth="1"/>
    <col min="12557" max="12557" width="8.75" style="110" customWidth="1"/>
    <col min="12558" max="12558" width="8.875" style="110" customWidth="1"/>
    <col min="12559" max="12559" width="6.625" style="110" customWidth="1"/>
    <col min="12560" max="12560" width="8.625" style="110" customWidth="1"/>
    <col min="12561" max="12565" width="6.625" style="110" customWidth="1"/>
    <col min="12566" max="12566" width="9" style="110" customWidth="1"/>
    <col min="12567" max="12570" width="6.625" style="110" customWidth="1"/>
    <col min="12571" max="12571" width="11.625" style="110" customWidth="1"/>
    <col min="12572" max="12575" width="9.75" style="110" customWidth="1"/>
    <col min="12576" max="12576" width="11.625" style="110" customWidth="1"/>
    <col min="12577" max="12782" width="9" style="110"/>
    <col min="12783" max="12783" width="12.75" style="110" customWidth="1"/>
    <col min="12784" max="12784" width="16.5" style="110" customWidth="1"/>
    <col min="12785" max="12785" width="6" style="110" customWidth="1"/>
    <col min="12786" max="12786" width="7" style="110" customWidth="1"/>
    <col min="12787" max="12787" width="7.875" style="110" customWidth="1"/>
    <col min="12788" max="12788" width="6.125" style="110" customWidth="1"/>
    <col min="12789" max="12791" width="6.5" style="110" bestFit="1" customWidth="1"/>
    <col min="12792" max="12792" width="5.125" style="110" customWidth="1"/>
    <col min="12793" max="12793" width="5.375" style="110" customWidth="1"/>
    <col min="12794" max="12794" width="6.625" style="110" customWidth="1"/>
    <col min="12795" max="12795" width="5.375" style="110" customWidth="1"/>
    <col min="12796" max="12796" width="6.625" style="110" customWidth="1"/>
    <col min="12797" max="12797" width="5.375" style="110" customWidth="1"/>
    <col min="12798" max="12798" width="6.625" style="110" customWidth="1"/>
    <col min="12799" max="12799" width="5.75" style="110" customWidth="1"/>
    <col min="12800" max="12800" width="6.625" style="110" customWidth="1"/>
    <col min="12801" max="12801" width="5.375" style="110" customWidth="1"/>
    <col min="12802" max="12802" width="7.125" style="110" customWidth="1"/>
    <col min="12803" max="12803" width="5.375" style="110" customWidth="1"/>
    <col min="12804" max="12804" width="6.625" style="110" customWidth="1"/>
    <col min="12805" max="12806" width="8" style="110" customWidth="1"/>
    <col min="12807" max="12807" width="4.875" style="110" customWidth="1"/>
    <col min="12808" max="12808" width="6.875" style="110" customWidth="1"/>
    <col min="12809" max="12809" width="6.625" style="110" customWidth="1"/>
    <col min="12810" max="12810" width="8.875" style="110" customWidth="1"/>
    <col min="12811" max="12811" width="9" style="110" customWidth="1"/>
    <col min="12812" max="12812" width="7.875" style="110" customWidth="1"/>
    <col min="12813" max="12813" width="8.75" style="110" customWidth="1"/>
    <col min="12814" max="12814" width="8.875" style="110" customWidth="1"/>
    <col min="12815" max="12815" width="6.625" style="110" customWidth="1"/>
    <col min="12816" max="12816" width="8.625" style="110" customWidth="1"/>
    <col min="12817" max="12821" width="6.625" style="110" customWidth="1"/>
    <col min="12822" max="12822" width="9" style="110" customWidth="1"/>
    <col min="12823" max="12826" width="6.625" style="110" customWidth="1"/>
    <col min="12827" max="12827" width="11.625" style="110" customWidth="1"/>
    <col min="12828" max="12831" width="9.75" style="110" customWidth="1"/>
    <col min="12832" max="12832" width="11.625" style="110" customWidth="1"/>
    <col min="12833" max="13038" width="9" style="110"/>
    <col min="13039" max="13039" width="12.75" style="110" customWidth="1"/>
    <col min="13040" max="13040" width="16.5" style="110" customWidth="1"/>
    <col min="13041" max="13041" width="6" style="110" customWidth="1"/>
    <col min="13042" max="13042" width="7" style="110" customWidth="1"/>
    <col min="13043" max="13043" width="7.875" style="110" customWidth="1"/>
    <col min="13044" max="13044" width="6.125" style="110" customWidth="1"/>
    <col min="13045" max="13047" width="6.5" style="110" bestFit="1" customWidth="1"/>
    <col min="13048" max="13048" width="5.125" style="110" customWidth="1"/>
    <col min="13049" max="13049" width="5.375" style="110" customWidth="1"/>
    <col min="13050" max="13050" width="6.625" style="110" customWidth="1"/>
    <col min="13051" max="13051" width="5.375" style="110" customWidth="1"/>
    <col min="13052" max="13052" width="6.625" style="110" customWidth="1"/>
    <col min="13053" max="13053" width="5.375" style="110" customWidth="1"/>
    <col min="13054" max="13054" width="6.625" style="110" customWidth="1"/>
    <col min="13055" max="13055" width="5.75" style="110" customWidth="1"/>
    <col min="13056" max="13056" width="6.625" style="110" customWidth="1"/>
    <col min="13057" max="13057" width="5.375" style="110" customWidth="1"/>
    <col min="13058" max="13058" width="7.125" style="110" customWidth="1"/>
    <col min="13059" max="13059" width="5.375" style="110" customWidth="1"/>
    <col min="13060" max="13060" width="6.625" style="110" customWidth="1"/>
    <col min="13061" max="13062" width="8" style="110" customWidth="1"/>
    <col min="13063" max="13063" width="4.875" style="110" customWidth="1"/>
    <col min="13064" max="13064" width="6.875" style="110" customWidth="1"/>
    <col min="13065" max="13065" width="6.625" style="110" customWidth="1"/>
    <col min="13066" max="13066" width="8.875" style="110" customWidth="1"/>
    <col min="13067" max="13067" width="9" style="110" customWidth="1"/>
    <col min="13068" max="13068" width="7.875" style="110" customWidth="1"/>
    <col min="13069" max="13069" width="8.75" style="110" customWidth="1"/>
    <col min="13070" max="13070" width="8.875" style="110" customWidth="1"/>
    <col min="13071" max="13071" width="6.625" style="110" customWidth="1"/>
    <col min="13072" max="13072" width="8.625" style="110" customWidth="1"/>
    <col min="13073" max="13077" width="6.625" style="110" customWidth="1"/>
    <col min="13078" max="13078" width="9" style="110" customWidth="1"/>
    <col min="13079" max="13082" width="6.625" style="110" customWidth="1"/>
    <col min="13083" max="13083" width="11.625" style="110" customWidth="1"/>
    <col min="13084" max="13087" width="9.75" style="110" customWidth="1"/>
    <col min="13088" max="13088" width="11.625" style="110" customWidth="1"/>
    <col min="13089" max="13294" width="9" style="110"/>
    <col min="13295" max="13295" width="12.75" style="110" customWidth="1"/>
    <col min="13296" max="13296" width="16.5" style="110" customWidth="1"/>
    <col min="13297" max="13297" width="6" style="110" customWidth="1"/>
    <col min="13298" max="13298" width="7" style="110" customWidth="1"/>
    <col min="13299" max="13299" width="7.875" style="110" customWidth="1"/>
    <col min="13300" max="13300" width="6.125" style="110" customWidth="1"/>
    <col min="13301" max="13303" width="6.5" style="110" bestFit="1" customWidth="1"/>
    <col min="13304" max="13304" width="5.125" style="110" customWidth="1"/>
    <col min="13305" max="13305" width="5.375" style="110" customWidth="1"/>
    <col min="13306" max="13306" width="6.625" style="110" customWidth="1"/>
    <col min="13307" max="13307" width="5.375" style="110" customWidth="1"/>
    <col min="13308" max="13308" width="6.625" style="110" customWidth="1"/>
    <col min="13309" max="13309" width="5.375" style="110" customWidth="1"/>
    <col min="13310" max="13310" width="6.625" style="110" customWidth="1"/>
    <col min="13311" max="13311" width="5.75" style="110" customWidth="1"/>
    <col min="13312" max="13312" width="6.625" style="110" customWidth="1"/>
    <col min="13313" max="13313" width="5.375" style="110" customWidth="1"/>
    <col min="13314" max="13314" width="7.125" style="110" customWidth="1"/>
    <col min="13315" max="13315" width="5.375" style="110" customWidth="1"/>
    <col min="13316" max="13316" width="6.625" style="110" customWidth="1"/>
    <col min="13317" max="13318" width="8" style="110" customWidth="1"/>
    <col min="13319" max="13319" width="4.875" style="110" customWidth="1"/>
    <col min="13320" max="13320" width="6.875" style="110" customWidth="1"/>
    <col min="13321" max="13321" width="6.625" style="110" customWidth="1"/>
    <col min="13322" max="13322" width="8.875" style="110" customWidth="1"/>
    <col min="13323" max="13323" width="9" style="110" customWidth="1"/>
    <col min="13324" max="13324" width="7.875" style="110" customWidth="1"/>
    <col min="13325" max="13325" width="8.75" style="110" customWidth="1"/>
    <col min="13326" max="13326" width="8.875" style="110" customWidth="1"/>
    <col min="13327" max="13327" width="6.625" style="110" customWidth="1"/>
    <col min="13328" max="13328" width="8.625" style="110" customWidth="1"/>
    <col min="13329" max="13333" width="6.625" style="110" customWidth="1"/>
    <col min="13334" max="13334" width="9" style="110" customWidth="1"/>
    <col min="13335" max="13338" width="6.625" style="110" customWidth="1"/>
    <col min="13339" max="13339" width="11.625" style="110" customWidth="1"/>
    <col min="13340" max="13343" width="9.75" style="110" customWidth="1"/>
    <col min="13344" max="13344" width="11.625" style="110" customWidth="1"/>
    <col min="13345" max="13550" width="9" style="110"/>
    <col min="13551" max="13551" width="12.75" style="110" customWidth="1"/>
    <col min="13552" max="13552" width="16.5" style="110" customWidth="1"/>
    <col min="13553" max="13553" width="6" style="110" customWidth="1"/>
    <col min="13554" max="13554" width="7" style="110" customWidth="1"/>
    <col min="13555" max="13555" width="7.875" style="110" customWidth="1"/>
    <col min="13556" max="13556" width="6.125" style="110" customWidth="1"/>
    <col min="13557" max="13559" width="6.5" style="110" bestFit="1" customWidth="1"/>
    <col min="13560" max="13560" width="5.125" style="110" customWidth="1"/>
    <col min="13561" max="13561" width="5.375" style="110" customWidth="1"/>
    <col min="13562" max="13562" width="6.625" style="110" customWidth="1"/>
    <col min="13563" max="13563" width="5.375" style="110" customWidth="1"/>
    <col min="13564" max="13564" width="6.625" style="110" customWidth="1"/>
    <col min="13565" max="13565" width="5.375" style="110" customWidth="1"/>
    <col min="13566" max="13566" width="6.625" style="110" customWidth="1"/>
    <col min="13567" max="13567" width="5.75" style="110" customWidth="1"/>
    <col min="13568" max="13568" width="6.625" style="110" customWidth="1"/>
    <col min="13569" max="13569" width="5.375" style="110" customWidth="1"/>
    <col min="13570" max="13570" width="7.125" style="110" customWidth="1"/>
    <col min="13571" max="13571" width="5.375" style="110" customWidth="1"/>
    <col min="13572" max="13572" width="6.625" style="110" customWidth="1"/>
    <col min="13573" max="13574" width="8" style="110" customWidth="1"/>
    <col min="13575" max="13575" width="4.875" style="110" customWidth="1"/>
    <col min="13576" max="13576" width="6.875" style="110" customWidth="1"/>
    <col min="13577" max="13577" width="6.625" style="110" customWidth="1"/>
    <col min="13578" max="13578" width="8.875" style="110" customWidth="1"/>
    <col min="13579" max="13579" width="9" style="110" customWidth="1"/>
    <col min="13580" max="13580" width="7.875" style="110" customWidth="1"/>
    <col min="13581" max="13581" width="8.75" style="110" customWidth="1"/>
    <col min="13582" max="13582" width="8.875" style="110" customWidth="1"/>
    <col min="13583" max="13583" width="6.625" style="110" customWidth="1"/>
    <col min="13584" max="13584" width="8.625" style="110" customWidth="1"/>
    <col min="13585" max="13589" width="6.625" style="110" customWidth="1"/>
    <col min="13590" max="13590" width="9" style="110" customWidth="1"/>
    <col min="13591" max="13594" width="6.625" style="110" customWidth="1"/>
    <col min="13595" max="13595" width="11.625" style="110" customWidth="1"/>
    <col min="13596" max="13599" width="9.75" style="110" customWidth="1"/>
    <col min="13600" max="13600" width="11.625" style="110" customWidth="1"/>
    <col min="13601" max="13806" width="9" style="110"/>
    <col min="13807" max="13807" width="12.75" style="110" customWidth="1"/>
    <col min="13808" max="13808" width="16.5" style="110" customWidth="1"/>
    <col min="13809" max="13809" width="6" style="110" customWidth="1"/>
    <col min="13810" max="13810" width="7" style="110" customWidth="1"/>
    <col min="13811" max="13811" width="7.875" style="110" customWidth="1"/>
    <col min="13812" max="13812" width="6.125" style="110" customWidth="1"/>
    <col min="13813" max="13815" width="6.5" style="110" bestFit="1" customWidth="1"/>
    <col min="13816" max="13816" width="5.125" style="110" customWidth="1"/>
    <col min="13817" max="13817" width="5.375" style="110" customWidth="1"/>
    <col min="13818" max="13818" width="6.625" style="110" customWidth="1"/>
    <col min="13819" max="13819" width="5.375" style="110" customWidth="1"/>
    <col min="13820" max="13820" width="6.625" style="110" customWidth="1"/>
    <col min="13821" max="13821" width="5.375" style="110" customWidth="1"/>
    <col min="13822" max="13822" width="6.625" style="110" customWidth="1"/>
    <col min="13823" max="13823" width="5.75" style="110" customWidth="1"/>
    <col min="13824" max="13824" width="6.625" style="110" customWidth="1"/>
    <col min="13825" max="13825" width="5.375" style="110" customWidth="1"/>
    <col min="13826" max="13826" width="7.125" style="110" customWidth="1"/>
    <col min="13827" max="13827" width="5.375" style="110" customWidth="1"/>
    <col min="13828" max="13828" width="6.625" style="110" customWidth="1"/>
    <col min="13829" max="13830" width="8" style="110" customWidth="1"/>
    <col min="13831" max="13831" width="4.875" style="110" customWidth="1"/>
    <col min="13832" max="13832" width="6.875" style="110" customWidth="1"/>
    <col min="13833" max="13833" width="6.625" style="110" customWidth="1"/>
    <col min="13834" max="13834" width="8.875" style="110" customWidth="1"/>
    <col min="13835" max="13835" width="9" style="110" customWidth="1"/>
    <col min="13836" max="13836" width="7.875" style="110" customWidth="1"/>
    <col min="13837" max="13837" width="8.75" style="110" customWidth="1"/>
    <col min="13838" max="13838" width="8.875" style="110" customWidth="1"/>
    <col min="13839" max="13839" width="6.625" style="110" customWidth="1"/>
    <col min="13840" max="13840" width="8.625" style="110" customWidth="1"/>
    <col min="13841" max="13845" width="6.625" style="110" customWidth="1"/>
    <col min="13846" max="13846" width="9" style="110" customWidth="1"/>
    <col min="13847" max="13850" width="6.625" style="110" customWidth="1"/>
    <col min="13851" max="13851" width="11.625" style="110" customWidth="1"/>
    <col min="13852" max="13855" width="9.75" style="110" customWidth="1"/>
    <col min="13856" max="13856" width="11.625" style="110" customWidth="1"/>
    <col min="13857" max="14062" width="9" style="110"/>
    <col min="14063" max="14063" width="12.75" style="110" customWidth="1"/>
    <col min="14064" max="14064" width="16.5" style="110" customWidth="1"/>
    <col min="14065" max="14065" width="6" style="110" customWidth="1"/>
    <col min="14066" max="14066" width="7" style="110" customWidth="1"/>
    <col min="14067" max="14067" width="7.875" style="110" customWidth="1"/>
    <col min="14068" max="14068" width="6.125" style="110" customWidth="1"/>
    <col min="14069" max="14071" width="6.5" style="110" bestFit="1" customWidth="1"/>
    <col min="14072" max="14072" width="5.125" style="110" customWidth="1"/>
    <col min="14073" max="14073" width="5.375" style="110" customWidth="1"/>
    <col min="14074" max="14074" width="6.625" style="110" customWidth="1"/>
    <col min="14075" max="14075" width="5.375" style="110" customWidth="1"/>
    <col min="14076" max="14076" width="6.625" style="110" customWidth="1"/>
    <col min="14077" max="14077" width="5.375" style="110" customWidth="1"/>
    <col min="14078" max="14078" width="6.625" style="110" customWidth="1"/>
    <col min="14079" max="14079" width="5.75" style="110" customWidth="1"/>
    <col min="14080" max="14080" width="6.625" style="110" customWidth="1"/>
    <col min="14081" max="14081" width="5.375" style="110" customWidth="1"/>
    <col min="14082" max="14082" width="7.125" style="110" customWidth="1"/>
    <col min="14083" max="14083" width="5.375" style="110" customWidth="1"/>
    <col min="14084" max="14084" width="6.625" style="110" customWidth="1"/>
    <col min="14085" max="14086" width="8" style="110" customWidth="1"/>
    <col min="14087" max="14087" width="4.875" style="110" customWidth="1"/>
    <col min="14088" max="14088" width="6.875" style="110" customWidth="1"/>
    <col min="14089" max="14089" width="6.625" style="110" customWidth="1"/>
    <col min="14090" max="14090" width="8.875" style="110" customWidth="1"/>
    <col min="14091" max="14091" width="9" style="110" customWidth="1"/>
    <col min="14092" max="14092" width="7.875" style="110" customWidth="1"/>
    <col min="14093" max="14093" width="8.75" style="110" customWidth="1"/>
    <col min="14094" max="14094" width="8.875" style="110" customWidth="1"/>
    <col min="14095" max="14095" width="6.625" style="110" customWidth="1"/>
    <col min="14096" max="14096" width="8.625" style="110" customWidth="1"/>
    <col min="14097" max="14101" width="6.625" style="110" customWidth="1"/>
    <col min="14102" max="14102" width="9" style="110" customWidth="1"/>
    <col min="14103" max="14106" width="6.625" style="110" customWidth="1"/>
    <col min="14107" max="14107" width="11.625" style="110" customWidth="1"/>
    <col min="14108" max="14111" width="9.75" style="110" customWidth="1"/>
    <col min="14112" max="14112" width="11.625" style="110" customWidth="1"/>
    <col min="14113" max="14318" width="9" style="110"/>
    <col min="14319" max="14319" width="12.75" style="110" customWidth="1"/>
    <col min="14320" max="14320" width="16.5" style="110" customWidth="1"/>
    <col min="14321" max="14321" width="6" style="110" customWidth="1"/>
    <col min="14322" max="14322" width="7" style="110" customWidth="1"/>
    <col min="14323" max="14323" width="7.875" style="110" customWidth="1"/>
    <col min="14324" max="14324" width="6.125" style="110" customWidth="1"/>
    <col min="14325" max="14327" width="6.5" style="110" bestFit="1" customWidth="1"/>
    <col min="14328" max="14328" width="5.125" style="110" customWidth="1"/>
    <col min="14329" max="14329" width="5.375" style="110" customWidth="1"/>
    <col min="14330" max="14330" width="6.625" style="110" customWidth="1"/>
    <col min="14331" max="14331" width="5.375" style="110" customWidth="1"/>
    <col min="14332" max="14332" width="6.625" style="110" customWidth="1"/>
    <col min="14333" max="14333" width="5.375" style="110" customWidth="1"/>
    <col min="14334" max="14334" width="6.625" style="110" customWidth="1"/>
    <col min="14335" max="14335" width="5.75" style="110" customWidth="1"/>
    <col min="14336" max="14336" width="6.625" style="110" customWidth="1"/>
    <col min="14337" max="14337" width="5.375" style="110" customWidth="1"/>
    <col min="14338" max="14338" width="7.125" style="110" customWidth="1"/>
    <col min="14339" max="14339" width="5.375" style="110" customWidth="1"/>
    <col min="14340" max="14340" width="6.625" style="110" customWidth="1"/>
    <col min="14341" max="14342" width="8" style="110" customWidth="1"/>
    <col min="14343" max="14343" width="4.875" style="110" customWidth="1"/>
    <col min="14344" max="14344" width="6.875" style="110" customWidth="1"/>
    <col min="14345" max="14345" width="6.625" style="110" customWidth="1"/>
    <col min="14346" max="14346" width="8.875" style="110" customWidth="1"/>
    <col min="14347" max="14347" width="9" style="110" customWidth="1"/>
    <col min="14348" max="14348" width="7.875" style="110" customWidth="1"/>
    <col min="14349" max="14349" width="8.75" style="110" customWidth="1"/>
    <col min="14350" max="14350" width="8.875" style="110" customWidth="1"/>
    <col min="14351" max="14351" width="6.625" style="110" customWidth="1"/>
    <col min="14352" max="14352" width="8.625" style="110" customWidth="1"/>
    <col min="14353" max="14357" width="6.625" style="110" customWidth="1"/>
    <col min="14358" max="14358" width="9" style="110" customWidth="1"/>
    <col min="14359" max="14362" width="6.625" style="110" customWidth="1"/>
    <col min="14363" max="14363" width="11.625" style="110" customWidth="1"/>
    <col min="14364" max="14367" width="9.75" style="110" customWidth="1"/>
    <col min="14368" max="14368" width="11.625" style="110" customWidth="1"/>
    <col min="14369" max="14574" width="9" style="110"/>
    <col min="14575" max="14575" width="12.75" style="110" customWidth="1"/>
    <col min="14576" max="14576" width="16.5" style="110" customWidth="1"/>
    <col min="14577" max="14577" width="6" style="110" customWidth="1"/>
    <col min="14578" max="14578" width="7" style="110" customWidth="1"/>
    <col min="14579" max="14579" width="7.875" style="110" customWidth="1"/>
    <col min="14580" max="14580" width="6.125" style="110" customWidth="1"/>
    <col min="14581" max="14583" width="6.5" style="110" bestFit="1" customWidth="1"/>
    <col min="14584" max="14584" width="5.125" style="110" customWidth="1"/>
    <col min="14585" max="14585" width="5.375" style="110" customWidth="1"/>
    <col min="14586" max="14586" width="6.625" style="110" customWidth="1"/>
    <col min="14587" max="14587" width="5.375" style="110" customWidth="1"/>
    <col min="14588" max="14588" width="6.625" style="110" customWidth="1"/>
    <col min="14589" max="14589" width="5.375" style="110" customWidth="1"/>
    <col min="14590" max="14590" width="6.625" style="110" customWidth="1"/>
    <col min="14591" max="14591" width="5.75" style="110" customWidth="1"/>
    <col min="14592" max="14592" width="6.625" style="110" customWidth="1"/>
    <col min="14593" max="14593" width="5.375" style="110" customWidth="1"/>
    <col min="14594" max="14594" width="7.125" style="110" customWidth="1"/>
    <col min="14595" max="14595" width="5.375" style="110" customWidth="1"/>
    <col min="14596" max="14596" width="6.625" style="110" customWidth="1"/>
    <col min="14597" max="14598" width="8" style="110" customWidth="1"/>
    <col min="14599" max="14599" width="4.875" style="110" customWidth="1"/>
    <col min="14600" max="14600" width="6.875" style="110" customWidth="1"/>
    <col min="14601" max="14601" width="6.625" style="110" customWidth="1"/>
    <col min="14602" max="14602" width="8.875" style="110" customWidth="1"/>
    <col min="14603" max="14603" width="9" style="110" customWidth="1"/>
    <col min="14604" max="14604" width="7.875" style="110" customWidth="1"/>
    <col min="14605" max="14605" width="8.75" style="110" customWidth="1"/>
    <col min="14606" max="14606" width="8.875" style="110" customWidth="1"/>
    <col min="14607" max="14607" width="6.625" style="110" customWidth="1"/>
    <col min="14608" max="14608" width="8.625" style="110" customWidth="1"/>
    <col min="14609" max="14613" width="6.625" style="110" customWidth="1"/>
    <col min="14614" max="14614" width="9" style="110" customWidth="1"/>
    <col min="14615" max="14618" width="6.625" style="110" customWidth="1"/>
    <col min="14619" max="14619" width="11.625" style="110" customWidth="1"/>
    <col min="14620" max="14623" width="9.75" style="110" customWidth="1"/>
    <col min="14624" max="14624" width="11.625" style="110" customWidth="1"/>
    <col min="14625" max="14830" width="9" style="110"/>
    <col min="14831" max="14831" width="12.75" style="110" customWidth="1"/>
    <col min="14832" max="14832" width="16.5" style="110" customWidth="1"/>
    <col min="14833" max="14833" width="6" style="110" customWidth="1"/>
    <col min="14834" max="14834" width="7" style="110" customWidth="1"/>
    <col min="14835" max="14835" width="7.875" style="110" customWidth="1"/>
    <col min="14836" max="14836" width="6.125" style="110" customWidth="1"/>
    <col min="14837" max="14839" width="6.5" style="110" bestFit="1" customWidth="1"/>
    <col min="14840" max="14840" width="5.125" style="110" customWidth="1"/>
    <col min="14841" max="14841" width="5.375" style="110" customWidth="1"/>
    <col min="14842" max="14842" width="6.625" style="110" customWidth="1"/>
    <col min="14843" max="14843" width="5.375" style="110" customWidth="1"/>
    <col min="14844" max="14844" width="6.625" style="110" customWidth="1"/>
    <col min="14845" max="14845" width="5.375" style="110" customWidth="1"/>
    <col min="14846" max="14846" width="6.625" style="110" customWidth="1"/>
    <col min="14847" max="14847" width="5.75" style="110" customWidth="1"/>
    <col min="14848" max="14848" width="6.625" style="110" customWidth="1"/>
    <col min="14849" max="14849" width="5.375" style="110" customWidth="1"/>
    <col min="14850" max="14850" width="7.125" style="110" customWidth="1"/>
    <col min="14851" max="14851" width="5.375" style="110" customWidth="1"/>
    <col min="14852" max="14852" width="6.625" style="110" customWidth="1"/>
    <col min="14853" max="14854" width="8" style="110" customWidth="1"/>
    <col min="14855" max="14855" width="4.875" style="110" customWidth="1"/>
    <col min="14856" max="14856" width="6.875" style="110" customWidth="1"/>
    <col min="14857" max="14857" width="6.625" style="110" customWidth="1"/>
    <col min="14858" max="14858" width="8.875" style="110" customWidth="1"/>
    <col min="14859" max="14859" width="9" style="110" customWidth="1"/>
    <col min="14860" max="14860" width="7.875" style="110" customWidth="1"/>
    <col min="14861" max="14861" width="8.75" style="110" customWidth="1"/>
    <col min="14862" max="14862" width="8.875" style="110" customWidth="1"/>
    <col min="14863" max="14863" width="6.625" style="110" customWidth="1"/>
    <col min="14864" max="14864" width="8.625" style="110" customWidth="1"/>
    <col min="14865" max="14869" width="6.625" style="110" customWidth="1"/>
    <col min="14870" max="14870" width="9" style="110" customWidth="1"/>
    <col min="14871" max="14874" width="6.625" style="110" customWidth="1"/>
    <col min="14875" max="14875" width="11.625" style="110" customWidth="1"/>
    <col min="14876" max="14879" width="9.75" style="110" customWidth="1"/>
    <col min="14880" max="14880" width="11.625" style="110" customWidth="1"/>
    <col min="14881" max="15086" width="9" style="110"/>
    <col min="15087" max="15087" width="12.75" style="110" customWidth="1"/>
    <col min="15088" max="15088" width="16.5" style="110" customWidth="1"/>
    <col min="15089" max="15089" width="6" style="110" customWidth="1"/>
    <col min="15090" max="15090" width="7" style="110" customWidth="1"/>
    <col min="15091" max="15091" width="7.875" style="110" customWidth="1"/>
    <col min="15092" max="15092" width="6.125" style="110" customWidth="1"/>
    <col min="15093" max="15095" width="6.5" style="110" bestFit="1" customWidth="1"/>
    <col min="15096" max="15096" width="5.125" style="110" customWidth="1"/>
    <col min="15097" max="15097" width="5.375" style="110" customWidth="1"/>
    <col min="15098" max="15098" width="6.625" style="110" customWidth="1"/>
    <col min="15099" max="15099" width="5.375" style="110" customWidth="1"/>
    <col min="15100" max="15100" width="6.625" style="110" customWidth="1"/>
    <col min="15101" max="15101" width="5.375" style="110" customWidth="1"/>
    <col min="15102" max="15102" width="6.625" style="110" customWidth="1"/>
    <col min="15103" max="15103" width="5.75" style="110" customWidth="1"/>
    <col min="15104" max="15104" width="6.625" style="110" customWidth="1"/>
    <col min="15105" max="15105" width="5.375" style="110" customWidth="1"/>
    <col min="15106" max="15106" width="7.125" style="110" customWidth="1"/>
    <col min="15107" max="15107" width="5.375" style="110" customWidth="1"/>
    <col min="15108" max="15108" width="6.625" style="110" customWidth="1"/>
    <col min="15109" max="15110" width="8" style="110" customWidth="1"/>
    <col min="15111" max="15111" width="4.875" style="110" customWidth="1"/>
    <col min="15112" max="15112" width="6.875" style="110" customWidth="1"/>
    <col min="15113" max="15113" width="6.625" style="110" customWidth="1"/>
    <col min="15114" max="15114" width="8.875" style="110" customWidth="1"/>
    <col min="15115" max="15115" width="9" style="110" customWidth="1"/>
    <col min="15116" max="15116" width="7.875" style="110" customWidth="1"/>
    <col min="15117" max="15117" width="8.75" style="110" customWidth="1"/>
    <col min="15118" max="15118" width="8.875" style="110" customWidth="1"/>
    <col min="15119" max="15119" width="6.625" style="110" customWidth="1"/>
    <col min="15120" max="15120" width="8.625" style="110" customWidth="1"/>
    <col min="15121" max="15125" width="6.625" style="110" customWidth="1"/>
    <col min="15126" max="15126" width="9" style="110" customWidth="1"/>
    <col min="15127" max="15130" width="6.625" style="110" customWidth="1"/>
    <col min="15131" max="15131" width="11.625" style="110" customWidth="1"/>
    <col min="15132" max="15135" width="9.75" style="110" customWidth="1"/>
    <col min="15136" max="15136" width="11.625" style="110" customWidth="1"/>
    <col min="15137" max="15342" width="9" style="110"/>
    <col min="15343" max="15343" width="12.75" style="110" customWidth="1"/>
    <col min="15344" max="15344" width="16.5" style="110" customWidth="1"/>
    <col min="15345" max="15345" width="6" style="110" customWidth="1"/>
    <col min="15346" max="15346" width="7" style="110" customWidth="1"/>
    <col min="15347" max="15347" width="7.875" style="110" customWidth="1"/>
    <col min="15348" max="15348" width="6.125" style="110" customWidth="1"/>
    <col min="15349" max="15351" width="6.5" style="110" bestFit="1" customWidth="1"/>
    <col min="15352" max="15352" width="5.125" style="110" customWidth="1"/>
    <col min="15353" max="15353" width="5.375" style="110" customWidth="1"/>
    <col min="15354" max="15354" width="6.625" style="110" customWidth="1"/>
    <col min="15355" max="15355" width="5.375" style="110" customWidth="1"/>
    <col min="15356" max="15356" width="6.625" style="110" customWidth="1"/>
    <col min="15357" max="15357" width="5.375" style="110" customWidth="1"/>
    <col min="15358" max="15358" width="6.625" style="110" customWidth="1"/>
    <col min="15359" max="15359" width="5.75" style="110" customWidth="1"/>
    <col min="15360" max="15360" width="6.625" style="110" customWidth="1"/>
    <col min="15361" max="15361" width="5.375" style="110" customWidth="1"/>
    <col min="15362" max="15362" width="7.125" style="110" customWidth="1"/>
    <col min="15363" max="15363" width="5.375" style="110" customWidth="1"/>
    <col min="15364" max="15364" width="6.625" style="110" customWidth="1"/>
    <col min="15365" max="15366" width="8" style="110" customWidth="1"/>
    <col min="15367" max="15367" width="4.875" style="110" customWidth="1"/>
    <col min="15368" max="15368" width="6.875" style="110" customWidth="1"/>
    <col min="15369" max="15369" width="6.625" style="110" customWidth="1"/>
    <col min="15370" max="15370" width="8.875" style="110" customWidth="1"/>
    <col min="15371" max="15371" width="9" style="110" customWidth="1"/>
    <col min="15372" max="15372" width="7.875" style="110" customWidth="1"/>
    <col min="15373" max="15373" width="8.75" style="110" customWidth="1"/>
    <col min="15374" max="15374" width="8.875" style="110" customWidth="1"/>
    <col min="15375" max="15375" width="6.625" style="110" customWidth="1"/>
    <col min="15376" max="15376" width="8.625" style="110" customWidth="1"/>
    <col min="15377" max="15381" width="6.625" style="110" customWidth="1"/>
    <col min="15382" max="15382" width="9" style="110" customWidth="1"/>
    <col min="15383" max="15386" width="6.625" style="110" customWidth="1"/>
    <col min="15387" max="15387" width="11.625" style="110" customWidth="1"/>
    <col min="15388" max="15391" width="9.75" style="110" customWidth="1"/>
    <col min="15392" max="15392" width="11.625" style="110" customWidth="1"/>
    <col min="15393" max="15598" width="9" style="110"/>
    <col min="15599" max="15599" width="12.75" style="110" customWidth="1"/>
    <col min="15600" max="15600" width="16.5" style="110" customWidth="1"/>
    <col min="15601" max="15601" width="6" style="110" customWidth="1"/>
    <col min="15602" max="15602" width="7" style="110" customWidth="1"/>
    <col min="15603" max="15603" width="7.875" style="110" customWidth="1"/>
    <col min="15604" max="15604" width="6.125" style="110" customWidth="1"/>
    <col min="15605" max="15607" width="6.5" style="110" bestFit="1" customWidth="1"/>
    <col min="15608" max="15608" width="5.125" style="110" customWidth="1"/>
    <col min="15609" max="15609" width="5.375" style="110" customWidth="1"/>
    <col min="15610" max="15610" width="6.625" style="110" customWidth="1"/>
    <col min="15611" max="15611" width="5.375" style="110" customWidth="1"/>
    <col min="15612" max="15612" width="6.625" style="110" customWidth="1"/>
    <col min="15613" max="15613" width="5.375" style="110" customWidth="1"/>
    <col min="15614" max="15614" width="6.625" style="110" customWidth="1"/>
    <col min="15615" max="15615" width="5.75" style="110" customWidth="1"/>
    <col min="15616" max="15616" width="6.625" style="110" customWidth="1"/>
    <col min="15617" max="15617" width="5.375" style="110" customWidth="1"/>
    <col min="15618" max="15618" width="7.125" style="110" customWidth="1"/>
    <col min="15619" max="15619" width="5.375" style="110" customWidth="1"/>
    <col min="15620" max="15620" width="6.625" style="110" customWidth="1"/>
    <col min="15621" max="15622" width="8" style="110" customWidth="1"/>
    <col min="15623" max="15623" width="4.875" style="110" customWidth="1"/>
    <col min="15624" max="15624" width="6.875" style="110" customWidth="1"/>
    <col min="15625" max="15625" width="6.625" style="110" customWidth="1"/>
    <col min="15626" max="15626" width="8.875" style="110" customWidth="1"/>
    <col min="15627" max="15627" width="9" style="110" customWidth="1"/>
    <col min="15628" max="15628" width="7.875" style="110" customWidth="1"/>
    <col min="15629" max="15629" width="8.75" style="110" customWidth="1"/>
    <col min="15630" max="15630" width="8.875" style="110" customWidth="1"/>
    <col min="15631" max="15631" width="6.625" style="110" customWidth="1"/>
    <col min="15632" max="15632" width="8.625" style="110" customWidth="1"/>
    <col min="15633" max="15637" width="6.625" style="110" customWidth="1"/>
    <col min="15638" max="15638" width="9" style="110" customWidth="1"/>
    <col min="15639" max="15642" width="6.625" style="110" customWidth="1"/>
    <col min="15643" max="15643" width="11.625" style="110" customWidth="1"/>
    <col min="15644" max="15647" width="9.75" style="110" customWidth="1"/>
    <col min="15648" max="15648" width="11.625" style="110" customWidth="1"/>
    <col min="15649" max="15854" width="9" style="110"/>
    <col min="15855" max="15855" width="12.75" style="110" customWidth="1"/>
    <col min="15856" max="15856" width="16.5" style="110" customWidth="1"/>
    <col min="15857" max="15857" width="6" style="110" customWidth="1"/>
    <col min="15858" max="15858" width="7" style="110" customWidth="1"/>
    <col min="15859" max="15859" width="7.875" style="110" customWidth="1"/>
    <col min="15860" max="15860" width="6.125" style="110" customWidth="1"/>
    <col min="15861" max="15863" width="6.5" style="110" bestFit="1" customWidth="1"/>
    <col min="15864" max="15864" width="5.125" style="110" customWidth="1"/>
    <col min="15865" max="15865" width="5.375" style="110" customWidth="1"/>
    <col min="15866" max="15866" width="6.625" style="110" customWidth="1"/>
    <col min="15867" max="15867" width="5.375" style="110" customWidth="1"/>
    <col min="15868" max="15868" width="6.625" style="110" customWidth="1"/>
    <col min="15869" max="15869" width="5.375" style="110" customWidth="1"/>
    <col min="15870" max="15870" width="6.625" style="110" customWidth="1"/>
    <col min="15871" max="15871" width="5.75" style="110" customWidth="1"/>
    <col min="15872" max="15872" width="6.625" style="110" customWidth="1"/>
    <col min="15873" max="15873" width="5.375" style="110" customWidth="1"/>
    <col min="15874" max="15874" width="7.125" style="110" customWidth="1"/>
    <col min="15875" max="15875" width="5.375" style="110" customWidth="1"/>
    <col min="15876" max="15876" width="6.625" style="110" customWidth="1"/>
    <col min="15877" max="15878" width="8" style="110" customWidth="1"/>
    <col min="15879" max="15879" width="4.875" style="110" customWidth="1"/>
    <col min="15880" max="15880" width="6.875" style="110" customWidth="1"/>
    <col min="15881" max="15881" width="6.625" style="110" customWidth="1"/>
    <col min="15882" max="15882" width="8.875" style="110" customWidth="1"/>
    <col min="15883" max="15883" width="9" style="110" customWidth="1"/>
    <col min="15884" max="15884" width="7.875" style="110" customWidth="1"/>
    <col min="15885" max="15885" width="8.75" style="110" customWidth="1"/>
    <col min="15886" max="15886" width="8.875" style="110" customWidth="1"/>
    <col min="15887" max="15887" width="6.625" style="110" customWidth="1"/>
    <col min="15888" max="15888" width="8.625" style="110" customWidth="1"/>
    <col min="15889" max="15893" width="6.625" style="110" customWidth="1"/>
    <col min="15894" max="15894" width="9" style="110" customWidth="1"/>
    <col min="15895" max="15898" width="6.625" style="110" customWidth="1"/>
    <col min="15899" max="15899" width="11.625" style="110" customWidth="1"/>
    <col min="15900" max="15903" width="9.75" style="110" customWidth="1"/>
    <col min="15904" max="15904" width="11.625" style="110" customWidth="1"/>
    <col min="15905" max="16110" width="9" style="110"/>
    <col min="16111" max="16111" width="12.75" style="110" customWidth="1"/>
    <col min="16112" max="16112" width="16.5" style="110" customWidth="1"/>
    <col min="16113" max="16113" width="6" style="110" customWidth="1"/>
    <col min="16114" max="16114" width="7" style="110" customWidth="1"/>
    <col min="16115" max="16115" width="7.875" style="110" customWidth="1"/>
    <col min="16116" max="16116" width="6.125" style="110" customWidth="1"/>
    <col min="16117" max="16119" width="6.5" style="110" bestFit="1" customWidth="1"/>
    <col min="16120" max="16120" width="5.125" style="110" customWidth="1"/>
    <col min="16121" max="16121" width="5.375" style="110" customWidth="1"/>
    <col min="16122" max="16122" width="6.625" style="110" customWidth="1"/>
    <col min="16123" max="16123" width="5.375" style="110" customWidth="1"/>
    <col min="16124" max="16124" width="6.625" style="110" customWidth="1"/>
    <col min="16125" max="16125" width="5.375" style="110" customWidth="1"/>
    <col min="16126" max="16126" width="6.625" style="110" customWidth="1"/>
    <col min="16127" max="16127" width="5.75" style="110" customWidth="1"/>
    <col min="16128" max="16128" width="6.625" style="110" customWidth="1"/>
    <col min="16129" max="16129" width="5.375" style="110" customWidth="1"/>
    <col min="16130" max="16130" width="7.125" style="110" customWidth="1"/>
    <col min="16131" max="16131" width="5.375" style="110" customWidth="1"/>
    <col min="16132" max="16132" width="6.625" style="110" customWidth="1"/>
    <col min="16133" max="16134" width="8" style="110" customWidth="1"/>
    <col min="16135" max="16135" width="4.875" style="110" customWidth="1"/>
    <col min="16136" max="16136" width="6.875" style="110" customWidth="1"/>
    <col min="16137" max="16137" width="6.625" style="110" customWidth="1"/>
    <col min="16138" max="16138" width="8.875" style="110" customWidth="1"/>
    <col min="16139" max="16139" width="9" style="110" customWidth="1"/>
    <col min="16140" max="16140" width="7.875" style="110" customWidth="1"/>
    <col min="16141" max="16141" width="8.75" style="110" customWidth="1"/>
    <col min="16142" max="16142" width="8.875" style="110" customWidth="1"/>
    <col min="16143" max="16143" width="6.625" style="110" customWidth="1"/>
    <col min="16144" max="16144" width="8.625" style="110" customWidth="1"/>
    <col min="16145" max="16149" width="6.625" style="110" customWidth="1"/>
    <col min="16150" max="16150" width="9" style="110" customWidth="1"/>
    <col min="16151" max="16154" width="6.625" style="110" customWidth="1"/>
    <col min="16155" max="16155" width="11.625" style="110" customWidth="1"/>
    <col min="16156" max="16159" width="9.75" style="110" customWidth="1"/>
    <col min="16160" max="16160" width="11.625" style="110" customWidth="1"/>
    <col min="16161" max="16384" width="9" style="110"/>
  </cols>
  <sheetData>
    <row r="1" spans="1:64" x14ac:dyDescent="0.15">
      <c r="A1" s="252" t="s">
        <v>193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3"/>
      <c r="T1" s="305" t="s">
        <v>148</v>
      </c>
      <c r="U1" s="306"/>
      <c r="V1" s="307"/>
      <c r="W1" s="202">
        <f>別紙１!C3</f>
        <v>0</v>
      </c>
      <c r="X1" s="231"/>
      <c r="Y1" s="231"/>
      <c r="Z1" s="231"/>
      <c r="AA1" s="231"/>
      <c r="AB1" s="231"/>
      <c r="AC1" s="231"/>
      <c r="AD1" s="231"/>
      <c r="AE1" s="231"/>
      <c r="AF1" s="203"/>
    </row>
    <row r="2" spans="1:64" x14ac:dyDescent="0.15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2"/>
      <c r="S2" s="253"/>
      <c r="T2" s="305" t="s">
        <v>182</v>
      </c>
      <c r="U2" s="306"/>
      <c r="V2" s="307"/>
      <c r="W2" s="202"/>
      <c r="X2" s="231"/>
      <c r="Y2" s="231"/>
      <c r="Z2" s="231"/>
      <c r="AA2" s="231"/>
      <c r="AB2" s="231"/>
      <c r="AC2" s="231"/>
      <c r="AD2" s="231"/>
      <c r="AE2" s="231"/>
      <c r="AF2" s="203"/>
    </row>
    <row r="3" spans="1:64" x14ac:dyDescent="0.15">
      <c r="A3" s="252"/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3"/>
      <c r="T3" s="305" t="s">
        <v>183</v>
      </c>
      <c r="U3" s="306"/>
      <c r="V3" s="307"/>
      <c r="W3" s="202"/>
      <c r="X3" s="231"/>
      <c r="Y3" s="231"/>
      <c r="Z3" s="231"/>
      <c r="AA3" s="231"/>
      <c r="AB3" s="231"/>
      <c r="AC3" s="231"/>
      <c r="AD3" s="231"/>
      <c r="AE3" s="231"/>
      <c r="AF3" s="203"/>
    </row>
    <row r="4" spans="1:64" ht="12" customHeight="1" x14ac:dyDescent="0.15"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</row>
    <row r="5" spans="1:64" s="112" customFormat="1" ht="15.75" customHeight="1" x14ac:dyDescent="0.15">
      <c r="A5" s="269" t="s">
        <v>234</v>
      </c>
      <c r="B5" s="270"/>
      <c r="C5" s="271"/>
      <c r="D5" s="269" t="s">
        <v>235</v>
      </c>
      <c r="E5" s="270"/>
      <c r="F5" s="270"/>
      <c r="G5" s="270"/>
      <c r="H5" s="270"/>
      <c r="I5" s="270"/>
      <c r="J5" s="270"/>
      <c r="K5" s="270"/>
      <c r="L5" s="270"/>
      <c r="M5" s="270"/>
      <c r="N5" s="270"/>
      <c r="O5" s="270"/>
      <c r="P5" s="271"/>
      <c r="Q5" s="269" t="s">
        <v>68</v>
      </c>
      <c r="R5" s="270"/>
      <c r="S5" s="270"/>
      <c r="T5" s="270"/>
      <c r="U5" s="270"/>
      <c r="V5" s="271"/>
      <c r="W5" s="202" t="s">
        <v>69</v>
      </c>
      <c r="X5" s="231"/>
      <c r="Y5" s="231"/>
      <c r="Z5" s="231"/>
      <c r="AA5" s="231"/>
      <c r="AB5" s="231"/>
      <c r="AC5" s="231"/>
      <c r="AD5" s="203"/>
      <c r="AE5" s="269" t="s">
        <v>181</v>
      </c>
      <c r="AF5" s="271"/>
    </row>
    <row r="6" spans="1:64" ht="15" customHeight="1" x14ac:dyDescent="0.15">
      <c r="A6" s="113"/>
      <c r="B6" s="114"/>
      <c r="C6" s="115"/>
      <c r="D6" s="272" t="s">
        <v>251</v>
      </c>
      <c r="E6" s="273"/>
      <c r="F6" s="273"/>
      <c r="G6" s="273"/>
      <c r="H6" s="273"/>
      <c r="I6" s="273"/>
      <c r="J6" s="273"/>
      <c r="K6" s="273"/>
      <c r="L6" s="273"/>
      <c r="M6" s="273"/>
      <c r="N6" s="273"/>
      <c r="O6" s="273"/>
      <c r="P6" s="274"/>
      <c r="Q6" s="202" t="s">
        <v>77</v>
      </c>
      <c r="R6" s="203"/>
      <c r="S6" s="202" t="s">
        <v>13</v>
      </c>
      <c r="T6" s="203"/>
      <c r="U6" s="202" t="s">
        <v>78</v>
      </c>
      <c r="V6" s="203"/>
      <c r="W6" s="202" t="s">
        <v>79</v>
      </c>
      <c r="X6" s="231"/>
      <c r="Y6" s="231"/>
      <c r="Z6" s="231"/>
      <c r="AA6" s="231"/>
      <c r="AB6" s="203"/>
      <c r="AC6" s="202" t="s">
        <v>69</v>
      </c>
      <c r="AD6" s="203"/>
      <c r="AE6" s="272"/>
      <c r="AF6" s="274"/>
    </row>
    <row r="7" spans="1:64" ht="24.95" customHeight="1" x14ac:dyDescent="0.15">
      <c r="A7" s="116" t="s">
        <v>186</v>
      </c>
      <c r="B7" s="54" t="s">
        <v>91</v>
      </c>
      <c r="C7" s="116" t="s">
        <v>180</v>
      </c>
      <c r="D7" s="255" t="s">
        <v>176</v>
      </c>
      <c r="E7" s="256"/>
      <c r="F7" s="257"/>
      <c r="G7" s="255" t="s">
        <v>177</v>
      </c>
      <c r="H7" s="256"/>
      <c r="I7" s="257"/>
      <c r="J7" s="255" t="s">
        <v>178</v>
      </c>
      <c r="K7" s="256"/>
      <c r="L7" s="257"/>
      <c r="M7" s="255" t="s">
        <v>179</v>
      </c>
      <c r="N7" s="256"/>
      <c r="O7" s="257"/>
      <c r="P7" s="117" t="s">
        <v>15</v>
      </c>
      <c r="Q7" s="117" t="s">
        <v>92</v>
      </c>
      <c r="R7" s="118" t="s">
        <v>26</v>
      </c>
      <c r="S7" s="117" t="s">
        <v>92</v>
      </c>
      <c r="T7" s="118" t="s">
        <v>26</v>
      </c>
      <c r="U7" s="117" t="s">
        <v>92</v>
      </c>
      <c r="V7" s="118" t="s">
        <v>26</v>
      </c>
      <c r="W7" s="255" t="s">
        <v>92</v>
      </c>
      <c r="X7" s="256"/>
      <c r="Y7" s="257"/>
      <c r="Z7" s="117"/>
      <c r="AA7" s="118" t="s">
        <v>26</v>
      </c>
      <c r="AB7" s="118"/>
      <c r="AC7" s="117" t="s">
        <v>92</v>
      </c>
      <c r="AD7" s="118" t="s">
        <v>26</v>
      </c>
      <c r="AE7" s="117" t="s">
        <v>92</v>
      </c>
      <c r="AF7" s="118" t="s">
        <v>26</v>
      </c>
    </row>
    <row r="8" spans="1:64" s="33" customFormat="1" ht="17.25" customHeight="1" x14ac:dyDescent="0.15">
      <c r="A8" s="119" t="s">
        <v>16</v>
      </c>
      <c r="B8" s="119" t="s">
        <v>185</v>
      </c>
      <c r="C8" s="119" t="s">
        <v>93</v>
      </c>
      <c r="D8" s="258" t="s">
        <v>93</v>
      </c>
      <c r="E8" s="259"/>
      <c r="F8" s="260"/>
      <c r="G8" s="258" t="s">
        <v>93</v>
      </c>
      <c r="H8" s="259"/>
      <c r="I8" s="260"/>
      <c r="J8" s="258" t="s">
        <v>93</v>
      </c>
      <c r="K8" s="259"/>
      <c r="L8" s="260"/>
      <c r="M8" s="258" t="s">
        <v>93</v>
      </c>
      <c r="N8" s="259"/>
      <c r="O8" s="260"/>
      <c r="P8" s="119" t="s">
        <v>94</v>
      </c>
      <c r="Q8" s="119" t="s">
        <v>94</v>
      </c>
      <c r="R8" s="119" t="s">
        <v>94</v>
      </c>
      <c r="S8" s="119" t="s">
        <v>94</v>
      </c>
      <c r="T8" s="119" t="s">
        <v>94</v>
      </c>
      <c r="U8" s="119" t="s">
        <v>94</v>
      </c>
      <c r="V8" s="119" t="s">
        <v>94</v>
      </c>
      <c r="W8" s="258" t="s">
        <v>94</v>
      </c>
      <c r="X8" s="259"/>
      <c r="Y8" s="260"/>
      <c r="Z8" s="258" t="s">
        <v>94</v>
      </c>
      <c r="AA8" s="259"/>
      <c r="AB8" s="260"/>
      <c r="AC8" s="119" t="s">
        <v>94</v>
      </c>
      <c r="AD8" s="119" t="s">
        <v>94</v>
      </c>
      <c r="AE8" s="119" t="s">
        <v>94</v>
      </c>
      <c r="AF8" s="119" t="s">
        <v>94</v>
      </c>
    </row>
    <row r="9" spans="1:64" s="123" customFormat="1" ht="17.25" customHeight="1" x14ac:dyDescent="0.15">
      <c r="A9" s="263"/>
      <c r="B9" s="263"/>
      <c r="C9" s="263"/>
      <c r="D9" s="120" t="s">
        <v>188</v>
      </c>
      <c r="E9" s="121"/>
      <c r="F9" s="122" t="s">
        <v>189</v>
      </c>
      <c r="G9" s="120" t="s">
        <v>188</v>
      </c>
      <c r="H9" s="121"/>
      <c r="I9" s="122" t="s">
        <v>189</v>
      </c>
      <c r="J9" s="120" t="s">
        <v>188</v>
      </c>
      <c r="K9" s="121"/>
      <c r="L9" s="122" t="s">
        <v>189</v>
      </c>
      <c r="M9" s="120" t="s">
        <v>188</v>
      </c>
      <c r="N9" s="121"/>
      <c r="O9" s="122" t="s">
        <v>189</v>
      </c>
      <c r="P9" s="263">
        <f>SUM(D10:O10)</f>
        <v>0</v>
      </c>
      <c r="Q9" s="263"/>
      <c r="R9" s="263"/>
      <c r="S9" s="263"/>
      <c r="T9" s="263"/>
      <c r="U9" s="263"/>
      <c r="V9" s="263"/>
      <c r="W9" s="120" t="s">
        <v>188</v>
      </c>
      <c r="X9" s="121"/>
      <c r="Y9" s="122" t="s">
        <v>189</v>
      </c>
      <c r="Z9" s="120" t="s">
        <v>188</v>
      </c>
      <c r="AA9" s="121"/>
      <c r="AB9" s="122" t="s">
        <v>189</v>
      </c>
      <c r="AC9" s="263"/>
      <c r="AD9" s="263"/>
      <c r="AE9" s="263">
        <f>Q9+S9+U9+W10+AC9</f>
        <v>0</v>
      </c>
      <c r="AF9" s="263">
        <f>R9+T9+V9+Z10+AD9</f>
        <v>0</v>
      </c>
      <c r="AH9" s="124"/>
    </row>
    <row r="10" spans="1:64" s="123" customFormat="1" ht="24.95" customHeight="1" x14ac:dyDescent="0.15">
      <c r="A10" s="264"/>
      <c r="B10" s="264"/>
      <c r="C10" s="264"/>
      <c r="D10" s="282"/>
      <c r="E10" s="283"/>
      <c r="F10" s="284"/>
      <c r="G10" s="282"/>
      <c r="H10" s="283"/>
      <c r="I10" s="284"/>
      <c r="J10" s="282"/>
      <c r="K10" s="283"/>
      <c r="L10" s="284"/>
      <c r="M10" s="282"/>
      <c r="N10" s="283"/>
      <c r="O10" s="284"/>
      <c r="P10" s="264"/>
      <c r="Q10" s="264"/>
      <c r="R10" s="264"/>
      <c r="S10" s="264"/>
      <c r="T10" s="264"/>
      <c r="U10" s="264"/>
      <c r="V10" s="264"/>
      <c r="W10" s="282"/>
      <c r="X10" s="283"/>
      <c r="Y10" s="284"/>
      <c r="Z10" s="282"/>
      <c r="AA10" s="283"/>
      <c r="AB10" s="284"/>
      <c r="AC10" s="264"/>
      <c r="AD10" s="264"/>
      <c r="AE10" s="264"/>
      <c r="AF10" s="264"/>
    </row>
    <row r="11" spans="1:64" s="125" customFormat="1" ht="15" customHeight="1" x14ac:dyDescent="0.15">
      <c r="A11" s="125" t="s">
        <v>236</v>
      </c>
    </row>
    <row r="12" spans="1:64" s="125" customFormat="1" ht="15" customHeight="1" x14ac:dyDescent="0.15">
      <c r="A12" s="125" t="s">
        <v>252</v>
      </c>
    </row>
    <row r="13" spans="1:64" s="125" customFormat="1" ht="15" customHeight="1" x14ac:dyDescent="0.15">
      <c r="A13" s="125" t="s">
        <v>197</v>
      </c>
    </row>
    <row r="14" spans="1:64" s="125" customFormat="1" ht="15" customHeight="1" x14ac:dyDescent="0.15">
      <c r="A14" s="125" t="s">
        <v>198</v>
      </c>
    </row>
    <row r="15" spans="1:64" s="123" customFormat="1" ht="12" customHeight="1" x14ac:dyDescent="0.15">
      <c r="A15" s="126"/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</row>
    <row r="16" spans="1:64" s="123" customFormat="1" ht="15" customHeight="1" x14ac:dyDescent="0.15">
      <c r="A16" s="269" t="s">
        <v>70</v>
      </c>
      <c r="B16" s="270"/>
      <c r="C16" s="270"/>
      <c r="D16" s="270"/>
      <c r="E16" s="270"/>
      <c r="F16" s="270"/>
      <c r="G16" s="270"/>
      <c r="H16" s="270"/>
      <c r="I16" s="270"/>
      <c r="J16" s="270"/>
      <c r="K16" s="270"/>
      <c r="L16" s="270"/>
      <c r="M16" s="270"/>
      <c r="N16" s="270"/>
      <c r="O16" s="270"/>
      <c r="P16" s="270"/>
      <c r="Q16" s="270"/>
      <c r="R16" s="271"/>
      <c r="S16" s="269" t="s">
        <v>71</v>
      </c>
      <c r="T16" s="270"/>
      <c r="U16" s="270"/>
      <c r="V16" s="270"/>
      <c r="W16" s="270"/>
      <c r="X16" s="270"/>
      <c r="Y16" s="270"/>
      <c r="Z16" s="270"/>
      <c r="AA16" s="270"/>
      <c r="AB16" s="270"/>
      <c r="AC16" s="270"/>
      <c r="AD16" s="270"/>
      <c r="AE16" s="270"/>
      <c r="AF16" s="271"/>
      <c r="AG16" s="127"/>
      <c r="AH16" s="126"/>
      <c r="AI16" s="126"/>
      <c r="AJ16" s="126"/>
      <c r="AK16" s="126"/>
      <c r="AL16" s="126"/>
      <c r="AM16" s="126"/>
      <c r="AN16" s="126"/>
      <c r="AO16" s="126"/>
      <c r="AP16" s="126"/>
      <c r="AQ16" s="128"/>
      <c r="AR16" s="128"/>
      <c r="AS16" s="128"/>
      <c r="AT16" s="128"/>
      <c r="AU16" s="128"/>
      <c r="AV16" s="128"/>
      <c r="AW16" s="128"/>
      <c r="AX16" s="128"/>
      <c r="AY16" s="128"/>
      <c r="AZ16" s="128"/>
      <c r="BA16" s="128"/>
      <c r="BB16" s="128"/>
      <c r="BC16" s="128"/>
      <c r="BD16" s="128"/>
      <c r="BE16" s="128"/>
      <c r="BF16" s="128"/>
      <c r="BG16" s="128"/>
      <c r="BH16" s="128"/>
      <c r="BI16" s="128"/>
      <c r="BJ16" s="128"/>
      <c r="BK16" s="128"/>
      <c r="BL16" s="128"/>
    </row>
    <row r="17" spans="1:64" s="123" customFormat="1" ht="15" customHeight="1" x14ac:dyDescent="0.15">
      <c r="A17" s="202" t="s">
        <v>73</v>
      </c>
      <c r="B17" s="231"/>
      <c r="C17" s="231"/>
      <c r="D17" s="231"/>
      <c r="E17" s="231"/>
      <c r="F17" s="231"/>
      <c r="G17" s="202" t="s">
        <v>74</v>
      </c>
      <c r="H17" s="231"/>
      <c r="I17" s="231"/>
      <c r="J17" s="231"/>
      <c r="K17" s="231"/>
      <c r="L17" s="231"/>
      <c r="M17" s="231"/>
      <c r="N17" s="231"/>
      <c r="O17" s="231"/>
      <c r="P17" s="203"/>
      <c r="Q17" s="269" t="s">
        <v>248</v>
      </c>
      <c r="R17" s="271"/>
      <c r="S17" s="207" t="s">
        <v>83</v>
      </c>
      <c r="T17" s="207"/>
      <c r="U17" s="207" t="s">
        <v>84</v>
      </c>
      <c r="V17" s="207"/>
      <c r="W17" s="207" t="s">
        <v>85</v>
      </c>
      <c r="X17" s="207"/>
      <c r="Y17" s="207"/>
      <c r="Z17" s="207"/>
      <c r="AA17" s="207"/>
      <c r="AB17" s="207"/>
      <c r="AC17" s="207" t="s">
        <v>86</v>
      </c>
      <c r="AD17" s="207"/>
      <c r="AE17" s="207" t="s">
        <v>87</v>
      </c>
      <c r="AF17" s="207"/>
      <c r="AG17" s="127"/>
      <c r="AH17" s="126"/>
      <c r="AI17" s="126"/>
      <c r="AJ17" s="126"/>
      <c r="AK17" s="126"/>
      <c r="AL17" s="126"/>
      <c r="AM17" s="126"/>
      <c r="AN17" s="126"/>
      <c r="AO17" s="126"/>
      <c r="AP17" s="126"/>
      <c r="AQ17" s="128"/>
      <c r="AR17" s="128"/>
      <c r="AS17" s="128"/>
      <c r="AT17" s="128"/>
      <c r="AU17" s="128"/>
      <c r="AV17" s="128"/>
      <c r="AW17" s="128"/>
      <c r="AX17" s="128"/>
      <c r="AY17" s="128"/>
      <c r="AZ17" s="128"/>
      <c r="BA17" s="128"/>
      <c r="BB17" s="128"/>
      <c r="BC17" s="128"/>
      <c r="BD17" s="128"/>
      <c r="BE17" s="128"/>
      <c r="BF17" s="128"/>
      <c r="BG17" s="128"/>
      <c r="BH17" s="128"/>
      <c r="BI17" s="128"/>
      <c r="BJ17" s="128"/>
      <c r="BK17" s="128"/>
      <c r="BL17" s="128"/>
    </row>
    <row r="18" spans="1:64" s="123" customFormat="1" ht="30" customHeight="1" x14ac:dyDescent="0.15">
      <c r="A18" s="285" t="s">
        <v>187</v>
      </c>
      <c r="B18" s="286"/>
      <c r="C18" s="207" t="s">
        <v>80</v>
      </c>
      <c r="D18" s="207"/>
      <c r="E18" s="207"/>
      <c r="F18" s="207"/>
      <c r="G18" s="207" t="s">
        <v>81</v>
      </c>
      <c r="H18" s="207"/>
      <c r="I18" s="207"/>
      <c r="J18" s="207"/>
      <c r="K18" s="207"/>
      <c r="L18" s="207"/>
      <c r="M18" s="289" t="s">
        <v>82</v>
      </c>
      <c r="N18" s="289"/>
      <c r="O18" s="289"/>
      <c r="P18" s="289"/>
      <c r="Q18" s="275"/>
      <c r="R18" s="276"/>
      <c r="S18" s="251"/>
      <c r="T18" s="251"/>
      <c r="U18" s="251"/>
      <c r="V18" s="251"/>
      <c r="W18" s="251"/>
      <c r="X18" s="251"/>
      <c r="Y18" s="251"/>
      <c r="Z18" s="251"/>
      <c r="AA18" s="251"/>
      <c r="AB18" s="251"/>
      <c r="AC18" s="251"/>
      <c r="AD18" s="251"/>
      <c r="AE18" s="251"/>
      <c r="AF18" s="251"/>
      <c r="AG18" s="127"/>
      <c r="AH18" s="126"/>
      <c r="AI18" s="126"/>
      <c r="AJ18" s="126"/>
      <c r="AK18" s="126"/>
      <c r="AL18" s="126"/>
      <c r="AM18" s="126"/>
      <c r="AN18" s="126"/>
      <c r="AO18" s="126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</row>
    <row r="19" spans="1:64" s="123" customFormat="1" ht="15" customHeight="1" x14ac:dyDescent="0.15">
      <c r="A19" s="277" t="s">
        <v>3</v>
      </c>
      <c r="B19" s="278"/>
      <c r="C19" s="287" t="s">
        <v>3</v>
      </c>
      <c r="D19" s="287"/>
      <c r="E19" s="287"/>
      <c r="F19" s="287"/>
      <c r="G19" s="287" t="s">
        <v>94</v>
      </c>
      <c r="H19" s="287"/>
      <c r="I19" s="287"/>
      <c r="J19" s="287"/>
      <c r="K19" s="287"/>
      <c r="L19" s="287"/>
      <c r="M19" s="287" t="s">
        <v>3</v>
      </c>
      <c r="N19" s="287"/>
      <c r="O19" s="287"/>
      <c r="P19" s="287"/>
      <c r="Q19" s="277" t="s">
        <v>249</v>
      </c>
      <c r="R19" s="278"/>
      <c r="S19" s="277" t="s">
        <v>4</v>
      </c>
      <c r="T19" s="278"/>
      <c r="U19" s="277" t="s">
        <v>4</v>
      </c>
      <c r="V19" s="278"/>
      <c r="W19" s="277" t="s">
        <v>4</v>
      </c>
      <c r="X19" s="281"/>
      <c r="Y19" s="281"/>
      <c r="Z19" s="281"/>
      <c r="AA19" s="281"/>
      <c r="AB19" s="278"/>
      <c r="AC19" s="277" t="s">
        <v>4</v>
      </c>
      <c r="AD19" s="278"/>
      <c r="AE19" s="277" t="s">
        <v>4</v>
      </c>
      <c r="AF19" s="278"/>
      <c r="AG19" s="127"/>
      <c r="AH19" s="126"/>
      <c r="AI19" s="126"/>
      <c r="AJ19" s="126"/>
      <c r="AK19" s="126"/>
      <c r="AL19" s="126"/>
      <c r="AM19" s="126"/>
      <c r="AN19" s="126"/>
      <c r="AO19" s="126"/>
      <c r="AP19" s="128"/>
      <c r="AQ19" s="128"/>
      <c r="AR19" s="128"/>
      <c r="AS19" s="128"/>
      <c r="AT19" s="128"/>
      <c r="AU19" s="128"/>
      <c r="AV19" s="128"/>
      <c r="AW19" s="128"/>
      <c r="AX19" s="128"/>
      <c r="AY19" s="128"/>
      <c r="AZ19" s="128"/>
      <c r="BA19" s="128"/>
      <c r="BB19" s="128"/>
      <c r="BC19" s="128"/>
      <c r="BD19" s="128"/>
      <c r="BE19" s="128"/>
      <c r="BF19" s="128"/>
      <c r="BG19" s="128"/>
      <c r="BH19" s="128"/>
      <c r="BI19" s="128"/>
      <c r="BJ19" s="128"/>
      <c r="BK19" s="128"/>
      <c r="BL19" s="128"/>
    </row>
    <row r="20" spans="1:64" s="123" customFormat="1" ht="24.95" customHeight="1" x14ac:dyDescent="0.15">
      <c r="A20" s="279"/>
      <c r="B20" s="280"/>
      <c r="C20" s="288"/>
      <c r="D20" s="288"/>
      <c r="E20" s="288"/>
      <c r="F20" s="288"/>
      <c r="G20" s="288">
        <f>別紙２内訳!B14</f>
        <v>0</v>
      </c>
      <c r="H20" s="288"/>
      <c r="I20" s="288"/>
      <c r="J20" s="288"/>
      <c r="K20" s="288"/>
      <c r="L20" s="288"/>
      <c r="M20" s="288">
        <f>別紙２内訳!A14</f>
        <v>0</v>
      </c>
      <c r="N20" s="288"/>
      <c r="O20" s="288"/>
      <c r="P20" s="288"/>
      <c r="Q20" s="279">
        <f>A20+C20+M20</f>
        <v>0</v>
      </c>
      <c r="R20" s="280"/>
      <c r="S20" s="279"/>
      <c r="T20" s="280"/>
      <c r="U20" s="279"/>
      <c r="V20" s="280"/>
      <c r="W20" s="245"/>
      <c r="X20" s="246"/>
      <c r="Y20" s="246"/>
      <c r="Z20" s="246"/>
      <c r="AA20" s="246"/>
      <c r="AB20" s="247"/>
      <c r="AC20" s="188"/>
      <c r="AD20" s="187"/>
      <c r="AE20" s="279"/>
      <c r="AF20" s="280"/>
      <c r="AG20" s="127"/>
      <c r="AH20" s="126"/>
      <c r="AI20" s="126"/>
      <c r="AJ20" s="126"/>
      <c r="AK20" s="126"/>
    </row>
    <row r="21" spans="1:64" s="33" customFormat="1" ht="15" customHeight="1" x14ac:dyDescent="0.15">
      <c r="A21" s="29" t="s">
        <v>250</v>
      </c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1"/>
      <c r="R21" s="31"/>
      <c r="S21" s="31"/>
      <c r="T21" s="31"/>
      <c r="U21" s="31"/>
      <c r="V21" s="31"/>
      <c r="W21" s="30"/>
      <c r="X21" s="30"/>
      <c r="Y21" s="30"/>
      <c r="Z21" s="30"/>
      <c r="AA21" s="30"/>
      <c r="AB21" s="30"/>
      <c r="AC21" s="31"/>
      <c r="AD21" s="31"/>
      <c r="AE21" s="32"/>
      <c r="AF21" s="32"/>
      <c r="AG21" s="32"/>
      <c r="AH21" s="32"/>
      <c r="AI21" s="32"/>
    </row>
    <row r="22" spans="1:64" s="33" customFormat="1" ht="15" customHeight="1" x14ac:dyDescent="0.15">
      <c r="A22" s="31" t="s">
        <v>247</v>
      </c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1"/>
      <c r="R22" s="31"/>
      <c r="S22" s="31"/>
      <c r="T22" s="31"/>
      <c r="U22" s="31"/>
      <c r="V22" s="31"/>
      <c r="W22" s="30"/>
      <c r="X22" s="30"/>
      <c r="Y22" s="30"/>
      <c r="Z22" s="30"/>
      <c r="AA22" s="30"/>
      <c r="AB22" s="30"/>
      <c r="AC22" s="31"/>
      <c r="AD22" s="31"/>
      <c r="AE22" s="32"/>
      <c r="AF22" s="32"/>
      <c r="AG22" s="32"/>
      <c r="AH22" s="32"/>
      <c r="AI22" s="32"/>
    </row>
    <row r="23" spans="1:64" s="123" customFormat="1" ht="12" customHeight="1" x14ac:dyDescent="0.15">
      <c r="A23" s="129"/>
      <c r="B23" s="129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6"/>
      <c r="V23" s="126"/>
      <c r="W23" s="126"/>
      <c r="X23" s="126"/>
      <c r="Y23" s="126"/>
      <c r="Z23" s="126"/>
      <c r="AA23" s="126"/>
      <c r="AB23" s="126"/>
      <c r="AC23" s="126"/>
      <c r="AD23" s="126"/>
      <c r="AE23" s="126"/>
      <c r="AF23" s="126"/>
      <c r="AG23" s="126"/>
    </row>
    <row r="24" spans="1:64" s="123" customFormat="1" ht="15" customHeight="1" x14ac:dyDescent="0.15">
      <c r="A24" s="202" t="s">
        <v>72</v>
      </c>
      <c r="B24" s="231"/>
      <c r="C24" s="231"/>
      <c r="D24" s="231"/>
      <c r="E24" s="231"/>
      <c r="F24" s="231"/>
      <c r="G24" s="231"/>
      <c r="H24" s="231"/>
      <c r="I24" s="231"/>
      <c r="J24" s="231"/>
      <c r="K24" s="231"/>
      <c r="L24" s="231"/>
      <c r="M24" s="231"/>
      <c r="N24" s="231"/>
      <c r="O24" s="231"/>
      <c r="P24" s="231"/>
      <c r="Q24" s="231"/>
      <c r="R24" s="231"/>
      <c r="S24" s="231"/>
      <c r="T24" s="231"/>
      <c r="U24" s="231"/>
      <c r="V24" s="231"/>
      <c r="W24" s="231"/>
      <c r="X24" s="231"/>
      <c r="Y24" s="231"/>
      <c r="Z24" s="231"/>
      <c r="AA24" s="231"/>
      <c r="AB24" s="231"/>
      <c r="AC24" s="231"/>
      <c r="AD24" s="203"/>
      <c r="AE24" s="130"/>
      <c r="AF24" s="131"/>
    </row>
    <row r="25" spans="1:64" s="123" customFormat="1" ht="15" customHeight="1" x14ac:dyDescent="0.15">
      <c r="A25" s="202" t="s">
        <v>75</v>
      </c>
      <c r="B25" s="231"/>
      <c r="C25" s="231"/>
      <c r="D25" s="231"/>
      <c r="E25" s="231"/>
      <c r="F25" s="231"/>
      <c r="G25" s="231"/>
      <c r="H25" s="231"/>
      <c r="I25" s="231"/>
      <c r="J25" s="231"/>
      <c r="K25" s="231"/>
      <c r="L25" s="231"/>
      <c r="M25" s="231"/>
      <c r="N25" s="231"/>
      <c r="O25" s="231"/>
      <c r="P25" s="203"/>
      <c r="Q25" s="202" t="s">
        <v>76</v>
      </c>
      <c r="R25" s="231"/>
      <c r="S25" s="231"/>
      <c r="T25" s="231"/>
      <c r="U25" s="231"/>
      <c r="V25" s="231"/>
      <c r="W25" s="231"/>
      <c r="X25" s="231"/>
      <c r="Y25" s="231"/>
      <c r="Z25" s="231"/>
      <c r="AA25" s="231"/>
      <c r="AB25" s="177"/>
      <c r="AC25" s="308" t="s">
        <v>0</v>
      </c>
      <c r="AD25" s="309"/>
    </row>
    <row r="26" spans="1:64" s="123" customFormat="1" ht="15" customHeight="1" x14ac:dyDescent="0.15">
      <c r="A26" s="220" t="s">
        <v>88</v>
      </c>
      <c r="B26" s="221"/>
      <c r="C26" s="261"/>
      <c r="D26" s="261"/>
      <c r="E26" s="261"/>
      <c r="F26" s="261"/>
      <c r="G26" s="261"/>
      <c r="H26" s="261"/>
      <c r="I26" s="261"/>
      <c r="J26" s="261"/>
      <c r="K26" s="261"/>
      <c r="L26" s="262"/>
      <c r="M26" s="220" t="s">
        <v>244</v>
      </c>
      <c r="N26" s="221"/>
      <c r="O26" s="221"/>
      <c r="P26" s="222"/>
      <c r="Q26" s="220" t="s">
        <v>88</v>
      </c>
      <c r="R26" s="221"/>
      <c r="S26" s="261"/>
      <c r="T26" s="261"/>
      <c r="U26" s="261"/>
      <c r="V26" s="261"/>
      <c r="W26" s="220" t="s">
        <v>244</v>
      </c>
      <c r="X26" s="221"/>
      <c r="Y26" s="221"/>
      <c r="Z26" s="221"/>
      <c r="AA26" s="221"/>
      <c r="AB26" s="222"/>
      <c r="AC26" s="310"/>
      <c r="AD26" s="311"/>
      <c r="AE26" s="126"/>
      <c r="AF26" s="126"/>
      <c r="AG26" s="126"/>
      <c r="AH26" s="126"/>
    </row>
    <row r="27" spans="1:64" s="123" customFormat="1" ht="15" customHeight="1" x14ac:dyDescent="0.15">
      <c r="A27" s="285"/>
      <c r="B27" s="286"/>
      <c r="C27" s="294" t="s">
        <v>184</v>
      </c>
      <c r="D27" s="295"/>
      <c r="E27" s="295"/>
      <c r="F27" s="296"/>
      <c r="G27" s="267" t="s">
        <v>89</v>
      </c>
      <c r="H27" s="297"/>
      <c r="I27" s="298"/>
      <c r="J27" s="267" t="s">
        <v>90</v>
      </c>
      <c r="K27" s="297"/>
      <c r="L27" s="303"/>
      <c r="M27" s="285"/>
      <c r="N27" s="293"/>
      <c r="O27" s="293"/>
      <c r="P27" s="286"/>
      <c r="Q27" s="285"/>
      <c r="R27" s="293"/>
      <c r="S27" s="254" t="s">
        <v>184</v>
      </c>
      <c r="T27" s="254"/>
      <c r="U27" s="265" t="s">
        <v>89</v>
      </c>
      <c r="V27" s="267" t="s">
        <v>90</v>
      </c>
      <c r="W27" s="285"/>
      <c r="X27" s="293"/>
      <c r="Y27" s="293"/>
      <c r="Z27" s="293"/>
      <c r="AA27" s="293"/>
      <c r="AB27" s="286"/>
      <c r="AC27" s="312"/>
      <c r="AD27" s="313"/>
      <c r="AE27" s="126"/>
      <c r="AF27" s="126"/>
      <c r="AG27" s="126"/>
      <c r="AH27" s="126"/>
    </row>
    <row r="28" spans="1:64" s="123" customFormat="1" ht="15" customHeight="1" x14ac:dyDescent="0.15">
      <c r="A28" s="285"/>
      <c r="B28" s="286"/>
      <c r="C28" s="181" t="s">
        <v>190</v>
      </c>
      <c r="D28" s="316" t="s">
        <v>191</v>
      </c>
      <c r="E28" s="317"/>
      <c r="F28" s="318"/>
      <c r="G28" s="268"/>
      <c r="H28" s="299"/>
      <c r="I28" s="300"/>
      <c r="J28" s="268"/>
      <c r="K28" s="299"/>
      <c r="L28" s="304"/>
      <c r="M28" s="285"/>
      <c r="N28" s="293"/>
      <c r="O28" s="293"/>
      <c r="P28" s="286"/>
      <c r="Q28" s="285"/>
      <c r="R28" s="293"/>
      <c r="S28" s="53" t="s">
        <v>190</v>
      </c>
      <c r="T28" s="53" t="s">
        <v>191</v>
      </c>
      <c r="U28" s="266"/>
      <c r="V28" s="268"/>
      <c r="W28" s="285"/>
      <c r="X28" s="293"/>
      <c r="Y28" s="293"/>
      <c r="Z28" s="293"/>
      <c r="AA28" s="293"/>
      <c r="AB28" s="286"/>
      <c r="AC28" s="312"/>
      <c r="AD28" s="313"/>
      <c r="AE28" s="126"/>
      <c r="AF28" s="126"/>
      <c r="AG28" s="126"/>
      <c r="AH28" s="126"/>
    </row>
    <row r="29" spans="1:64" s="133" customFormat="1" ht="15" customHeight="1" x14ac:dyDescent="0.15">
      <c r="A29" s="258" t="s">
        <v>1</v>
      </c>
      <c r="B29" s="260"/>
      <c r="C29" s="178" t="s">
        <v>1</v>
      </c>
      <c r="D29" s="301" t="s">
        <v>1</v>
      </c>
      <c r="E29" s="259"/>
      <c r="F29" s="302"/>
      <c r="G29" s="301" t="s">
        <v>1</v>
      </c>
      <c r="H29" s="259"/>
      <c r="I29" s="302"/>
      <c r="J29" s="301" t="s">
        <v>1</v>
      </c>
      <c r="K29" s="259"/>
      <c r="L29" s="260"/>
      <c r="M29" s="258" t="s">
        <v>1</v>
      </c>
      <c r="N29" s="259"/>
      <c r="O29" s="259"/>
      <c r="P29" s="260"/>
      <c r="Q29" s="277" t="s">
        <v>1</v>
      </c>
      <c r="R29" s="281"/>
      <c r="S29" s="132" t="s">
        <v>1</v>
      </c>
      <c r="T29" s="132" t="s">
        <v>1</v>
      </c>
      <c r="U29" s="178" t="s">
        <v>1</v>
      </c>
      <c r="V29" s="182" t="s">
        <v>1</v>
      </c>
      <c r="W29" s="258" t="s">
        <v>1</v>
      </c>
      <c r="X29" s="259"/>
      <c r="Y29" s="259"/>
      <c r="Z29" s="259"/>
      <c r="AA29" s="259"/>
      <c r="AB29" s="260"/>
      <c r="AC29" s="312"/>
      <c r="AD29" s="313"/>
      <c r="AE29" s="32"/>
      <c r="AF29" s="32"/>
      <c r="AG29" s="32"/>
      <c r="AH29" s="32"/>
    </row>
    <row r="30" spans="1:64" s="123" customFormat="1" ht="24.95" customHeight="1" x14ac:dyDescent="0.15">
      <c r="A30" s="279">
        <f>SUM(C30:L30)</f>
        <v>0</v>
      </c>
      <c r="B30" s="280"/>
      <c r="C30" s="180"/>
      <c r="D30" s="290"/>
      <c r="E30" s="291"/>
      <c r="F30" s="292"/>
      <c r="G30" s="290"/>
      <c r="H30" s="291"/>
      <c r="I30" s="292"/>
      <c r="J30" s="290"/>
      <c r="K30" s="291"/>
      <c r="L30" s="280"/>
      <c r="M30" s="279"/>
      <c r="N30" s="291"/>
      <c r="O30" s="291"/>
      <c r="P30" s="280"/>
      <c r="Q30" s="279">
        <f>SUM(S30:V30)</f>
        <v>0</v>
      </c>
      <c r="R30" s="291"/>
      <c r="S30" s="180"/>
      <c r="T30" s="180"/>
      <c r="U30" s="180"/>
      <c r="V30" s="183"/>
      <c r="W30" s="279"/>
      <c r="X30" s="291"/>
      <c r="Y30" s="291"/>
      <c r="Z30" s="291"/>
      <c r="AA30" s="291"/>
      <c r="AB30" s="280"/>
      <c r="AC30" s="314"/>
      <c r="AD30" s="315"/>
      <c r="AE30" s="126"/>
      <c r="AF30" s="126"/>
      <c r="AG30" s="126"/>
      <c r="AH30" s="126"/>
    </row>
    <row r="31" spans="1:64" s="125" customFormat="1" ht="15" customHeight="1" x14ac:dyDescent="0.15">
      <c r="A31" s="125" t="s">
        <v>199</v>
      </c>
    </row>
    <row r="32" spans="1:64" s="125" customFormat="1" ht="15" customHeight="1" x14ac:dyDescent="0.15">
      <c r="A32" s="125" t="s">
        <v>192</v>
      </c>
    </row>
    <row r="33" spans="1:1" s="125" customFormat="1" ht="15" customHeight="1" x14ac:dyDescent="0.15">
      <c r="A33" s="125" t="s">
        <v>200</v>
      </c>
    </row>
    <row r="34" spans="1:1" s="125" customFormat="1" ht="15" customHeight="1" x14ac:dyDescent="0.15">
      <c r="A34" s="125" t="s">
        <v>201</v>
      </c>
    </row>
    <row r="35" spans="1:1" s="125" customFormat="1" ht="12" x14ac:dyDescent="0.15"/>
    <row r="36" spans="1:1" s="125" customFormat="1" ht="12" x14ac:dyDescent="0.15"/>
  </sheetData>
  <mergeCells count="114">
    <mergeCell ref="AE20:AF20"/>
    <mergeCell ref="S19:T19"/>
    <mergeCell ref="AE19:AF19"/>
    <mergeCell ref="U19:V19"/>
    <mergeCell ref="AC25:AD25"/>
    <mergeCell ref="AC26:AD30"/>
    <mergeCell ref="A24:AD24"/>
    <mergeCell ref="A25:P25"/>
    <mergeCell ref="Q26:R28"/>
    <mergeCell ref="Q29:R29"/>
    <mergeCell ref="Q30:R30"/>
    <mergeCell ref="A26:B28"/>
    <mergeCell ref="A29:B29"/>
    <mergeCell ref="M29:P29"/>
    <mergeCell ref="M30:P30"/>
    <mergeCell ref="A30:B30"/>
    <mergeCell ref="D28:F28"/>
    <mergeCell ref="D29:F29"/>
    <mergeCell ref="D30:F30"/>
    <mergeCell ref="AE5:AF6"/>
    <mergeCell ref="T1:V1"/>
    <mergeCell ref="T2:V2"/>
    <mergeCell ref="T3:V3"/>
    <mergeCell ref="A17:F17"/>
    <mergeCell ref="AC6:AD6"/>
    <mergeCell ref="Q5:V5"/>
    <mergeCell ref="Q6:R6"/>
    <mergeCell ref="S6:T6"/>
    <mergeCell ref="U6:V6"/>
    <mergeCell ref="W5:AD5"/>
    <mergeCell ref="W6:AB6"/>
    <mergeCell ref="W3:AF3"/>
    <mergeCell ref="W2:AF2"/>
    <mergeCell ref="W1:AF1"/>
    <mergeCell ref="A5:C5"/>
    <mergeCell ref="D7:F7"/>
    <mergeCell ref="D8:F8"/>
    <mergeCell ref="G7:I7"/>
    <mergeCell ref="G8:I8"/>
    <mergeCell ref="J7:L7"/>
    <mergeCell ref="J8:L8"/>
    <mergeCell ref="G17:P17"/>
    <mergeCell ref="M7:O7"/>
    <mergeCell ref="M8:O8"/>
    <mergeCell ref="D10:F10"/>
    <mergeCell ref="G10:I10"/>
    <mergeCell ref="J10:L10"/>
    <mergeCell ref="M10:O10"/>
    <mergeCell ref="J30:L30"/>
    <mergeCell ref="G30:I30"/>
    <mergeCell ref="W26:AB28"/>
    <mergeCell ref="Q25:AA25"/>
    <mergeCell ref="W29:AB29"/>
    <mergeCell ref="C27:F27"/>
    <mergeCell ref="G27:I28"/>
    <mergeCell ref="G29:I29"/>
    <mergeCell ref="J27:L28"/>
    <mergeCell ref="J29:L29"/>
    <mergeCell ref="M26:P28"/>
    <mergeCell ref="W17:AB18"/>
    <mergeCell ref="W30:AB30"/>
    <mergeCell ref="S26:V26"/>
    <mergeCell ref="A18:B18"/>
    <mergeCell ref="A19:B19"/>
    <mergeCell ref="A20:B20"/>
    <mergeCell ref="S20:T20"/>
    <mergeCell ref="U20:V20"/>
    <mergeCell ref="C19:F19"/>
    <mergeCell ref="C20:F20"/>
    <mergeCell ref="G18:L18"/>
    <mergeCell ref="G19:L19"/>
    <mergeCell ref="G20:L20"/>
    <mergeCell ref="M18:P18"/>
    <mergeCell ref="M19:P19"/>
    <mergeCell ref="M20:P20"/>
    <mergeCell ref="S17:T18"/>
    <mergeCell ref="U17:V18"/>
    <mergeCell ref="AF9:AF10"/>
    <mergeCell ref="V9:V10"/>
    <mergeCell ref="A9:A10"/>
    <mergeCell ref="B9:B10"/>
    <mergeCell ref="C9:C10"/>
    <mergeCell ref="P9:P10"/>
    <mergeCell ref="Q9:Q10"/>
    <mergeCell ref="R9:R10"/>
    <mergeCell ref="S9:S10"/>
    <mergeCell ref="T9:T10"/>
    <mergeCell ref="U9:U10"/>
    <mergeCell ref="Z10:AB10"/>
    <mergeCell ref="W10:Y10"/>
    <mergeCell ref="AC17:AD18"/>
    <mergeCell ref="AE17:AF18"/>
    <mergeCell ref="A1:S3"/>
    <mergeCell ref="S27:T27"/>
    <mergeCell ref="W7:Y7"/>
    <mergeCell ref="Z8:AB8"/>
    <mergeCell ref="W8:Y8"/>
    <mergeCell ref="C26:L26"/>
    <mergeCell ref="C18:F18"/>
    <mergeCell ref="AC9:AC10"/>
    <mergeCell ref="AD9:AD10"/>
    <mergeCell ref="U27:U28"/>
    <mergeCell ref="V27:V28"/>
    <mergeCell ref="D5:P5"/>
    <mergeCell ref="D6:P6"/>
    <mergeCell ref="A16:R16"/>
    <mergeCell ref="Q17:R18"/>
    <mergeCell ref="Q19:R19"/>
    <mergeCell ref="Q20:R20"/>
    <mergeCell ref="W19:AB19"/>
    <mergeCell ref="W20:AB20"/>
    <mergeCell ref="AC19:AD19"/>
    <mergeCell ref="S16:AF16"/>
    <mergeCell ref="AE9:AE10"/>
  </mergeCells>
  <phoneticPr fontId="4"/>
  <conditionalFormatting sqref="W2:AF3 A30 C30:D30 G30 J30 Q30:W30 M30 A20:Q20 S20:W20 AC20:AF20">
    <cfRule type="containsBlanks" dxfId="2" priority="3">
      <formula>LEN(TRIM(A2))=0</formula>
    </cfRule>
  </conditionalFormatting>
  <conditionalFormatting sqref="A9:AF10">
    <cfRule type="containsBlanks" dxfId="1" priority="2">
      <formula>LEN(TRIM(A9))=0</formula>
    </cfRule>
  </conditionalFormatting>
  <dataValidations count="2">
    <dataValidation allowBlank="1" showInputMessage="1" showErrorMessage="1" prompt="計算式が入っています" sqref="W1 P9:P10 AE9:AF10 Q30:R30 A30 G20:Q20" xr:uid="{00000000-0002-0000-0400-000000000000}"/>
    <dataValidation imeMode="off" allowBlank="1" showInputMessage="1" showErrorMessage="1" sqref="A9:C10 E9 D10:F10 H9 G10:I10 K9 J10:L10 N9 M10:O10 Q9:V10 W10:Y10 X9 AA9 Z10:AB10 AC9:AC10 AD9:AD10 C30:P30 S30:AB30" xr:uid="{64EA5716-0E51-4ABF-929B-3BA3ABF2AAFD}"/>
  </dataValidations>
  <printOptions horizontalCentered="1"/>
  <pageMargins left="0.39370078740157483" right="0.39370078740157483" top="0.78740157480314965" bottom="0.39370078740157483" header="0.31496062992125984" footer="0.31496062992125984"/>
  <pageSetup paperSize="9" orientation="landscape" r:id="rId1"/>
  <headerFooter alignWithMargins="0">
    <oddHeader>&amp;L&amp;10別紙３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8"/>
  <sheetViews>
    <sheetView showZeros="0" view="pageBreakPreview" zoomScaleNormal="75" zoomScaleSheetLayoutView="100" workbookViewId="0">
      <selection activeCell="C20" sqref="C20"/>
    </sheetView>
  </sheetViews>
  <sheetFormatPr defaultRowHeight="14.25" x14ac:dyDescent="0.15"/>
  <cols>
    <col min="1" max="1" width="9.25" style="2" customWidth="1"/>
    <col min="2" max="2" width="40.625" style="2" customWidth="1"/>
    <col min="3" max="3" width="10.625" style="2" customWidth="1"/>
    <col min="4" max="4" width="3.625" style="2" customWidth="1"/>
    <col min="5" max="5" width="10.625" style="2" customWidth="1"/>
    <col min="6" max="6" width="9.25" style="2" customWidth="1"/>
    <col min="7" max="8" width="12" style="2" customWidth="1"/>
    <col min="9" max="9" width="33.625" style="2" customWidth="1"/>
    <col min="10" max="13" width="9.75" style="2" customWidth="1"/>
    <col min="14" max="14" width="11.625" style="2" customWidth="1"/>
    <col min="15" max="257" width="9" style="2"/>
    <col min="258" max="258" width="26.125" style="2" customWidth="1"/>
    <col min="259" max="259" width="9.25" style="2" customWidth="1"/>
    <col min="260" max="260" width="23" style="2" customWidth="1"/>
    <col min="261" max="261" width="16.75" style="2" customWidth="1"/>
    <col min="262" max="262" width="9.25" style="2" customWidth="1"/>
    <col min="263" max="264" width="12" style="2" customWidth="1"/>
    <col min="265" max="265" width="25.75" style="2" customWidth="1"/>
    <col min="266" max="269" width="9.75" style="2" customWidth="1"/>
    <col min="270" max="270" width="11.625" style="2" customWidth="1"/>
    <col min="271" max="513" width="9" style="2"/>
    <col min="514" max="514" width="26.125" style="2" customWidth="1"/>
    <col min="515" max="515" width="9.25" style="2" customWidth="1"/>
    <col min="516" max="516" width="23" style="2" customWidth="1"/>
    <col min="517" max="517" width="16.75" style="2" customWidth="1"/>
    <col min="518" max="518" width="9.25" style="2" customWidth="1"/>
    <col min="519" max="520" width="12" style="2" customWidth="1"/>
    <col min="521" max="521" width="25.75" style="2" customWidth="1"/>
    <col min="522" max="525" width="9.75" style="2" customWidth="1"/>
    <col min="526" max="526" width="11.625" style="2" customWidth="1"/>
    <col min="527" max="769" width="9" style="2"/>
    <col min="770" max="770" width="26.125" style="2" customWidth="1"/>
    <col min="771" max="771" width="9.25" style="2" customWidth="1"/>
    <col min="772" max="772" width="23" style="2" customWidth="1"/>
    <col min="773" max="773" width="16.75" style="2" customWidth="1"/>
    <col min="774" max="774" width="9.25" style="2" customWidth="1"/>
    <col min="775" max="776" width="12" style="2" customWidth="1"/>
    <col min="777" max="777" width="25.75" style="2" customWidth="1"/>
    <col min="778" max="781" width="9.75" style="2" customWidth="1"/>
    <col min="782" max="782" width="11.625" style="2" customWidth="1"/>
    <col min="783" max="1025" width="9" style="2"/>
    <col min="1026" max="1026" width="26.125" style="2" customWidth="1"/>
    <col min="1027" max="1027" width="9.25" style="2" customWidth="1"/>
    <col min="1028" max="1028" width="23" style="2" customWidth="1"/>
    <col min="1029" max="1029" width="16.75" style="2" customWidth="1"/>
    <col min="1030" max="1030" width="9.25" style="2" customWidth="1"/>
    <col min="1031" max="1032" width="12" style="2" customWidth="1"/>
    <col min="1033" max="1033" width="25.75" style="2" customWidth="1"/>
    <col min="1034" max="1037" width="9.75" style="2" customWidth="1"/>
    <col min="1038" max="1038" width="11.625" style="2" customWidth="1"/>
    <col min="1039" max="1281" width="9" style="2"/>
    <col min="1282" max="1282" width="26.125" style="2" customWidth="1"/>
    <col min="1283" max="1283" width="9.25" style="2" customWidth="1"/>
    <col min="1284" max="1284" width="23" style="2" customWidth="1"/>
    <col min="1285" max="1285" width="16.75" style="2" customWidth="1"/>
    <col min="1286" max="1286" width="9.25" style="2" customWidth="1"/>
    <col min="1287" max="1288" width="12" style="2" customWidth="1"/>
    <col min="1289" max="1289" width="25.75" style="2" customWidth="1"/>
    <col min="1290" max="1293" width="9.75" style="2" customWidth="1"/>
    <col min="1294" max="1294" width="11.625" style="2" customWidth="1"/>
    <col min="1295" max="1537" width="9" style="2"/>
    <col min="1538" max="1538" width="26.125" style="2" customWidth="1"/>
    <col min="1539" max="1539" width="9.25" style="2" customWidth="1"/>
    <col min="1540" max="1540" width="23" style="2" customWidth="1"/>
    <col min="1541" max="1541" width="16.75" style="2" customWidth="1"/>
    <col min="1542" max="1542" width="9.25" style="2" customWidth="1"/>
    <col min="1543" max="1544" width="12" style="2" customWidth="1"/>
    <col min="1545" max="1545" width="25.75" style="2" customWidth="1"/>
    <col min="1546" max="1549" width="9.75" style="2" customWidth="1"/>
    <col min="1550" max="1550" width="11.625" style="2" customWidth="1"/>
    <col min="1551" max="1793" width="9" style="2"/>
    <col min="1794" max="1794" width="26.125" style="2" customWidth="1"/>
    <col min="1795" max="1795" width="9.25" style="2" customWidth="1"/>
    <col min="1796" max="1796" width="23" style="2" customWidth="1"/>
    <col min="1797" max="1797" width="16.75" style="2" customWidth="1"/>
    <col min="1798" max="1798" width="9.25" style="2" customWidth="1"/>
    <col min="1799" max="1800" width="12" style="2" customWidth="1"/>
    <col min="1801" max="1801" width="25.75" style="2" customWidth="1"/>
    <col min="1802" max="1805" width="9.75" style="2" customWidth="1"/>
    <col min="1806" max="1806" width="11.625" style="2" customWidth="1"/>
    <col min="1807" max="2049" width="9" style="2"/>
    <col min="2050" max="2050" width="26.125" style="2" customWidth="1"/>
    <col min="2051" max="2051" width="9.25" style="2" customWidth="1"/>
    <col min="2052" max="2052" width="23" style="2" customWidth="1"/>
    <col min="2053" max="2053" width="16.75" style="2" customWidth="1"/>
    <col min="2054" max="2054" width="9.25" style="2" customWidth="1"/>
    <col min="2055" max="2056" width="12" style="2" customWidth="1"/>
    <col min="2057" max="2057" width="25.75" style="2" customWidth="1"/>
    <col min="2058" max="2061" width="9.75" style="2" customWidth="1"/>
    <col min="2062" max="2062" width="11.625" style="2" customWidth="1"/>
    <col min="2063" max="2305" width="9" style="2"/>
    <col min="2306" max="2306" width="26.125" style="2" customWidth="1"/>
    <col min="2307" max="2307" width="9.25" style="2" customWidth="1"/>
    <col min="2308" max="2308" width="23" style="2" customWidth="1"/>
    <col min="2309" max="2309" width="16.75" style="2" customWidth="1"/>
    <col min="2310" max="2310" width="9.25" style="2" customWidth="1"/>
    <col min="2311" max="2312" width="12" style="2" customWidth="1"/>
    <col min="2313" max="2313" width="25.75" style="2" customWidth="1"/>
    <col min="2314" max="2317" width="9.75" style="2" customWidth="1"/>
    <col min="2318" max="2318" width="11.625" style="2" customWidth="1"/>
    <col min="2319" max="2561" width="9" style="2"/>
    <col min="2562" max="2562" width="26.125" style="2" customWidth="1"/>
    <col min="2563" max="2563" width="9.25" style="2" customWidth="1"/>
    <col min="2564" max="2564" width="23" style="2" customWidth="1"/>
    <col min="2565" max="2565" width="16.75" style="2" customWidth="1"/>
    <col min="2566" max="2566" width="9.25" style="2" customWidth="1"/>
    <col min="2567" max="2568" width="12" style="2" customWidth="1"/>
    <col min="2569" max="2569" width="25.75" style="2" customWidth="1"/>
    <col min="2570" max="2573" width="9.75" style="2" customWidth="1"/>
    <col min="2574" max="2574" width="11.625" style="2" customWidth="1"/>
    <col min="2575" max="2817" width="9" style="2"/>
    <col min="2818" max="2818" width="26.125" style="2" customWidth="1"/>
    <col min="2819" max="2819" width="9.25" style="2" customWidth="1"/>
    <col min="2820" max="2820" width="23" style="2" customWidth="1"/>
    <col min="2821" max="2821" width="16.75" style="2" customWidth="1"/>
    <col min="2822" max="2822" width="9.25" style="2" customWidth="1"/>
    <col min="2823" max="2824" width="12" style="2" customWidth="1"/>
    <col min="2825" max="2825" width="25.75" style="2" customWidth="1"/>
    <col min="2826" max="2829" width="9.75" style="2" customWidth="1"/>
    <col min="2830" max="2830" width="11.625" style="2" customWidth="1"/>
    <col min="2831" max="3073" width="9" style="2"/>
    <col min="3074" max="3074" width="26.125" style="2" customWidth="1"/>
    <col min="3075" max="3075" width="9.25" style="2" customWidth="1"/>
    <col min="3076" max="3076" width="23" style="2" customWidth="1"/>
    <col min="3077" max="3077" width="16.75" style="2" customWidth="1"/>
    <col min="3078" max="3078" width="9.25" style="2" customWidth="1"/>
    <col min="3079" max="3080" width="12" style="2" customWidth="1"/>
    <col min="3081" max="3081" width="25.75" style="2" customWidth="1"/>
    <col min="3082" max="3085" width="9.75" style="2" customWidth="1"/>
    <col min="3086" max="3086" width="11.625" style="2" customWidth="1"/>
    <col min="3087" max="3329" width="9" style="2"/>
    <col min="3330" max="3330" width="26.125" style="2" customWidth="1"/>
    <col min="3331" max="3331" width="9.25" style="2" customWidth="1"/>
    <col min="3332" max="3332" width="23" style="2" customWidth="1"/>
    <col min="3333" max="3333" width="16.75" style="2" customWidth="1"/>
    <col min="3334" max="3334" width="9.25" style="2" customWidth="1"/>
    <col min="3335" max="3336" width="12" style="2" customWidth="1"/>
    <col min="3337" max="3337" width="25.75" style="2" customWidth="1"/>
    <col min="3338" max="3341" width="9.75" style="2" customWidth="1"/>
    <col min="3342" max="3342" width="11.625" style="2" customWidth="1"/>
    <col min="3343" max="3585" width="9" style="2"/>
    <col min="3586" max="3586" width="26.125" style="2" customWidth="1"/>
    <col min="3587" max="3587" width="9.25" style="2" customWidth="1"/>
    <col min="3588" max="3588" width="23" style="2" customWidth="1"/>
    <col min="3589" max="3589" width="16.75" style="2" customWidth="1"/>
    <col min="3590" max="3590" width="9.25" style="2" customWidth="1"/>
    <col min="3591" max="3592" width="12" style="2" customWidth="1"/>
    <col min="3593" max="3593" width="25.75" style="2" customWidth="1"/>
    <col min="3594" max="3597" width="9.75" style="2" customWidth="1"/>
    <col min="3598" max="3598" width="11.625" style="2" customWidth="1"/>
    <col min="3599" max="3841" width="9" style="2"/>
    <col min="3842" max="3842" width="26.125" style="2" customWidth="1"/>
    <col min="3843" max="3843" width="9.25" style="2" customWidth="1"/>
    <col min="3844" max="3844" width="23" style="2" customWidth="1"/>
    <col min="3845" max="3845" width="16.75" style="2" customWidth="1"/>
    <col min="3846" max="3846" width="9.25" style="2" customWidth="1"/>
    <col min="3847" max="3848" width="12" style="2" customWidth="1"/>
    <col min="3849" max="3849" width="25.75" style="2" customWidth="1"/>
    <col min="3850" max="3853" width="9.75" style="2" customWidth="1"/>
    <col min="3854" max="3854" width="11.625" style="2" customWidth="1"/>
    <col min="3855" max="4097" width="9" style="2"/>
    <col min="4098" max="4098" width="26.125" style="2" customWidth="1"/>
    <col min="4099" max="4099" width="9.25" style="2" customWidth="1"/>
    <col min="4100" max="4100" width="23" style="2" customWidth="1"/>
    <col min="4101" max="4101" width="16.75" style="2" customWidth="1"/>
    <col min="4102" max="4102" width="9.25" style="2" customWidth="1"/>
    <col min="4103" max="4104" width="12" style="2" customWidth="1"/>
    <col min="4105" max="4105" width="25.75" style="2" customWidth="1"/>
    <col min="4106" max="4109" width="9.75" style="2" customWidth="1"/>
    <col min="4110" max="4110" width="11.625" style="2" customWidth="1"/>
    <col min="4111" max="4353" width="9" style="2"/>
    <col min="4354" max="4354" width="26.125" style="2" customWidth="1"/>
    <col min="4355" max="4355" width="9.25" style="2" customWidth="1"/>
    <col min="4356" max="4356" width="23" style="2" customWidth="1"/>
    <col min="4357" max="4357" width="16.75" style="2" customWidth="1"/>
    <col min="4358" max="4358" width="9.25" style="2" customWidth="1"/>
    <col min="4359" max="4360" width="12" style="2" customWidth="1"/>
    <col min="4361" max="4361" width="25.75" style="2" customWidth="1"/>
    <col min="4362" max="4365" width="9.75" style="2" customWidth="1"/>
    <col min="4366" max="4366" width="11.625" style="2" customWidth="1"/>
    <col min="4367" max="4609" width="9" style="2"/>
    <col min="4610" max="4610" width="26.125" style="2" customWidth="1"/>
    <col min="4611" max="4611" width="9.25" style="2" customWidth="1"/>
    <col min="4612" max="4612" width="23" style="2" customWidth="1"/>
    <col min="4613" max="4613" width="16.75" style="2" customWidth="1"/>
    <col min="4614" max="4614" width="9.25" style="2" customWidth="1"/>
    <col min="4615" max="4616" width="12" style="2" customWidth="1"/>
    <col min="4617" max="4617" width="25.75" style="2" customWidth="1"/>
    <col min="4618" max="4621" width="9.75" style="2" customWidth="1"/>
    <col min="4622" max="4622" width="11.625" style="2" customWidth="1"/>
    <col min="4623" max="4865" width="9" style="2"/>
    <col min="4866" max="4866" width="26.125" style="2" customWidth="1"/>
    <col min="4867" max="4867" width="9.25" style="2" customWidth="1"/>
    <col min="4868" max="4868" width="23" style="2" customWidth="1"/>
    <col min="4869" max="4869" width="16.75" style="2" customWidth="1"/>
    <col min="4870" max="4870" width="9.25" style="2" customWidth="1"/>
    <col min="4871" max="4872" width="12" style="2" customWidth="1"/>
    <col min="4873" max="4873" width="25.75" style="2" customWidth="1"/>
    <col min="4874" max="4877" width="9.75" style="2" customWidth="1"/>
    <col min="4878" max="4878" width="11.625" style="2" customWidth="1"/>
    <col min="4879" max="5121" width="9" style="2"/>
    <col min="5122" max="5122" width="26.125" style="2" customWidth="1"/>
    <col min="5123" max="5123" width="9.25" style="2" customWidth="1"/>
    <col min="5124" max="5124" width="23" style="2" customWidth="1"/>
    <col min="5125" max="5125" width="16.75" style="2" customWidth="1"/>
    <col min="5126" max="5126" width="9.25" style="2" customWidth="1"/>
    <col min="5127" max="5128" width="12" style="2" customWidth="1"/>
    <col min="5129" max="5129" width="25.75" style="2" customWidth="1"/>
    <col min="5130" max="5133" width="9.75" style="2" customWidth="1"/>
    <col min="5134" max="5134" width="11.625" style="2" customWidth="1"/>
    <col min="5135" max="5377" width="9" style="2"/>
    <col min="5378" max="5378" width="26.125" style="2" customWidth="1"/>
    <col min="5379" max="5379" width="9.25" style="2" customWidth="1"/>
    <col min="5380" max="5380" width="23" style="2" customWidth="1"/>
    <col min="5381" max="5381" width="16.75" style="2" customWidth="1"/>
    <col min="5382" max="5382" width="9.25" style="2" customWidth="1"/>
    <col min="5383" max="5384" width="12" style="2" customWidth="1"/>
    <col min="5385" max="5385" width="25.75" style="2" customWidth="1"/>
    <col min="5386" max="5389" width="9.75" style="2" customWidth="1"/>
    <col min="5390" max="5390" width="11.625" style="2" customWidth="1"/>
    <col min="5391" max="5633" width="9" style="2"/>
    <col min="5634" max="5634" width="26.125" style="2" customWidth="1"/>
    <col min="5635" max="5635" width="9.25" style="2" customWidth="1"/>
    <col min="5636" max="5636" width="23" style="2" customWidth="1"/>
    <col min="5637" max="5637" width="16.75" style="2" customWidth="1"/>
    <col min="5638" max="5638" width="9.25" style="2" customWidth="1"/>
    <col min="5639" max="5640" width="12" style="2" customWidth="1"/>
    <col min="5641" max="5641" width="25.75" style="2" customWidth="1"/>
    <col min="5642" max="5645" width="9.75" style="2" customWidth="1"/>
    <col min="5646" max="5646" width="11.625" style="2" customWidth="1"/>
    <col min="5647" max="5889" width="9" style="2"/>
    <col min="5890" max="5890" width="26.125" style="2" customWidth="1"/>
    <col min="5891" max="5891" width="9.25" style="2" customWidth="1"/>
    <col min="5892" max="5892" width="23" style="2" customWidth="1"/>
    <col min="5893" max="5893" width="16.75" style="2" customWidth="1"/>
    <col min="5894" max="5894" width="9.25" style="2" customWidth="1"/>
    <col min="5895" max="5896" width="12" style="2" customWidth="1"/>
    <col min="5897" max="5897" width="25.75" style="2" customWidth="1"/>
    <col min="5898" max="5901" width="9.75" style="2" customWidth="1"/>
    <col min="5902" max="5902" width="11.625" style="2" customWidth="1"/>
    <col min="5903" max="6145" width="9" style="2"/>
    <col min="6146" max="6146" width="26.125" style="2" customWidth="1"/>
    <col min="6147" max="6147" width="9.25" style="2" customWidth="1"/>
    <col min="6148" max="6148" width="23" style="2" customWidth="1"/>
    <col min="6149" max="6149" width="16.75" style="2" customWidth="1"/>
    <col min="6150" max="6150" width="9.25" style="2" customWidth="1"/>
    <col min="6151" max="6152" width="12" style="2" customWidth="1"/>
    <col min="6153" max="6153" width="25.75" style="2" customWidth="1"/>
    <col min="6154" max="6157" width="9.75" style="2" customWidth="1"/>
    <col min="6158" max="6158" width="11.625" style="2" customWidth="1"/>
    <col min="6159" max="6401" width="9" style="2"/>
    <col min="6402" max="6402" width="26.125" style="2" customWidth="1"/>
    <col min="6403" max="6403" width="9.25" style="2" customWidth="1"/>
    <col min="6404" max="6404" width="23" style="2" customWidth="1"/>
    <col min="6405" max="6405" width="16.75" style="2" customWidth="1"/>
    <col min="6406" max="6406" width="9.25" style="2" customWidth="1"/>
    <col min="6407" max="6408" width="12" style="2" customWidth="1"/>
    <col min="6409" max="6409" width="25.75" style="2" customWidth="1"/>
    <col min="6410" max="6413" width="9.75" style="2" customWidth="1"/>
    <col min="6414" max="6414" width="11.625" style="2" customWidth="1"/>
    <col min="6415" max="6657" width="9" style="2"/>
    <col min="6658" max="6658" width="26.125" style="2" customWidth="1"/>
    <col min="6659" max="6659" width="9.25" style="2" customWidth="1"/>
    <col min="6660" max="6660" width="23" style="2" customWidth="1"/>
    <col min="6661" max="6661" width="16.75" style="2" customWidth="1"/>
    <col min="6662" max="6662" width="9.25" style="2" customWidth="1"/>
    <col min="6663" max="6664" width="12" style="2" customWidth="1"/>
    <col min="6665" max="6665" width="25.75" style="2" customWidth="1"/>
    <col min="6666" max="6669" width="9.75" style="2" customWidth="1"/>
    <col min="6670" max="6670" width="11.625" style="2" customWidth="1"/>
    <col min="6671" max="6913" width="9" style="2"/>
    <col min="6914" max="6914" width="26.125" style="2" customWidth="1"/>
    <col min="6915" max="6915" width="9.25" style="2" customWidth="1"/>
    <col min="6916" max="6916" width="23" style="2" customWidth="1"/>
    <col min="6917" max="6917" width="16.75" style="2" customWidth="1"/>
    <col min="6918" max="6918" width="9.25" style="2" customWidth="1"/>
    <col min="6919" max="6920" width="12" style="2" customWidth="1"/>
    <col min="6921" max="6921" width="25.75" style="2" customWidth="1"/>
    <col min="6922" max="6925" width="9.75" style="2" customWidth="1"/>
    <col min="6926" max="6926" width="11.625" style="2" customWidth="1"/>
    <col min="6927" max="7169" width="9" style="2"/>
    <col min="7170" max="7170" width="26.125" style="2" customWidth="1"/>
    <col min="7171" max="7171" width="9.25" style="2" customWidth="1"/>
    <col min="7172" max="7172" width="23" style="2" customWidth="1"/>
    <col min="7173" max="7173" width="16.75" style="2" customWidth="1"/>
    <col min="7174" max="7174" width="9.25" style="2" customWidth="1"/>
    <col min="7175" max="7176" width="12" style="2" customWidth="1"/>
    <col min="7177" max="7177" width="25.75" style="2" customWidth="1"/>
    <col min="7178" max="7181" width="9.75" style="2" customWidth="1"/>
    <col min="7182" max="7182" width="11.625" style="2" customWidth="1"/>
    <col min="7183" max="7425" width="9" style="2"/>
    <col min="7426" max="7426" width="26.125" style="2" customWidth="1"/>
    <col min="7427" max="7427" width="9.25" style="2" customWidth="1"/>
    <col min="7428" max="7428" width="23" style="2" customWidth="1"/>
    <col min="7429" max="7429" width="16.75" style="2" customWidth="1"/>
    <col min="7430" max="7430" width="9.25" style="2" customWidth="1"/>
    <col min="7431" max="7432" width="12" style="2" customWidth="1"/>
    <col min="7433" max="7433" width="25.75" style="2" customWidth="1"/>
    <col min="7434" max="7437" width="9.75" style="2" customWidth="1"/>
    <col min="7438" max="7438" width="11.625" style="2" customWidth="1"/>
    <col min="7439" max="7681" width="9" style="2"/>
    <col min="7682" max="7682" width="26.125" style="2" customWidth="1"/>
    <col min="7683" max="7683" width="9.25" style="2" customWidth="1"/>
    <col min="7684" max="7684" width="23" style="2" customWidth="1"/>
    <col min="7685" max="7685" width="16.75" style="2" customWidth="1"/>
    <col min="7686" max="7686" width="9.25" style="2" customWidth="1"/>
    <col min="7687" max="7688" width="12" style="2" customWidth="1"/>
    <col min="7689" max="7689" width="25.75" style="2" customWidth="1"/>
    <col min="7690" max="7693" width="9.75" style="2" customWidth="1"/>
    <col min="7694" max="7694" width="11.625" style="2" customWidth="1"/>
    <col min="7695" max="7937" width="9" style="2"/>
    <col min="7938" max="7938" width="26.125" style="2" customWidth="1"/>
    <col min="7939" max="7939" width="9.25" style="2" customWidth="1"/>
    <col min="7940" max="7940" width="23" style="2" customWidth="1"/>
    <col min="7941" max="7941" width="16.75" style="2" customWidth="1"/>
    <col min="7942" max="7942" width="9.25" style="2" customWidth="1"/>
    <col min="7943" max="7944" width="12" style="2" customWidth="1"/>
    <col min="7945" max="7945" width="25.75" style="2" customWidth="1"/>
    <col min="7946" max="7949" width="9.75" style="2" customWidth="1"/>
    <col min="7950" max="7950" width="11.625" style="2" customWidth="1"/>
    <col min="7951" max="8193" width="9" style="2"/>
    <col min="8194" max="8194" width="26.125" style="2" customWidth="1"/>
    <col min="8195" max="8195" width="9.25" style="2" customWidth="1"/>
    <col min="8196" max="8196" width="23" style="2" customWidth="1"/>
    <col min="8197" max="8197" width="16.75" style="2" customWidth="1"/>
    <col min="8198" max="8198" width="9.25" style="2" customWidth="1"/>
    <col min="8199" max="8200" width="12" style="2" customWidth="1"/>
    <col min="8201" max="8201" width="25.75" style="2" customWidth="1"/>
    <col min="8202" max="8205" width="9.75" style="2" customWidth="1"/>
    <col min="8206" max="8206" width="11.625" style="2" customWidth="1"/>
    <col min="8207" max="8449" width="9" style="2"/>
    <col min="8450" max="8450" width="26.125" style="2" customWidth="1"/>
    <col min="8451" max="8451" width="9.25" style="2" customWidth="1"/>
    <col min="8452" max="8452" width="23" style="2" customWidth="1"/>
    <col min="8453" max="8453" width="16.75" style="2" customWidth="1"/>
    <col min="8454" max="8454" width="9.25" style="2" customWidth="1"/>
    <col min="8455" max="8456" width="12" style="2" customWidth="1"/>
    <col min="8457" max="8457" width="25.75" style="2" customWidth="1"/>
    <col min="8458" max="8461" width="9.75" style="2" customWidth="1"/>
    <col min="8462" max="8462" width="11.625" style="2" customWidth="1"/>
    <col min="8463" max="8705" width="9" style="2"/>
    <col min="8706" max="8706" width="26.125" style="2" customWidth="1"/>
    <col min="8707" max="8707" width="9.25" style="2" customWidth="1"/>
    <col min="8708" max="8708" width="23" style="2" customWidth="1"/>
    <col min="8709" max="8709" width="16.75" style="2" customWidth="1"/>
    <col min="8710" max="8710" width="9.25" style="2" customWidth="1"/>
    <col min="8711" max="8712" width="12" style="2" customWidth="1"/>
    <col min="8713" max="8713" width="25.75" style="2" customWidth="1"/>
    <col min="8714" max="8717" width="9.75" style="2" customWidth="1"/>
    <col min="8718" max="8718" width="11.625" style="2" customWidth="1"/>
    <col min="8719" max="8961" width="9" style="2"/>
    <col min="8962" max="8962" width="26.125" style="2" customWidth="1"/>
    <col min="8963" max="8963" width="9.25" style="2" customWidth="1"/>
    <col min="8964" max="8964" width="23" style="2" customWidth="1"/>
    <col min="8965" max="8965" width="16.75" style="2" customWidth="1"/>
    <col min="8966" max="8966" width="9.25" style="2" customWidth="1"/>
    <col min="8967" max="8968" width="12" style="2" customWidth="1"/>
    <col min="8969" max="8969" width="25.75" style="2" customWidth="1"/>
    <col min="8970" max="8973" width="9.75" style="2" customWidth="1"/>
    <col min="8974" max="8974" width="11.625" style="2" customWidth="1"/>
    <col min="8975" max="9217" width="9" style="2"/>
    <col min="9218" max="9218" width="26.125" style="2" customWidth="1"/>
    <col min="9219" max="9219" width="9.25" style="2" customWidth="1"/>
    <col min="9220" max="9220" width="23" style="2" customWidth="1"/>
    <col min="9221" max="9221" width="16.75" style="2" customWidth="1"/>
    <col min="9222" max="9222" width="9.25" style="2" customWidth="1"/>
    <col min="9223" max="9224" width="12" style="2" customWidth="1"/>
    <col min="9225" max="9225" width="25.75" style="2" customWidth="1"/>
    <col min="9226" max="9229" width="9.75" style="2" customWidth="1"/>
    <col min="9230" max="9230" width="11.625" style="2" customWidth="1"/>
    <col min="9231" max="9473" width="9" style="2"/>
    <col min="9474" max="9474" width="26.125" style="2" customWidth="1"/>
    <col min="9475" max="9475" width="9.25" style="2" customWidth="1"/>
    <col min="9476" max="9476" width="23" style="2" customWidth="1"/>
    <col min="9477" max="9477" width="16.75" style="2" customWidth="1"/>
    <col min="9478" max="9478" width="9.25" style="2" customWidth="1"/>
    <col min="9479" max="9480" width="12" style="2" customWidth="1"/>
    <col min="9481" max="9481" width="25.75" style="2" customWidth="1"/>
    <col min="9482" max="9485" width="9.75" style="2" customWidth="1"/>
    <col min="9486" max="9486" width="11.625" style="2" customWidth="1"/>
    <col min="9487" max="9729" width="9" style="2"/>
    <col min="9730" max="9730" width="26.125" style="2" customWidth="1"/>
    <col min="9731" max="9731" width="9.25" style="2" customWidth="1"/>
    <col min="9732" max="9732" width="23" style="2" customWidth="1"/>
    <col min="9733" max="9733" width="16.75" style="2" customWidth="1"/>
    <col min="9734" max="9734" width="9.25" style="2" customWidth="1"/>
    <col min="9735" max="9736" width="12" style="2" customWidth="1"/>
    <col min="9737" max="9737" width="25.75" style="2" customWidth="1"/>
    <col min="9738" max="9741" width="9.75" style="2" customWidth="1"/>
    <col min="9742" max="9742" width="11.625" style="2" customWidth="1"/>
    <col min="9743" max="9985" width="9" style="2"/>
    <col min="9986" max="9986" width="26.125" style="2" customWidth="1"/>
    <col min="9987" max="9987" width="9.25" style="2" customWidth="1"/>
    <col min="9988" max="9988" width="23" style="2" customWidth="1"/>
    <col min="9989" max="9989" width="16.75" style="2" customWidth="1"/>
    <col min="9990" max="9990" width="9.25" style="2" customWidth="1"/>
    <col min="9991" max="9992" width="12" style="2" customWidth="1"/>
    <col min="9993" max="9993" width="25.75" style="2" customWidth="1"/>
    <col min="9994" max="9997" width="9.75" style="2" customWidth="1"/>
    <col min="9998" max="9998" width="11.625" style="2" customWidth="1"/>
    <col min="9999" max="10241" width="9" style="2"/>
    <col min="10242" max="10242" width="26.125" style="2" customWidth="1"/>
    <col min="10243" max="10243" width="9.25" style="2" customWidth="1"/>
    <col min="10244" max="10244" width="23" style="2" customWidth="1"/>
    <col min="10245" max="10245" width="16.75" style="2" customWidth="1"/>
    <col min="10246" max="10246" width="9.25" style="2" customWidth="1"/>
    <col min="10247" max="10248" width="12" style="2" customWidth="1"/>
    <col min="10249" max="10249" width="25.75" style="2" customWidth="1"/>
    <col min="10250" max="10253" width="9.75" style="2" customWidth="1"/>
    <col min="10254" max="10254" width="11.625" style="2" customWidth="1"/>
    <col min="10255" max="10497" width="9" style="2"/>
    <col min="10498" max="10498" width="26.125" style="2" customWidth="1"/>
    <col min="10499" max="10499" width="9.25" style="2" customWidth="1"/>
    <col min="10500" max="10500" width="23" style="2" customWidth="1"/>
    <col min="10501" max="10501" width="16.75" style="2" customWidth="1"/>
    <col min="10502" max="10502" width="9.25" style="2" customWidth="1"/>
    <col min="10503" max="10504" width="12" style="2" customWidth="1"/>
    <col min="10505" max="10505" width="25.75" style="2" customWidth="1"/>
    <col min="10506" max="10509" width="9.75" style="2" customWidth="1"/>
    <col min="10510" max="10510" width="11.625" style="2" customWidth="1"/>
    <col min="10511" max="10753" width="9" style="2"/>
    <col min="10754" max="10754" width="26.125" style="2" customWidth="1"/>
    <col min="10755" max="10755" width="9.25" style="2" customWidth="1"/>
    <col min="10756" max="10756" width="23" style="2" customWidth="1"/>
    <col min="10757" max="10757" width="16.75" style="2" customWidth="1"/>
    <col min="10758" max="10758" width="9.25" style="2" customWidth="1"/>
    <col min="10759" max="10760" width="12" style="2" customWidth="1"/>
    <col min="10761" max="10761" width="25.75" style="2" customWidth="1"/>
    <col min="10762" max="10765" width="9.75" style="2" customWidth="1"/>
    <col min="10766" max="10766" width="11.625" style="2" customWidth="1"/>
    <col min="10767" max="11009" width="9" style="2"/>
    <col min="11010" max="11010" width="26.125" style="2" customWidth="1"/>
    <col min="11011" max="11011" width="9.25" style="2" customWidth="1"/>
    <col min="11012" max="11012" width="23" style="2" customWidth="1"/>
    <col min="11013" max="11013" width="16.75" style="2" customWidth="1"/>
    <col min="11014" max="11014" width="9.25" style="2" customWidth="1"/>
    <col min="11015" max="11016" width="12" style="2" customWidth="1"/>
    <col min="11017" max="11017" width="25.75" style="2" customWidth="1"/>
    <col min="11018" max="11021" width="9.75" style="2" customWidth="1"/>
    <col min="11022" max="11022" width="11.625" style="2" customWidth="1"/>
    <col min="11023" max="11265" width="9" style="2"/>
    <col min="11266" max="11266" width="26.125" style="2" customWidth="1"/>
    <col min="11267" max="11267" width="9.25" style="2" customWidth="1"/>
    <col min="11268" max="11268" width="23" style="2" customWidth="1"/>
    <col min="11269" max="11269" width="16.75" style="2" customWidth="1"/>
    <col min="11270" max="11270" width="9.25" style="2" customWidth="1"/>
    <col min="11271" max="11272" width="12" style="2" customWidth="1"/>
    <col min="11273" max="11273" width="25.75" style="2" customWidth="1"/>
    <col min="11274" max="11277" width="9.75" style="2" customWidth="1"/>
    <col min="11278" max="11278" width="11.625" style="2" customWidth="1"/>
    <col min="11279" max="11521" width="9" style="2"/>
    <col min="11522" max="11522" width="26.125" style="2" customWidth="1"/>
    <col min="11523" max="11523" width="9.25" style="2" customWidth="1"/>
    <col min="11524" max="11524" width="23" style="2" customWidth="1"/>
    <col min="11525" max="11525" width="16.75" style="2" customWidth="1"/>
    <col min="11526" max="11526" width="9.25" style="2" customWidth="1"/>
    <col min="11527" max="11528" width="12" style="2" customWidth="1"/>
    <col min="11529" max="11529" width="25.75" style="2" customWidth="1"/>
    <col min="11530" max="11533" width="9.75" style="2" customWidth="1"/>
    <col min="11534" max="11534" width="11.625" style="2" customWidth="1"/>
    <col min="11535" max="11777" width="9" style="2"/>
    <col min="11778" max="11778" width="26.125" style="2" customWidth="1"/>
    <col min="11779" max="11779" width="9.25" style="2" customWidth="1"/>
    <col min="11780" max="11780" width="23" style="2" customWidth="1"/>
    <col min="11781" max="11781" width="16.75" style="2" customWidth="1"/>
    <col min="11782" max="11782" width="9.25" style="2" customWidth="1"/>
    <col min="11783" max="11784" width="12" style="2" customWidth="1"/>
    <col min="11785" max="11785" width="25.75" style="2" customWidth="1"/>
    <col min="11786" max="11789" width="9.75" style="2" customWidth="1"/>
    <col min="11790" max="11790" width="11.625" style="2" customWidth="1"/>
    <col min="11791" max="12033" width="9" style="2"/>
    <col min="12034" max="12034" width="26.125" style="2" customWidth="1"/>
    <col min="12035" max="12035" width="9.25" style="2" customWidth="1"/>
    <col min="12036" max="12036" width="23" style="2" customWidth="1"/>
    <col min="12037" max="12037" width="16.75" style="2" customWidth="1"/>
    <col min="12038" max="12038" width="9.25" style="2" customWidth="1"/>
    <col min="12039" max="12040" width="12" style="2" customWidth="1"/>
    <col min="12041" max="12041" width="25.75" style="2" customWidth="1"/>
    <col min="12042" max="12045" width="9.75" style="2" customWidth="1"/>
    <col min="12046" max="12046" width="11.625" style="2" customWidth="1"/>
    <col min="12047" max="12289" width="9" style="2"/>
    <col min="12290" max="12290" width="26.125" style="2" customWidth="1"/>
    <col min="12291" max="12291" width="9.25" style="2" customWidth="1"/>
    <col min="12292" max="12292" width="23" style="2" customWidth="1"/>
    <col min="12293" max="12293" width="16.75" style="2" customWidth="1"/>
    <col min="12294" max="12294" width="9.25" style="2" customWidth="1"/>
    <col min="12295" max="12296" width="12" style="2" customWidth="1"/>
    <col min="12297" max="12297" width="25.75" style="2" customWidth="1"/>
    <col min="12298" max="12301" width="9.75" style="2" customWidth="1"/>
    <col min="12302" max="12302" width="11.625" style="2" customWidth="1"/>
    <col min="12303" max="12545" width="9" style="2"/>
    <col min="12546" max="12546" width="26.125" style="2" customWidth="1"/>
    <col min="12547" max="12547" width="9.25" style="2" customWidth="1"/>
    <col min="12548" max="12548" width="23" style="2" customWidth="1"/>
    <col min="12549" max="12549" width="16.75" style="2" customWidth="1"/>
    <col min="12550" max="12550" width="9.25" style="2" customWidth="1"/>
    <col min="12551" max="12552" width="12" style="2" customWidth="1"/>
    <col min="12553" max="12553" width="25.75" style="2" customWidth="1"/>
    <col min="12554" max="12557" width="9.75" style="2" customWidth="1"/>
    <col min="12558" max="12558" width="11.625" style="2" customWidth="1"/>
    <col min="12559" max="12801" width="9" style="2"/>
    <col min="12802" max="12802" width="26.125" style="2" customWidth="1"/>
    <col min="12803" max="12803" width="9.25" style="2" customWidth="1"/>
    <col min="12804" max="12804" width="23" style="2" customWidth="1"/>
    <col min="12805" max="12805" width="16.75" style="2" customWidth="1"/>
    <col min="12806" max="12806" width="9.25" style="2" customWidth="1"/>
    <col min="12807" max="12808" width="12" style="2" customWidth="1"/>
    <col min="12809" max="12809" width="25.75" style="2" customWidth="1"/>
    <col min="12810" max="12813" width="9.75" style="2" customWidth="1"/>
    <col min="12814" max="12814" width="11.625" style="2" customWidth="1"/>
    <col min="12815" max="13057" width="9" style="2"/>
    <col min="13058" max="13058" width="26.125" style="2" customWidth="1"/>
    <col min="13059" max="13059" width="9.25" style="2" customWidth="1"/>
    <col min="13060" max="13060" width="23" style="2" customWidth="1"/>
    <col min="13061" max="13061" width="16.75" style="2" customWidth="1"/>
    <col min="13062" max="13062" width="9.25" style="2" customWidth="1"/>
    <col min="13063" max="13064" width="12" style="2" customWidth="1"/>
    <col min="13065" max="13065" width="25.75" style="2" customWidth="1"/>
    <col min="13066" max="13069" width="9.75" style="2" customWidth="1"/>
    <col min="13070" max="13070" width="11.625" style="2" customWidth="1"/>
    <col min="13071" max="13313" width="9" style="2"/>
    <col min="13314" max="13314" width="26.125" style="2" customWidth="1"/>
    <col min="13315" max="13315" width="9.25" style="2" customWidth="1"/>
    <col min="13316" max="13316" width="23" style="2" customWidth="1"/>
    <col min="13317" max="13317" width="16.75" style="2" customWidth="1"/>
    <col min="13318" max="13318" width="9.25" style="2" customWidth="1"/>
    <col min="13319" max="13320" width="12" style="2" customWidth="1"/>
    <col min="13321" max="13321" width="25.75" style="2" customWidth="1"/>
    <col min="13322" max="13325" width="9.75" style="2" customWidth="1"/>
    <col min="13326" max="13326" width="11.625" style="2" customWidth="1"/>
    <col min="13327" max="13569" width="9" style="2"/>
    <col min="13570" max="13570" width="26.125" style="2" customWidth="1"/>
    <col min="13571" max="13571" width="9.25" style="2" customWidth="1"/>
    <col min="13572" max="13572" width="23" style="2" customWidth="1"/>
    <col min="13573" max="13573" width="16.75" style="2" customWidth="1"/>
    <col min="13574" max="13574" width="9.25" style="2" customWidth="1"/>
    <col min="13575" max="13576" width="12" style="2" customWidth="1"/>
    <col min="13577" max="13577" width="25.75" style="2" customWidth="1"/>
    <col min="13578" max="13581" width="9.75" style="2" customWidth="1"/>
    <col min="13582" max="13582" width="11.625" style="2" customWidth="1"/>
    <col min="13583" max="13825" width="9" style="2"/>
    <col min="13826" max="13826" width="26.125" style="2" customWidth="1"/>
    <col min="13827" max="13827" width="9.25" style="2" customWidth="1"/>
    <col min="13828" max="13828" width="23" style="2" customWidth="1"/>
    <col min="13829" max="13829" width="16.75" style="2" customWidth="1"/>
    <col min="13830" max="13830" width="9.25" style="2" customWidth="1"/>
    <col min="13831" max="13832" width="12" style="2" customWidth="1"/>
    <col min="13833" max="13833" width="25.75" style="2" customWidth="1"/>
    <col min="13834" max="13837" width="9.75" style="2" customWidth="1"/>
    <col min="13838" max="13838" width="11.625" style="2" customWidth="1"/>
    <col min="13839" max="14081" width="9" style="2"/>
    <col min="14082" max="14082" width="26.125" style="2" customWidth="1"/>
    <col min="14083" max="14083" width="9.25" style="2" customWidth="1"/>
    <col min="14084" max="14084" width="23" style="2" customWidth="1"/>
    <col min="14085" max="14085" width="16.75" style="2" customWidth="1"/>
    <col min="14086" max="14086" width="9.25" style="2" customWidth="1"/>
    <col min="14087" max="14088" width="12" style="2" customWidth="1"/>
    <col min="14089" max="14089" width="25.75" style="2" customWidth="1"/>
    <col min="14090" max="14093" width="9.75" style="2" customWidth="1"/>
    <col min="14094" max="14094" width="11.625" style="2" customWidth="1"/>
    <col min="14095" max="14337" width="9" style="2"/>
    <col min="14338" max="14338" width="26.125" style="2" customWidth="1"/>
    <col min="14339" max="14339" width="9.25" style="2" customWidth="1"/>
    <col min="14340" max="14340" width="23" style="2" customWidth="1"/>
    <col min="14341" max="14341" width="16.75" style="2" customWidth="1"/>
    <col min="14342" max="14342" width="9.25" style="2" customWidth="1"/>
    <col min="14343" max="14344" width="12" style="2" customWidth="1"/>
    <col min="14345" max="14345" width="25.75" style="2" customWidth="1"/>
    <col min="14346" max="14349" width="9.75" style="2" customWidth="1"/>
    <col min="14350" max="14350" width="11.625" style="2" customWidth="1"/>
    <col min="14351" max="14593" width="9" style="2"/>
    <col min="14594" max="14594" width="26.125" style="2" customWidth="1"/>
    <col min="14595" max="14595" width="9.25" style="2" customWidth="1"/>
    <col min="14596" max="14596" width="23" style="2" customWidth="1"/>
    <col min="14597" max="14597" width="16.75" style="2" customWidth="1"/>
    <col min="14598" max="14598" width="9.25" style="2" customWidth="1"/>
    <col min="14599" max="14600" width="12" style="2" customWidth="1"/>
    <col min="14601" max="14601" width="25.75" style="2" customWidth="1"/>
    <col min="14602" max="14605" width="9.75" style="2" customWidth="1"/>
    <col min="14606" max="14606" width="11.625" style="2" customWidth="1"/>
    <col min="14607" max="14849" width="9" style="2"/>
    <col min="14850" max="14850" width="26.125" style="2" customWidth="1"/>
    <col min="14851" max="14851" width="9.25" style="2" customWidth="1"/>
    <col min="14852" max="14852" width="23" style="2" customWidth="1"/>
    <col min="14853" max="14853" width="16.75" style="2" customWidth="1"/>
    <col min="14854" max="14854" width="9.25" style="2" customWidth="1"/>
    <col min="14855" max="14856" width="12" style="2" customWidth="1"/>
    <col min="14857" max="14857" width="25.75" style="2" customWidth="1"/>
    <col min="14858" max="14861" width="9.75" style="2" customWidth="1"/>
    <col min="14862" max="14862" width="11.625" style="2" customWidth="1"/>
    <col min="14863" max="15105" width="9" style="2"/>
    <col min="15106" max="15106" width="26.125" style="2" customWidth="1"/>
    <col min="15107" max="15107" width="9.25" style="2" customWidth="1"/>
    <col min="15108" max="15108" width="23" style="2" customWidth="1"/>
    <col min="15109" max="15109" width="16.75" style="2" customWidth="1"/>
    <col min="15110" max="15110" width="9.25" style="2" customWidth="1"/>
    <col min="15111" max="15112" width="12" style="2" customWidth="1"/>
    <col min="15113" max="15113" width="25.75" style="2" customWidth="1"/>
    <col min="15114" max="15117" width="9.75" style="2" customWidth="1"/>
    <col min="15118" max="15118" width="11.625" style="2" customWidth="1"/>
    <col min="15119" max="15361" width="9" style="2"/>
    <col min="15362" max="15362" width="26.125" style="2" customWidth="1"/>
    <col min="15363" max="15363" width="9.25" style="2" customWidth="1"/>
    <col min="15364" max="15364" width="23" style="2" customWidth="1"/>
    <col min="15365" max="15365" width="16.75" style="2" customWidth="1"/>
    <col min="15366" max="15366" width="9.25" style="2" customWidth="1"/>
    <col min="15367" max="15368" width="12" style="2" customWidth="1"/>
    <col min="15369" max="15369" width="25.75" style="2" customWidth="1"/>
    <col min="15370" max="15373" width="9.75" style="2" customWidth="1"/>
    <col min="15374" max="15374" width="11.625" style="2" customWidth="1"/>
    <col min="15375" max="15617" width="9" style="2"/>
    <col min="15618" max="15618" width="26.125" style="2" customWidth="1"/>
    <col min="15619" max="15619" width="9.25" style="2" customWidth="1"/>
    <col min="15620" max="15620" width="23" style="2" customWidth="1"/>
    <col min="15621" max="15621" width="16.75" style="2" customWidth="1"/>
    <col min="15622" max="15622" width="9.25" style="2" customWidth="1"/>
    <col min="15623" max="15624" width="12" style="2" customWidth="1"/>
    <col min="15625" max="15625" width="25.75" style="2" customWidth="1"/>
    <col min="15626" max="15629" width="9.75" style="2" customWidth="1"/>
    <col min="15630" max="15630" width="11.625" style="2" customWidth="1"/>
    <col min="15631" max="15873" width="9" style="2"/>
    <col min="15874" max="15874" width="26.125" style="2" customWidth="1"/>
    <col min="15875" max="15875" width="9.25" style="2" customWidth="1"/>
    <col min="15876" max="15876" width="23" style="2" customWidth="1"/>
    <col min="15877" max="15877" width="16.75" style="2" customWidth="1"/>
    <col min="15878" max="15878" width="9.25" style="2" customWidth="1"/>
    <col min="15879" max="15880" width="12" style="2" customWidth="1"/>
    <col min="15881" max="15881" width="25.75" style="2" customWidth="1"/>
    <col min="15882" max="15885" width="9.75" style="2" customWidth="1"/>
    <col min="15886" max="15886" width="11.625" style="2" customWidth="1"/>
    <col min="15887" max="16129" width="9" style="2"/>
    <col min="16130" max="16130" width="26.125" style="2" customWidth="1"/>
    <col min="16131" max="16131" width="9.25" style="2" customWidth="1"/>
    <col min="16132" max="16132" width="23" style="2" customWidth="1"/>
    <col min="16133" max="16133" width="16.75" style="2" customWidth="1"/>
    <col min="16134" max="16134" width="9.25" style="2" customWidth="1"/>
    <col min="16135" max="16136" width="12" style="2" customWidth="1"/>
    <col min="16137" max="16137" width="25.75" style="2" customWidth="1"/>
    <col min="16138" max="16141" width="9.75" style="2" customWidth="1"/>
    <col min="16142" max="16142" width="11.625" style="2" customWidth="1"/>
    <col min="16143" max="16384" width="9" style="2"/>
  </cols>
  <sheetData>
    <row r="1" spans="1:14" ht="24.95" customHeight="1" x14ac:dyDescent="0.15">
      <c r="A1" s="237" t="s">
        <v>237</v>
      </c>
      <c r="B1" s="237"/>
      <c r="C1" s="237"/>
      <c r="D1" s="237"/>
      <c r="E1" s="237"/>
      <c r="F1" s="237"/>
      <c r="G1" s="237"/>
      <c r="H1" s="237"/>
      <c r="I1" s="237"/>
      <c r="L1" s="27"/>
      <c r="M1" s="27"/>
      <c r="N1" s="27"/>
    </row>
    <row r="2" spans="1:14" ht="17.45" customHeight="1" x14ac:dyDescent="0.15">
      <c r="A2" s="6"/>
      <c r="B2" s="6"/>
      <c r="D2" s="6"/>
      <c r="G2" s="7" t="s">
        <v>148</v>
      </c>
      <c r="H2" s="319">
        <f>別紙１!C3</f>
        <v>0</v>
      </c>
      <c r="I2" s="319"/>
      <c r="L2" s="27"/>
      <c r="M2" s="27"/>
      <c r="N2" s="27"/>
    </row>
    <row r="3" spans="1:14" ht="15" customHeight="1" x14ac:dyDescent="0.15"/>
    <row r="4" spans="1:14" s="28" customFormat="1" ht="17.45" customHeight="1" x14ac:dyDescent="0.15">
      <c r="A4" s="330" t="s">
        <v>95</v>
      </c>
      <c r="B4" s="331"/>
      <c r="C4" s="331"/>
      <c r="D4" s="331"/>
      <c r="E4" s="331"/>
      <c r="F4" s="332"/>
      <c r="G4" s="320" t="s">
        <v>205</v>
      </c>
      <c r="H4" s="323" t="s">
        <v>206</v>
      </c>
      <c r="I4" s="320" t="s">
        <v>0</v>
      </c>
    </row>
    <row r="5" spans="1:14" s="35" customFormat="1" ht="17.45" customHeight="1" x14ac:dyDescent="0.15">
      <c r="A5" s="320" t="s">
        <v>2</v>
      </c>
      <c r="B5" s="320" t="s">
        <v>96</v>
      </c>
      <c r="C5" s="324" t="s">
        <v>97</v>
      </c>
      <c r="D5" s="325"/>
      <c r="E5" s="326"/>
      <c r="F5" s="44" t="s">
        <v>3</v>
      </c>
      <c r="G5" s="322"/>
      <c r="H5" s="322"/>
      <c r="I5" s="322"/>
    </row>
    <row r="6" spans="1:14" ht="17.45" customHeight="1" x14ac:dyDescent="0.15">
      <c r="A6" s="321"/>
      <c r="B6" s="321"/>
      <c r="C6" s="327"/>
      <c r="D6" s="328"/>
      <c r="E6" s="329"/>
      <c r="F6" s="42" t="s">
        <v>209</v>
      </c>
      <c r="G6" s="43" t="s">
        <v>210</v>
      </c>
      <c r="H6" s="42" t="s">
        <v>210</v>
      </c>
      <c r="I6" s="321"/>
    </row>
    <row r="7" spans="1:14" ht="17.45" customHeight="1" x14ac:dyDescent="0.15">
      <c r="A7" s="36"/>
      <c r="B7" s="36"/>
      <c r="C7" s="46"/>
      <c r="D7" s="45"/>
      <c r="E7" s="38"/>
      <c r="F7" s="36"/>
      <c r="G7" s="9"/>
      <c r="H7" s="36"/>
      <c r="I7" s="38"/>
    </row>
    <row r="8" spans="1:14" ht="17.45" customHeight="1" x14ac:dyDescent="0.15">
      <c r="A8" s="34" t="s">
        <v>98</v>
      </c>
      <c r="B8" s="36"/>
      <c r="C8" s="47"/>
      <c r="D8" s="8" t="s">
        <v>208</v>
      </c>
      <c r="E8" s="49"/>
      <c r="F8" s="36"/>
      <c r="G8" s="9"/>
      <c r="H8" s="36"/>
      <c r="I8" s="38"/>
    </row>
    <row r="9" spans="1:14" ht="17.45" customHeight="1" x14ac:dyDescent="0.15">
      <c r="A9" s="34"/>
      <c r="B9" s="36"/>
      <c r="C9" s="47"/>
      <c r="D9" s="8"/>
      <c r="E9" s="49"/>
      <c r="F9" s="36"/>
      <c r="G9" s="9"/>
      <c r="H9" s="36"/>
      <c r="I9" s="38"/>
    </row>
    <row r="10" spans="1:14" ht="17.45" customHeight="1" x14ac:dyDescent="0.15">
      <c r="A10" s="34" t="s">
        <v>99</v>
      </c>
      <c r="B10" s="36"/>
      <c r="C10" s="47"/>
      <c r="D10" s="8" t="s">
        <v>208</v>
      </c>
      <c r="E10" s="49"/>
      <c r="F10" s="36"/>
      <c r="G10" s="9"/>
      <c r="H10" s="36"/>
      <c r="I10" s="38"/>
    </row>
    <row r="11" spans="1:14" ht="17.45" customHeight="1" x14ac:dyDescent="0.15">
      <c r="A11" s="36"/>
      <c r="B11" s="36"/>
      <c r="C11" s="47"/>
      <c r="D11" s="37"/>
      <c r="E11" s="49"/>
      <c r="F11" s="36"/>
      <c r="G11" s="9"/>
      <c r="H11" s="36"/>
      <c r="I11" s="38"/>
    </row>
    <row r="12" spans="1:14" ht="17.45" customHeight="1" x14ac:dyDescent="0.15">
      <c r="A12" s="34" t="s">
        <v>100</v>
      </c>
      <c r="B12" s="36"/>
      <c r="C12" s="47"/>
      <c r="D12" s="8" t="s">
        <v>208</v>
      </c>
      <c r="E12" s="49"/>
      <c r="F12" s="36"/>
      <c r="G12" s="9"/>
      <c r="H12" s="36"/>
      <c r="I12" s="38"/>
    </row>
    <row r="13" spans="1:14" ht="17.45" customHeight="1" x14ac:dyDescent="0.15">
      <c r="A13" s="36"/>
      <c r="B13" s="36"/>
      <c r="C13" s="47"/>
      <c r="D13" s="9"/>
      <c r="E13" s="49"/>
      <c r="F13" s="36"/>
      <c r="G13" s="9"/>
      <c r="H13" s="36"/>
      <c r="I13" s="38"/>
    </row>
    <row r="14" spans="1:14" ht="17.45" customHeight="1" x14ac:dyDescent="0.15">
      <c r="A14" s="36"/>
      <c r="B14" s="36"/>
      <c r="C14" s="47"/>
      <c r="D14" s="9"/>
      <c r="E14" s="49"/>
      <c r="F14" s="36"/>
      <c r="G14" s="9"/>
      <c r="H14" s="36"/>
      <c r="I14" s="38"/>
    </row>
    <row r="15" spans="1:14" ht="17.45" customHeight="1" x14ac:dyDescent="0.15">
      <c r="A15" s="36"/>
      <c r="B15" s="36"/>
      <c r="C15" s="47"/>
      <c r="D15" s="9"/>
      <c r="E15" s="49"/>
      <c r="F15" s="36"/>
      <c r="G15" s="9"/>
      <c r="H15" s="36"/>
      <c r="I15" s="38"/>
    </row>
    <row r="16" spans="1:14" ht="17.45" customHeight="1" x14ac:dyDescent="0.15">
      <c r="A16" s="36"/>
      <c r="B16" s="36"/>
      <c r="C16" s="47"/>
      <c r="D16" s="9"/>
      <c r="E16" s="49"/>
      <c r="F16" s="36"/>
      <c r="G16" s="9"/>
      <c r="H16" s="36"/>
      <c r="I16" s="38"/>
    </row>
    <row r="17" spans="1:10" ht="17.45" customHeight="1" x14ac:dyDescent="0.15">
      <c r="A17" s="36"/>
      <c r="B17" s="36"/>
      <c r="C17" s="47"/>
      <c r="D17" s="9"/>
      <c r="E17" s="49"/>
      <c r="F17" s="36"/>
      <c r="G17" s="9"/>
      <c r="H17" s="36"/>
      <c r="I17" s="38"/>
    </row>
    <row r="18" spans="1:10" ht="17.45" customHeight="1" x14ac:dyDescent="0.15">
      <c r="A18" s="36"/>
      <c r="B18" s="36"/>
      <c r="C18" s="47"/>
      <c r="D18" s="9"/>
      <c r="E18" s="49"/>
      <c r="F18" s="36"/>
      <c r="G18" s="9"/>
      <c r="H18" s="36"/>
      <c r="I18" s="38"/>
    </row>
    <row r="19" spans="1:10" ht="17.45" customHeight="1" x14ac:dyDescent="0.15">
      <c r="A19" s="36"/>
      <c r="B19" s="36"/>
      <c r="C19" s="47"/>
      <c r="D19" s="9"/>
      <c r="E19" s="49"/>
      <c r="F19" s="36"/>
      <c r="G19" s="9"/>
      <c r="H19" s="36"/>
      <c r="I19" s="38"/>
    </row>
    <row r="20" spans="1:10" ht="17.45" customHeight="1" x14ac:dyDescent="0.15">
      <c r="A20" s="36"/>
      <c r="B20" s="36"/>
      <c r="C20" s="47"/>
      <c r="D20" s="9"/>
      <c r="E20" s="49"/>
      <c r="F20" s="36"/>
      <c r="G20" s="9"/>
      <c r="H20" s="36"/>
      <c r="I20" s="38"/>
    </row>
    <row r="21" spans="1:10" ht="17.45" customHeight="1" x14ac:dyDescent="0.15">
      <c r="A21" s="36"/>
      <c r="B21" s="36"/>
      <c r="C21" s="47"/>
      <c r="D21" s="9"/>
      <c r="E21" s="49"/>
      <c r="F21" s="36"/>
      <c r="G21" s="9"/>
      <c r="H21" s="36"/>
      <c r="I21" s="38"/>
    </row>
    <row r="22" spans="1:10" ht="17.45" customHeight="1" x14ac:dyDescent="0.15">
      <c r="A22" s="36"/>
      <c r="B22" s="36"/>
      <c r="C22" s="47"/>
      <c r="D22" s="9"/>
      <c r="E22" s="49"/>
      <c r="F22" s="36"/>
      <c r="G22" s="9"/>
      <c r="H22" s="36"/>
      <c r="I22" s="38"/>
    </row>
    <row r="23" spans="1:10" ht="17.45" customHeight="1" x14ac:dyDescent="0.15">
      <c r="A23" s="36"/>
      <c r="B23" s="36"/>
      <c r="C23" s="47"/>
      <c r="D23" s="9"/>
      <c r="E23" s="49"/>
      <c r="F23" s="36"/>
      <c r="G23" s="9"/>
      <c r="H23" s="36"/>
      <c r="I23" s="38"/>
    </row>
    <row r="24" spans="1:10" ht="17.45" customHeight="1" x14ac:dyDescent="0.15">
      <c r="A24" s="36"/>
      <c r="B24" s="36"/>
      <c r="C24" s="47"/>
      <c r="D24" s="9"/>
      <c r="E24" s="49"/>
      <c r="F24" s="36"/>
      <c r="G24" s="9"/>
      <c r="H24" s="36"/>
      <c r="I24" s="38"/>
    </row>
    <row r="25" spans="1:10" ht="17.45" customHeight="1" x14ac:dyDescent="0.15">
      <c r="A25" s="36"/>
      <c r="B25" s="36"/>
      <c r="C25" s="47"/>
      <c r="D25" s="9"/>
      <c r="E25" s="49"/>
      <c r="F25" s="36"/>
      <c r="G25" s="9"/>
      <c r="H25" s="36"/>
      <c r="I25" s="38"/>
    </row>
    <row r="26" spans="1:10" ht="17.45" customHeight="1" x14ac:dyDescent="0.15">
      <c r="A26" s="36"/>
      <c r="B26" s="36"/>
      <c r="C26" s="47"/>
      <c r="D26" s="9"/>
      <c r="E26" s="49"/>
      <c r="F26" s="36"/>
      <c r="G26" s="9"/>
      <c r="H26" s="36"/>
      <c r="I26" s="38"/>
      <c r="J26" s="2">
        <f>D26*G26</f>
        <v>0</v>
      </c>
    </row>
    <row r="27" spans="1:10" ht="17.45" customHeight="1" x14ac:dyDescent="0.15">
      <c r="A27" s="39"/>
      <c r="B27" s="39"/>
      <c r="C27" s="48"/>
      <c r="D27" s="40"/>
      <c r="E27" s="50"/>
      <c r="F27" s="39"/>
      <c r="G27" s="40"/>
      <c r="H27" s="39"/>
      <c r="I27" s="41"/>
    </row>
    <row r="28" spans="1:10" s="10" customFormat="1" ht="17.45" customHeight="1" x14ac:dyDescent="0.15">
      <c r="A28" s="10" t="s">
        <v>207</v>
      </c>
      <c r="D28" s="51"/>
    </row>
  </sheetData>
  <mergeCells count="9">
    <mergeCell ref="H2:I2"/>
    <mergeCell ref="A1:I1"/>
    <mergeCell ref="A5:A6"/>
    <mergeCell ref="B5:B6"/>
    <mergeCell ref="G4:G5"/>
    <mergeCell ref="H4:H5"/>
    <mergeCell ref="I4:I6"/>
    <mergeCell ref="C5:E6"/>
    <mergeCell ref="A4:F4"/>
  </mergeCells>
  <phoneticPr fontId="4"/>
  <dataValidations count="1">
    <dataValidation allowBlank="1" showInputMessage="1" showErrorMessage="1" prompt="計算式が入っています" sqref="H2:I2" xr:uid="{00000000-0002-0000-0500-000000000000}"/>
  </dataValidations>
  <printOptions horizontalCentered="1"/>
  <pageMargins left="0.39370078740157483" right="0.39370078740157483" top="0.78740157480314965" bottom="0.39370078740157483" header="0.51181102362204722" footer="0.51181102362204722"/>
  <pageSetup paperSize="9" orientation="landscape" r:id="rId1"/>
  <headerFooter alignWithMargins="0">
    <oddHeader>&amp;L&amp;10別紙４の（１）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31"/>
  <sheetViews>
    <sheetView showZeros="0" view="pageBreakPreview" zoomScaleNormal="75" zoomScaleSheetLayoutView="100" workbookViewId="0">
      <selection activeCell="C20" sqref="C20"/>
    </sheetView>
  </sheetViews>
  <sheetFormatPr defaultRowHeight="13.5" x14ac:dyDescent="0.15"/>
  <cols>
    <col min="1" max="1" width="7.125" style="56" customWidth="1"/>
    <col min="2" max="2" width="28.25" style="56" customWidth="1"/>
    <col min="3" max="3" width="17.125" style="56" customWidth="1"/>
    <col min="4" max="4" width="28.625" style="56" customWidth="1"/>
    <col min="5" max="5" width="14" style="56" customWidth="1"/>
    <col min="6" max="6" width="16.5" style="56" customWidth="1"/>
    <col min="7" max="7" width="25.625" style="56" customWidth="1"/>
    <col min="8" max="11" width="9.75" style="56" customWidth="1"/>
    <col min="12" max="12" width="11.625" style="56" customWidth="1"/>
    <col min="13" max="256" width="9" style="56"/>
    <col min="257" max="257" width="7.125" style="56" customWidth="1"/>
    <col min="258" max="258" width="28.25" style="56" customWidth="1"/>
    <col min="259" max="259" width="17.125" style="56" customWidth="1"/>
    <col min="260" max="260" width="24.375" style="56" customWidth="1"/>
    <col min="261" max="261" width="14" style="56" customWidth="1"/>
    <col min="262" max="262" width="16.5" style="56" customWidth="1"/>
    <col min="263" max="263" width="32.625" style="56" customWidth="1"/>
    <col min="264" max="267" width="9.75" style="56" customWidth="1"/>
    <col min="268" max="268" width="11.625" style="56" customWidth="1"/>
    <col min="269" max="512" width="9" style="56"/>
    <col min="513" max="513" width="7.125" style="56" customWidth="1"/>
    <col min="514" max="514" width="28.25" style="56" customWidth="1"/>
    <col min="515" max="515" width="17.125" style="56" customWidth="1"/>
    <col min="516" max="516" width="24.375" style="56" customWidth="1"/>
    <col min="517" max="517" width="14" style="56" customWidth="1"/>
    <col min="518" max="518" width="16.5" style="56" customWidth="1"/>
    <col min="519" max="519" width="32.625" style="56" customWidth="1"/>
    <col min="520" max="523" width="9.75" style="56" customWidth="1"/>
    <col min="524" max="524" width="11.625" style="56" customWidth="1"/>
    <col min="525" max="768" width="9" style="56"/>
    <col min="769" max="769" width="7.125" style="56" customWidth="1"/>
    <col min="770" max="770" width="28.25" style="56" customWidth="1"/>
    <col min="771" max="771" width="17.125" style="56" customWidth="1"/>
    <col min="772" max="772" width="24.375" style="56" customWidth="1"/>
    <col min="773" max="773" width="14" style="56" customWidth="1"/>
    <col min="774" max="774" width="16.5" style="56" customWidth="1"/>
    <col min="775" max="775" width="32.625" style="56" customWidth="1"/>
    <col min="776" max="779" width="9.75" style="56" customWidth="1"/>
    <col min="780" max="780" width="11.625" style="56" customWidth="1"/>
    <col min="781" max="1024" width="9" style="56"/>
    <col min="1025" max="1025" width="7.125" style="56" customWidth="1"/>
    <col min="1026" max="1026" width="28.25" style="56" customWidth="1"/>
    <col min="1027" max="1027" width="17.125" style="56" customWidth="1"/>
    <col min="1028" max="1028" width="24.375" style="56" customWidth="1"/>
    <col min="1029" max="1029" width="14" style="56" customWidth="1"/>
    <col min="1030" max="1030" width="16.5" style="56" customWidth="1"/>
    <col min="1031" max="1031" width="32.625" style="56" customWidth="1"/>
    <col min="1032" max="1035" width="9.75" style="56" customWidth="1"/>
    <col min="1036" max="1036" width="11.625" style="56" customWidth="1"/>
    <col min="1037" max="1280" width="9" style="56"/>
    <col min="1281" max="1281" width="7.125" style="56" customWidth="1"/>
    <col min="1282" max="1282" width="28.25" style="56" customWidth="1"/>
    <col min="1283" max="1283" width="17.125" style="56" customWidth="1"/>
    <col min="1284" max="1284" width="24.375" style="56" customWidth="1"/>
    <col min="1285" max="1285" width="14" style="56" customWidth="1"/>
    <col min="1286" max="1286" width="16.5" style="56" customWidth="1"/>
    <col min="1287" max="1287" width="32.625" style="56" customWidth="1"/>
    <col min="1288" max="1291" width="9.75" style="56" customWidth="1"/>
    <col min="1292" max="1292" width="11.625" style="56" customWidth="1"/>
    <col min="1293" max="1536" width="9" style="56"/>
    <col min="1537" max="1537" width="7.125" style="56" customWidth="1"/>
    <col min="1538" max="1538" width="28.25" style="56" customWidth="1"/>
    <col min="1539" max="1539" width="17.125" style="56" customWidth="1"/>
    <col min="1540" max="1540" width="24.375" style="56" customWidth="1"/>
    <col min="1541" max="1541" width="14" style="56" customWidth="1"/>
    <col min="1542" max="1542" width="16.5" style="56" customWidth="1"/>
    <col min="1543" max="1543" width="32.625" style="56" customWidth="1"/>
    <col min="1544" max="1547" width="9.75" style="56" customWidth="1"/>
    <col min="1548" max="1548" width="11.625" style="56" customWidth="1"/>
    <col min="1549" max="1792" width="9" style="56"/>
    <col min="1793" max="1793" width="7.125" style="56" customWidth="1"/>
    <col min="1794" max="1794" width="28.25" style="56" customWidth="1"/>
    <col min="1795" max="1795" width="17.125" style="56" customWidth="1"/>
    <col min="1796" max="1796" width="24.375" style="56" customWidth="1"/>
    <col min="1797" max="1797" width="14" style="56" customWidth="1"/>
    <col min="1798" max="1798" width="16.5" style="56" customWidth="1"/>
    <col min="1799" max="1799" width="32.625" style="56" customWidth="1"/>
    <col min="1800" max="1803" width="9.75" style="56" customWidth="1"/>
    <col min="1804" max="1804" width="11.625" style="56" customWidth="1"/>
    <col min="1805" max="2048" width="9" style="56"/>
    <col min="2049" max="2049" width="7.125" style="56" customWidth="1"/>
    <col min="2050" max="2050" width="28.25" style="56" customWidth="1"/>
    <col min="2051" max="2051" width="17.125" style="56" customWidth="1"/>
    <col min="2052" max="2052" width="24.375" style="56" customWidth="1"/>
    <col min="2053" max="2053" width="14" style="56" customWidth="1"/>
    <col min="2054" max="2054" width="16.5" style="56" customWidth="1"/>
    <col min="2055" max="2055" width="32.625" style="56" customWidth="1"/>
    <col min="2056" max="2059" width="9.75" style="56" customWidth="1"/>
    <col min="2060" max="2060" width="11.625" style="56" customWidth="1"/>
    <col min="2061" max="2304" width="9" style="56"/>
    <col min="2305" max="2305" width="7.125" style="56" customWidth="1"/>
    <col min="2306" max="2306" width="28.25" style="56" customWidth="1"/>
    <col min="2307" max="2307" width="17.125" style="56" customWidth="1"/>
    <col min="2308" max="2308" width="24.375" style="56" customWidth="1"/>
    <col min="2309" max="2309" width="14" style="56" customWidth="1"/>
    <col min="2310" max="2310" width="16.5" style="56" customWidth="1"/>
    <col min="2311" max="2311" width="32.625" style="56" customWidth="1"/>
    <col min="2312" max="2315" width="9.75" style="56" customWidth="1"/>
    <col min="2316" max="2316" width="11.625" style="56" customWidth="1"/>
    <col min="2317" max="2560" width="9" style="56"/>
    <col min="2561" max="2561" width="7.125" style="56" customWidth="1"/>
    <col min="2562" max="2562" width="28.25" style="56" customWidth="1"/>
    <col min="2563" max="2563" width="17.125" style="56" customWidth="1"/>
    <col min="2564" max="2564" width="24.375" style="56" customWidth="1"/>
    <col min="2565" max="2565" width="14" style="56" customWidth="1"/>
    <col min="2566" max="2566" width="16.5" style="56" customWidth="1"/>
    <col min="2567" max="2567" width="32.625" style="56" customWidth="1"/>
    <col min="2568" max="2571" width="9.75" style="56" customWidth="1"/>
    <col min="2572" max="2572" width="11.625" style="56" customWidth="1"/>
    <col min="2573" max="2816" width="9" style="56"/>
    <col min="2817" max="2817" width="7.125" style="56" customWidth="1"/>
    <col min="2818" max="2818" width="28.25" style="56" customWidth="1"/>
    <col min="2819" max="2819" width="17.125" style="56" customWidth="1"/>
    <col min="2820" max="2820" width="24.375" style="56" customWidth="1"/>
    <col min="2821" max="2821" width="14" style="56" customWidth="1"/>
    <col min="2822" max="2822" width="16.5" style="56" customWidth="1"/>
    <col min="2823" max="2823" width="32.625" style="56" customWidth="1"/>
    <col min="2824" max="2827" width="9.75" style="56" customWidth="1"/>
    <col min="2828" max="2828" width="11.625" style="56" customWidth="1"/>
    <col min="2829" max="3072" width="9" style="56"/>
    <col min="3073" max="3073" width="7.125" style="56" customWidth="1"/>
    <col min="3074" max="3074" width="28.25" style="56" customWidth="1"/>
    <col min="3075" max="3075" width="17.125" style="56" customWidth="1"/>
    <col min="3076" max="3076" width="24.375" style="56" customWidth="1"/>
    <col min="3077" max="3077" width="14" style="56" customWidth="1"/>
    <col min="3078" max="3078" width="16.5" style="56" customWidth="1"/>
    <col min="3079" max="3079" width="32.625" style="56" customWidth="1"/>
    <col min="3080" max="3083" width="9.75" style="56" customWidth="1"/>
    <col min="3084" max="3084" width="11.625" style="56" customWidth="1"/>
    <col min="3085" max="3328" width="9" style="56"/>
    <col min="3329" max="3329" width="7.125" style="56" customWidth="1"/>
    <col min="3330" max="3330" width="28.25" style="56" customWidth="1"/>
    <col min="3331" max="3331" width="17.125" style="56" customWidth="1"/>
    <col min="3332" max="3332" width="24.375" style="56" customWidth="1"/>
    <col min="3333" max="3333" width="14" style="56" customWidth="1"/>
    <col min="3334" max="3334" width="16.5" style="56" customWidth="1"/>
    <col min="3335" max="3335" width="32.625" style="56" customWidth="1"/>
    <col min="3336" max="3339" width="9.75" style="56" customWidth="1"/>
    <col min="3340" max="3340" width="11.625" style="56" customWidth="1"/>
    <col min="3341" max="3584" width="9" style="56"/>
    <col min="3585" max="3585" width="7.125" style="56" customWidth="1"/>
    <col min="3586" max="3586" width="28.25" style="56" customWidth="1"/>
    <col min="3587" max="3587" width="17.125" style="56" customWidth="1"/>
    <col min="3588" max="3588" width="24.375" style="56" customWidth="1"/>
    <col min="3589" max="3589" width="14" style="56" customWidth="1"/>
    <col min="3590" max="3590" width="16.5" style="56" customWidth="1"/>
    <col min="3591" max="3591" width="32.625" style="56" customWidth="1"/>
    <col min="3592" max="3595" width="9.75" style="56" customWidth="1"/>
    <col min="3596" max="3596" width="11.625" style="56" customWidth="1"/>
    <col min="3597" max="3840" width="9" style="56"/>
    <col min="3841" max="3841" width="7.125" style="56" customWidth="1"/>
    <col min="3842" max="3842" width="28.25" style="56" customWidth="1"/>
    <col min="3843" max="3843" width="17.125" style="56" customWidth="1"/>
    <col min="3844" max="3844" width="24.375" style="56" customWidth="1"/>
    <col min="3845" max="3845" width="14" style="56" customWidth="1"/>
    <col min="3846" max="3846" width="16.5" style="56" customWidth="1"/>
    <col min="3847" max="3847" width="32.625" style="56" customWidth="1"/>
    <col min="3848" max="3851" width="9.75" style="56" customWidth="1"/>
    <col min="3852" max="3852" width="11.625" style="56" customWidth="1"/>
    <col min="3853" max="4096" width="9" style="56"/>
    <col min="4097" max="4097" width="7.125" style="56" customWidth="1"/>
    <col min="4098" max="4098" width="28.25" style="56" customWidth="1"/>
    <col min="4099" max="4099" width="17.125" style="56" customWidth="1"/>
    <col min="4100" max="4100" width="24.375" style="56" customWidth="1"/>
    <col min="4101" max="4101" width="14" style="56" customWidth="1"/>
    <col min="4102" max="4102" width="16.5" style="56" customWidth="1"/>
    <col min="4103" max="4103" width="32.625" style="56" customWidth="1"/>
    <col min="4104" max="4107" width="9.75" style="56" customWidth="1"/>
    <col min="4108" max="4108" width="11.625" style="56" customWidth="1"/>
    <col min="4109" max="4352" width="9" style="56"/>
    <col min="4353" max="4353" width="7.125" style="56" customWidth="1"/>
    <col min="4354" max="4354" width="28.25" style="56" customWidth="1"/>
    <col min="4355" max="4355" width="17.125" style="56" customWidth="1"/>
    <col min="4356" max="4356" width="24.375" style="56" customWidth="1"/>
    <col min="4357" max="4357" width="14" style="56" customWidth="1"/>
    <col min="4358" max="4358" width="16.5" style="56" customWidth="1"/>
    <col min="4359" max="4359" width="32.625" style="56" customWidth="1"/>
    <col min="4360" max="4363" width="9.75" style="56" customWidth="1"/>
    <col min="4364" max="4364" width="11.625" style="56" customWidth="1"/>
    <col min="4365" max="4608" width="9" style="56"/>
    <col min="4609" max="4609" width="7.125" style="56" customWidth="1"/>
    <col min="4610" max="4610" width="28.25" style="56" customWidth="1"/>
    <col min="4611" max="4611" width="17.125" style="56" customWidth="1"/>
    <col min="4612" max="4612" width="24.375" style="56" customWidth="1"/>
    <col min="4613" max="4613" width="14" style="56" customWidth="1"/>
    <col min="4614" max="4614" width="16.5" style="56" customWidth="1"/>
    <col min="4615" max="4615" width="32.625" style="56" customWidth="1"/>
    <col min="4616" max="4619" width="9.75" style="56" customWidth="1"/>
    <col min="4620" max="4620" width="11.625" style="56" customWidth="1"/>
    <col min="4621" max="4864" width="9" style="56"/>
    <col min="4865" max="4865" width="7.125" style="56" customWidth="1"/>
    <col min="4866" max="4866" width="28.25" style="56" customWidth="1"/>
    <col min="4867" max="4867" width="17.125" style="56" customWidth="1"/>
    <col min="4868" max="4868" width="24.375" style="56" customWidth="1"/>
    <col min="4869" max="4869" width="14" style="56" customWidth="1"/>
    <col min="4870" max="4870" width="16.5" style="56" customWidth="1"/>
    <col min="4871" max="4871" width="32.625" style="56" customWidth="1"/>
    <col min="4872" max="4875" width="9.75" style="56" customWidth="1"/>
    <col min="4876" max="4876" width="11.625" style="56" customWidth="1"/>
    <col min="4877" max="5120" width="9" style="56"/>
    <col min="5121" max="5121" width="7.125" style="56" customWidth="1"/>
    <col min="5122" max="5122" width="28.25" style="56" customWidth="1"/>
    <col min="5123" max="5123" width="17.125" style="56" customWidth="1"/>
    <col min="5124" max="5124" width="24.375" style="56" customWidth="1"/>
    <col min="5125" max="5125" width="14" style="56" customWidth="1"/>
    <col min="5126" max="5126" width="16.5" style="56" customWidth="1"/>
    <col min="5127" max="5127" width="32.625" style="56" customWidth="1"/>
    <col min="5128" max="5131" width="9.75" style="56" customWidth="1"/>
    <col min="5132" max="5132" width="11.625" style="56" customWidth="1"/>
    <col min="5133" max="5376" width="9" style="56"/>
    <col min="5377" max="5377" width="7.125" style="56" customWidth="1"/>
    <col min="5378" max="5378" width="28.25" style="56" customWidth="1"/>
    <col min="5379" max="5379" width="17.125" style="56" customWidth="1"/>
    <col min="5380" max="5380" width="24.375" style="56" customWidth="1"/>
    <col min="5381" max="5381" width="14" style="56" customWidth="1"/>
    <col min="5382" max="5382" width="16.5" style="56" customWidth="1"/>
    <col min="5383" max="5383" width="32.625" style="56" customWidth="1"/>
    <col min="5384" max="5387" width="9.75" style="56" customWidth="1"/>
    <col min="5388" max="5388" width="11.625" style="56" customWidth="1"/>
    <col min="5389" max="5632" width="9" style="56"/>
    <col min="5633" max="5633" width="7.125" style="56" customWidth="1"/>
    <col min="5634" max="5634" width="28.25" style="56" customWidth="1"/>
    <col min="5635" max="5635" width="17.125" style="56" customWidth="1"/>
    <col min="5636" max="5636" width="24.375" style="56" customWidth="1"/>
    <col min="5637" max="5637" width="14" style="56" customWidth="1"/>
    <col min="5638" max="5638" width="16.5" style="56" customWidth="1"/>
    <col min="5639" max="5639" width="32.625" style="56" customWidth="1"/>
    <col min="5640" max="5643" width="9.75" style="56" customWidth="1"/>
    <col min="5644" max="5644" width="11.625" style="56" customWidth="1"/>
    <col min="5645" max="5888" width="9" style="56"/>
    <col min="5889" max="5889" width="7.125" style="56" customWidth="1"/>
    <col min="5890" max="5890" width="28.25" style="56" customWidth="1"/>
    <col min="5891" max="5891" width="17.125" style="56" customWidth="1"/>
    <col min="5892" max="5892" width="24.375" style="56" customWidth="1"/>
    <col min="5893" max="5893" width="14" style="56" customWidth="1"/>
    <col min="5894" max="5894" width="16.5" style="56" customWidth="1"/>
    <col min="5895" max="5895" width="32.625" style="56" customWidth="1"/>
    <col min="5896" max="5899" width="9.75" style="56" customWidth="1"/>
    <col min="5900" max="5900" width="11.625" style="56" customWidth="1"/>
    <col min="5901" max="6144" width="9" style="56"/>
    <col min="6145" max="6145" width="7.125" style="56" customWidth="1"/>
    <col min="6146" max="6146" width="28.25" style="56" customWidth="1"/>
    <col min="6147" max="6147" width="17.125" style="56" customWidth="1"/>
    <col min="6148" max="6148" width="24.375" style="56" customWidth="1"/>
    <col min="6149" max="6149" width="14" style="56" customWidth="1"/>
    <col min="6150" max="6150" width="16.5" style="56" customWidth="1"/>
    <col min="6151" max="6151" width="32.625" style="56" customWidth="1"/>
    <col min="6152" max="6155" width="9.75" style="56" customWidth="1"/>
    <col min="6156" max="6156" width="11.625" style="56" customWidth="1"/>
    <col min="6157" max="6400" width="9" style="56"/>
    <col min="6401" max="6401" width="7.125" style="56" customWidth="1"/>
    <col min="6402" max="6402" width="28.25" style="56" customWidth="1"/>
    <col min="6403" max="6403" width="17.125" style="56" customWidth="1"/>
    <col min="6404" max="6404" width="24.375" style="56" customWidth="1"/>
    <col min="6405" max="6405" width="14" style="56" customWidth="1"/>
    <col min="6406" max="6406" width="16.5" style="56" customWidth="1"/>
    <col min="6407" max="6407" width="32.625" style="56" customWidth="1"/>
    <col min="6408" max="6411" width="9.75" style="56" customWidth="1"/>
    <col min="6412" max="6412" width="11.625" style="56" customWidth="1"/>
    <col min="6413" max="6656" width="9" style="56"/>
    <col min="6657" max="6657" width="7.125" style="56" customWidth="1"/>
    <col min="6658" max="6658" width="28.25" style="56" customWidth="1"/>
    <col min="6659" max="6659" width="17.125" style="56" customWidth="1"/>
    <col min="6660" max="6660" width="24.375" style="56" customWidth="1"/>
    <col min="6661" max="6661" width="14" style="56" customWidth="1"/>
    <col min="6662" max="6662" width="16.5" style="56" customWidth="1"/>
    <col min="6663" max="6663" width="32.625" style="56" customWidth="1"/>
    <col min="6664" max="6667" width="9.75" style="56" customWidth="1"/>
    <col min="6668" max="6668" width="11.625" style="56" customWidth="1"/>
    <col min="6669" max="6912" width="9" style="56"/>
    <col min="6913" max="6913" width="7.125" style="56" customWidth="1"/>
    <col min="6914" max="6914" width="28.25" style="56" customWidth="1"/>
    <col min="6915" max="6915" width="17.125" style="56" customWidth="1"/>
    <col min="6916" max="6916" width="24.375" style="56" customWidth="1"/>
    <col min="6917" max="6917" width="14" style="56" customWidth="1"/>
    <col min="6918" max="6918" width="16.5" style="56" customWidth="1"/>
    <col min="6919" max="6919" width="32.625" style="56" customWidth="1"/>
    <col min="6920" max="6923" width="9.75" style="56" customWidth="1"/>
    <col min="6924" max="6924" width="11.625" style="56" customWidth="1"/>
    <col min="6925" max="7168" width="9" style="56"/>
    <col min="7169" max="7169" width="7.125" style="56" customWidth="1"/>
    <col min="7170" max="7170" width="28.25" style="56" customWidth="1"/>
    <col min="7171" max="7171" width="17.125" style="56" customWidth="1"/>
    <col min="7172" max="7172" width="24.375" style="56" customWidth="1"/>
    <col min="7173" max="7173" width="14" style="56" customWidth="1"/>
    <col min="7174" max="7174" width="16.5" style="56" customWidth="1"/>
    <col min="7175" max="7175" width="32.625" style="56" customWidth="1"/>
    <col min="7176" max="7179" width="9.75" style="56" customWidth="1"/>
    <col min="7180" max="7180" width="11.625" style="56" customWidth="1"/>
    <col min="7181" max="7424" width="9" style="56"/>
    <col min="7425" max="7425" width="7.125" style="56" customWidth="1"/>
    <col min="7426" max="7426" width="28.25" style="56" customWidth="1"/>
    <col min="7427" max="7427" width="17.125" style="56" customWidth="1"/>
    <col min="7428" max="7428" width="24.375" style="56" customWidth="1"/>
    <col min="7429" max="7429" width="14" style="56" customWidth="1"/>
    <col min="7430" max="7430" width="16.5" style="56" customWidth="1"/>
    <col min="7431" max="7431" width="32.625" style="56" customWidth="1"/>
    <col min="7432" max="7435" width="9.75" style="56" customWidth="1"/>
    <col min="7436" max="7436" width="11.625" style="56" customWidth="1"/>
    <col min="7437" max="7680" width="9" style="56"/>
    <col min="7681" max="7681" width="7.125" style="56" customWidth="1"/>
    <col min="7682" max="7682" width="28.25" style="56" customWidth="1"/>
    <col min="7683" max="7683" width="17.125" style="56" customWidth="1"/>
    <col min="7684" max="7684" width="24.375" style="56" customWidth="1"/>
    <col min="7685" max="7685" width="14" style="56" customWidth="1"/>
    <col min="7686" max="7686" width="16.5" style="56" customWidth="1"/>
    <col min="7687" max="7687" width="32.625" style="56" customWidth="1"/>
    <col min="7688" max="7691" width="9.75" style="56" customWidth="1"/>
    <col min="7692" max="7692" width="11.625" style="56" customWidth="1"/>
    <col min="7693" max="7936" width="9" style="56"/>
    <col min="7937" max="7937" width="7.125" style="56" customWidth="1"/>
    <col min="7938" max="7938" width="28.25" style="56" customWidth="1"/>
    <col min="7939" max="7939" width="17.125" style="56" customWidth="1"/>
    <col min="7940" max="7940" width="24.375" style="56" customWidth="1"/>
    <col min="7941" max="7941" width="14" style="56" customWidth="1"/>
    <col min="7942" max="7942" width="16.5" style="56" customWidth="1"/>
    <col min="7943" max="7943" width="32.625" style="56" customWidth="1"/>
    <col min="7944" max="7947" width="9.75" style="56" customWidth="1"/>
    <col min="7948" max="7948" width="11.625" style="56" customWidth="1"/>
    <col min="7949" max="8192" width="9" style="56"/>
    <col min="8193" max="8193" width="7.125" style="56" customWidth="1"/>
    <col min="8194" max="8194" width="28.25" style="56" customWidth="1"/>
    <col min="8195" max="8195" width="17.125" style="56" customWidth="1"/>
    <col min="8196" max="8196" width="24.375" style="56" customWidth="1"/>
    <col min="8197" max="8197" width="14" style="56" customWidth="1"/>
    <col min="8198" max="8198" width="16.5" style="56" customWidth="1"/>
    <col min="8199" max="8199" width="32.625" style="56" customWidth="1"/>
    <col min="8200" max="8203" width="9.75" style="56" customWidth="1"/>
    <col min="8204" max="8204" width="11.625" style="56" customWidth="1"/>
    <col min="8205" max="8448" width="9" style="56"/>
    <col min="8449" max="8449" width="7.125" style="56" customWidth="1"/>
    <col min="8450" max="8450" width="28.25" style="56" customWidth="1"/>
    <col min="8451" max="8451" width="17.125" style="56" customWidth="1"/>
    <col min="8452" max="8452" width="24.375" style="56" customWidth="1"/>
    <col min="8453" max="8453" width="14" style="56" customWidth="1"/>
    <col min="8454" max="8454" width="16.5" style="56" customWidth="1"/>
    <col min="8455" max="8455" width="32.625" style="56" customWidth="1"/>
    <col min="8456" max="8459" width="9.75" style="56" customWidth="1"/>
    <col min="8460" max="8460" width="11.625" style="56" customWidth="1"/>
    <col min="8461" max="8704" width="9" style="56"/>
    <col min="8705" max="8705" width="7.125" style="56" customWidth="1"/>
    <col min="8706" max="8706" width="28.25" style="56" customWidth="1"/>
    <col min="8707" max="8707" width="17.125" style="56" customWidth="1"/>
    <col min="8708" max="8708" width="24.375" style="56" customWidth="1"/>
    <col min="8709" max="8709" width="14" style="56" customWidth="1"/>
    <col min="8710" max="8710" width="16.5" style="56" customWidth="1"/>
    <col min="8711" max="8711" width="32.625" style="56" customWidth="1"/>
    <col min="8712" max="8715" width="9.75" style="56" customWidth="1"/>
    <col min="8716" max="8716" width="11.625" style="56" customWidth="1"/>
    <col min="8717" max="8960" width="9" style="56"/>
    <col min="8961" max="8961" width="7.125" style="56" customWidth="1"/>
    <col min="8962" max="8962" width="28.25" style="56" customWidth="1"/>
    <col min="8963" max="8963" width="17.125" style="56" customWidth="1"/>
    <col min="8964" max="8964" width="24.375" style="56" customWidth="1"/>
    <col min="8965" max="8965" width="14" style="56" customWidth="1"/>
    <col min="8966" max="8966" width="16.5" style="56" customWidth="1"/>
    <col min="8967" max="8967" width="32.625" style="56" customWidth="1"/>
    <col min="8968" max="8971" width="9.75" style="56" customWidth="1"/>
    <col min="8972" max="8972" width="11.625" style="56" customWidth="1"/>
    <col min="8973" max="9216" width="9" style="56"/>
    <col min="9217" max="9217" width="7.125" style="56" customWidth="1"/>
    <col min="9218" max="9218" width="28.25" style="56" customWidth="1"/>
    <col min="9219" max="9219" width="17.125" style="56" customWidth="1"/>
    <col min="9220" max="9220" width="24.375" style="56" customWidth="1"/>
    <col min="9221" max="9221" width="14" style="56" customWidth="1"/>
    <col min="9222" max="9222" width="16.5" style="56" customWidth="1"/>
    <col min="9223" max="9223" width="32.625" style="56" customWidth="1"/>
    <col min="9224" max="9227" width="9.75" style="56" customWidth="1"/>
    <col min="9228" max="9228" width="11.625" style="56" customWidth="1"/>
    <col min="9229" max="9472" width="9" style="56"/>
    <col min="9473" max="9473" width="7.125" style="56" customWidth="1"/>
    <col min="9474" max="9474" width="28.25" style="56" customWidth="1"/>
    <col min="9475" max="9475" width="17.125" style="56" customWidth="1"/>
    <col min="9476" max="9476" width="24.375" style="56" customWidth="1"/>
    <col min="9477" max="9477" width="14" style="56" customWidth="1"/>
    <col min="9478" max="9478" width="16.5" style="56" customWidth="1"/>
    <col min="9479" max="9479" width="32.625" style="56" customWidth="1"/>
    <col min="9480" max="9483" width="9.75" style="56" customWidth="1"/>
    <col min="9484" max="9484" width="11.625" style="56" customWidth="1"/>
    <col min="9485" max="9728" width="9" style="56"/>
    <col min="9729" max="9729" width="7.125" style="56" customWidth="1"/>
    <col min="9730" max="9730" width="28.25" style="56" customWidth="1"/>
    <col min="9731" max="9731" width="17.125" style="56" customWidth="1"/>
    <col min="9732" max="9732" width="24.375" style="56" customWidth="1"/>
    <col min="9733" max="9733" width="14" style="56" customWidth="1"/>
    <col min="9734" max="9734" width="16.5" style="56" customWidth="1"/>
    <col min="9735" max="9735" width="32.625" style="56" customWidth="1"/>
    <col min="9736" max="9739" width="9.75" style="56" customWidth="1"/>
    <col min="9740" max="9740" width="11.625" style="56" customWidth="1"/>
    <col min="9741" max="9984" width="9" style="56"/>
    <col min="9985" max="9985" width="7.125" style="56" customWidth="1"/>
    <col min="9986" max="9986" width="28.25" style="56" customWidth="1"/>
    <col min="9987" max="9987" width="17.125" style="56" customWidth="1"/>
    <col min="9988" max="9988" width="24.375" style="56" customWidth="1"/>
    <col min="9989" max="9989" width="14" style="56" customWidth="1"/>
    <col min="9990" max="9990" width="16.5" style="56" customWidth="1"/>
    <col min="9991" max="9991" width="32.625" style="56" customWidth="1"/>
    <col min="9992" max="9995" width="9.75" style="56" customWidth="1"/>
    <col min="9996" max="9996" width="11.625" style="56" customWidth="1"/>
    <col min="9997" max="10240" width="9" style="56"/>
    <col min="10241" max="10241" width="7.125" style="56" customWidth="1"/>
    <col min="10242" max="10242" width="28.25" style="56" customWidth="1"/>
    <col min="10243" max="10243" width="17.125" style="56" customWidth="1"/>
    <col min="10244" max="10244" width="24.375" style="56" customWidth="1"/>
    <col min="10245" max="10245" width="14" style="56" customWidth="1"/>
    <col min="10246" max="10246" width="16.5" style="56" customWidth="1"/>
    <col min="10247" max="10247" width="32.625" style="56" customWidth="1"/>
    <col min="10248" max="10251" width="9.75" style="56" customWidth="1"/>
    <col min="10252" max="10252" width="11.625" style="56" customWidth="1"/>
    <col min="10253" max="10496" width="9" style="56"/>
    <col min="10497" max="10497" width="7.125" style="56" customWidth="1"/>
    <col min="10498" max="10498" width="28.25" style="56" customWidth="1"/>
    <col min="10499" max="10499" width="17.125" style="56" customWidth="1"/>
    <col min="10500" max="10500" width="24.375" style="56" customWidth="1"/>
    <col min="10501" max="10501" width="14" style="56" customWidth="1"/>
    <col min="10502" max="10502" width="16.5" style="56" customWidth="1"/>
    <col min="10503" max="10503" width="32.625" style="56" customWidth="1"/>
    <col min="10504" max="10507" width="9.75" style="56" customWidth="1"/>
    <col min="10508" max="10508" width="11.625" style="56" customWidth="1"/>
    <col min="10509" max="10752" width="9" style="56"/>
    <col min="10753" max="10753" width="7.125" style="56" customWidth="1"/>
    <col min="10754" max="10754" width="28.25" style="56" customWidth="1"/>
    <col min="10755" max="10755" width="17.125" style="56" customWidth="1"/>
    <col min="10756" max="10756" width="24.375" style="56" customWidth="1"/>
    <col min="10757" max="10757" width="14" style="56" customWidth="1"/>
    <col min="10758" max="10758" width="16.5" style="56" customWidth="1"/>
    <col min="10759" max="10759" width="32.625" style="56" customWidth="1"/>
    <col min="10760" max="10763" width="9.75" style="56" customWidth="1"/>
    <col min="10764" max="10764" width="11.625" style="56" customWidth="1"/>
    <col min="10765" max="11008" width="9" style="56"/>
    <col min="11009" max="11009" width="7.125" style="56" customWidth="1"/>
    <col min="11010" max="11010" width="28.25" style="56" customWidth="1"/>
    <col min="11011" max="11011" width="17.125" style="56" customWidth="1"/>
    <col min="11012" max="11012" width="24.375" style="56" customWidth="1"/>
    <col min="11013" max="11013" width="14" style="56" customWidth="1"/>
    <col min="11014" max="11014" width="16.5" style="56" customWidth="1"/>
    <col min="11015" max="11015" width="32.625" style="56" customWidth="1"/>
    <col min="11016" max="11019" width="9.75" style="56" customWidth="1"/>
    <col min="11020" max="11020" width="11.625" style="56" customWidth="1"/>
    <col min="11021" max="11264" width="9" style="56"/>
    <col min="11265" max="11265" width="7.125" style="56" customWidth="1"/>
    <col min="11266" max="11266" width="28.25" style="56" customWidth="1"/>
    <col min="11267" max="11267" width="17.125" style="56" customWidth="1"/>
    <col min="11268" max="11268" width="24.375" style="56" customWidth="1"/>
    <col min="11269" max="11269" width="14" style="56" customWidth="1"/>
    <col min="11270" max="11270" width="16.5" style="56" customWidth="1"/>
    <col min="11271" max="11271" width="32.625" style="56" customWidth="1"/>
    <col min="11272" max="11275" width="9.75" style="56" customWidth="1"/>
    <col min="11276" max="11276" width="11.625" style="56" customWidth="1"/>
    <col min="11277" max="11520" width="9" style="56"/>
    <col min="11521" max="11521" width="7.125" style="56" customWidth="1"/>
    <col min="11522" max="11522" width="28.25" style="56" customWidth="1"/>
    <col min="11523" max="11523" width="17.125" style="56" customWidth="1"/>
    <col min="11524" max="11524" width="24.375" style="56" customWidth="1"/>
    <col min="11525" max="11525" width="14" style="56" customWidth="1"/>
    <col min="11526" max="11526" width="16.5" style="56" customWidth="1"/>
    <col min="11527" max="11527" width="32.625" style="56" customWidth="1"/>
    <col min="11528" max="11531" width="9.75" style="56" customWidth="1"/>
    <col min="11532" max="11532" width="11.625" style="56" customWidth="1"/>
    <col min="11533" max="11776" width="9" style="56"/>
    <col min="11777" max="11777" width="7.125" style="56" customWidth="1"/>
    <col min="11778" max="11778" width="28.25" style="56" customWidth="1"/>
    <col min="11779" max="11779" width="17.125" style="56" customWidth="1"/>
    <col min="11780" max="11780" width="24.375" style="56" customWidth="1"/>
    <col min="11781" max="11781" width="14" style="56" customWidth="1"/>
    <col min="11782" max="11782" width="16.5" style="56" customWidth="1"/>
    <col min="11783" max="11783" width="32.625" style="56" customWidth="1"/>
    <col min="11784" max="11787" width="9.75" style="56" customWidth="1"/>
    <col min="11788" max="11788" width="11.625" style="56" customWidth="1"/>
    <col min="11789" max="12032" width="9" style="56"/>
    <col min="12033" max="12033" width="7.125" style="56" customWidth="1"/>
    <col min="12034" max="12034" width="28.25" style="56" customWidth="1"/>
    <col min="12035" max="12035" width="17.125" style="56" customWidth="1"/>
    <col min="12036" max="12036" width="24.375" style="56" customWidth="1"/>
    <col min="12037" max="12037" width="14" style="56" customWidth="1"/>
    <col min="12038" max="12038" width="16.5" style="56" customWidth="1"/>
    <col min="12039" max="12039" width="32.625" style="56" customWidth="1"/>
    <col min="12040" max="12043" width="9.75" style="56" customWidth="1"/>
    <col min="12044" max="12044" width="11.625" style="56" customWidth="1"/>
    <col min="12045" max="12288" width="9" style="56"/>
    <col min="12289" max="12289" width="7.125" style="56" customWidth="1"/>
    <col min="12290" max="12290" width="28.25" style="56" customWidth="1"/>
    <col min="12291" max="12291" width="17.125" style="56" customWidth="1"/>
    <col min="12292" max="12292" width="24.375" style="56" customWidth="1"/>
    <col min="12293" max="12293" width="14" style="56" customWidth="1"/>
    <col min="12294" max="12294" width="16.5" style="56" customWidth="1"/>
    <col min="12295" max="12295" width="32.625" style="56" customWidth="1"/>
    <col min="12296" max="12299" width="9.75" style="56" customWidth="1"/>
    <col min="12300" max="12300" width="11.625" style="56" customWidth="1"/>
    <col min="12301" max="12544" width="9" style="56"/>
    <col min="12545" max="12545" width="7.125" style="56" customWidth="1"/>
    <col min="12546" max="12546" width="28.25" style="56" customWidth="1"/>
    <col min="12547" max="12547" width="17.125" style="56" customWidth="1"/>
    <col min="12548" max="12548" width="24.375" style="56" customWidth="1"/>
    <col min="12549" max="12549" width="14" style="56" customWidth="1"/>
    <col min="12550" max="12550" width="16.5" style="56" customWidth="1"/>
    <col min="12551" max="12551" width="32.625" style="56" customWidth="1"/>
    <col min="12552" max="12555" width="9.75" style="56" customWidth="1"/>
    <col min="12556" max="12556" width="11.625" style="56" customWidth="1"/>
    <col min="12557" max="12800" width="9" style="56"/>
    <col min="12801" max="12801" width="7.125" style="56" customWidth="1"/>
    <col min="12802" max="12802" width="28.25" style="56" customWidth="1"/>
    <col min="12803" max="12803" width="17.125" style="56" customWidth="1"/>
    <col min="12804" max="12804" width="24.375" style="56" customWidth="1"/>
    <col min="12805" max="12805" width="14" style="56" customWidth="1"/>
    <col min="12806" max="12806" width="16.5" style="56" customWidth="1"/>
    <col min="12807" max="12807" width="32.625" style="56" customWidth="1"/>
    <col min="12808" max="12811" width="9.75" style="56" customWidth="1"/>
    <col min="12812" max="12812" width="11.625" style="56" customWidth="1"/>
    <col min="12813" max="13056" width="9" style="56"/>
    <col min="13057" max="13057" width="7.125" style="56" customWidth="1"/>
    <col min="13058" max="13058" width="28.25" style="56" customWidth="1"/>
    <col min="13059" max="13059" width="17.125" style="56" customWidth="1"/>
    <col min="13060" max="13060" width="24.375" style="56" customWidth="1"/>
    <col min="13061" max="13061" width="14" style="56" customWidth="1"/>
    <col min="13062" max="13062" width="16.5" style="56" customWidth="1"/>
    <col min="13063" max="13063" width="32.625" style="56" customWidth="1"/>
    <col min="13064" max="13067" width="9.75" style="56" customWidth="1"/>
    <col min="13068" max="13068" width="11.625" style="56" customWidth="1"/>
    <col min="13069" max="13312" width="9" style="56"/>
    <col min="13313" max="13313" width="7.125" style="56" customWidth="1"/>
    <col min="13314" max="13314" width="28.25" style="56" customWidth="1"/>
    <col min="13315" max="13315" width="17.125" style="56" customWidth="1"/>
    <col min="13316" max="13316" width="24.375" style="56" customWidth="1"/>
    <col min="13317" max="13317" width="14" style="56" customWidth="1"/>
    <col min="13318" max="13318" width="16.5" style="56" customWidth="1"/>
    <col min="13319" max="13319" width="32.625" style="56" customWidth="1"/>
    <col min="13320" max="13323" width="9.75" style="56" customWidth="1"/>
    <col min="13324" max="13324" width="11.625" style="56" customWidth="1"/>
    <col min="13325" max="13568" width="9" style="56"/>
    <col min="13569" max="13569" width="7.125" style="56" customWidth="1"/>
    <col min="13570" max="13570" width="28.25" style="56" customWidth="1"/>
    <col min="13571" max="13571" width="17.125" style="56" customWidth="1"/>
    <col min="13572" max="13572" width="24.375" style="56" customWidth="1"/>
    <col min="13573" max="13573" width="14" style="56" customWidth="1"/>
    <col min="13574" max="13574" width="16.5" style="56" customWidth="1"/>
    <col min="13575" max="13575" width="32.625" style="56" customWidth="1"/>
    <col min="13576" max="13579" width="9.75" style="56" customWidth="1"/>
    <col min="13580" max="13580" width="11.625" style="56" customWidth="1"/>
    <col min="13581" max="13824" width="9" style="56"/>
    <col min="13825" max="13825" width="7.125" style="56" customWidth="1"/>
    <col min="13826" max="13826" width="28.25" style="56" customWidth="1"/>
    <col min="13827" max="13827" width="17.125" style="56" customWidth="1"/>
    <col min="13828" max="13828" width="24.375" style="56" customWidth="1"/>
    <col min="13829" max="13829" width="14" style="56" customWidth="1"/>
    <col min="13830" max="13830" width="16.5" style="56" customWidth="1"/>
    <col min="13831" max="13831" width="32.625" style="56" customWidth="1"/>
    <col min="13832" max="13835" width="9.75" style="56" customWidth="1"/>
    <col min="13836" max="13836" width="11.625" style="56" customWidth="1"/>
    <col min="13837" max="14080" width="9" style="56"/>
    <col min="14081" max="14081" width="7.125" style="56" customWidth="1"/>
    <col min="14082" max="14082" width="28.25" style="56" customWidth="1"/>
    <col min="14083" max="14083" width="17.125" style="56" customWidth="1"/>
    <col min="14084" max="14084" width="24.375" style="56" customWidth="1"/>
    <col min="14085" max="14085" width="14" style="56" customWidth="1"/>
    <col min="14086" max="14086" width="16.5" style="56" customWidth="1"/>
    <col min="14087" max="14087" width="32.625" style="56" customWidth="1"/>
    <col min="14088" max="14091" width="9.75" style="56" customWidth="1"/>
    <col min="14092" max="14092" width="11.625" style="56" customWidth="1"/>
    <col min="14093" max="14336" width="9" style="56"/>
    <col min="14337" max="14337" width="7.125" style="56" customWidth="1"/>
    <col min="14338" max="14338" width="28.25" style="56" customWidth="1"/>
    <col min="14339" max="14339" width="17.125" style="56" customWidth="1"/>
    <col min="14340" max="14340" width="24.375" style="56" customWidth="1"/>
    <col min="14341" max="14341" width="14" style="56" customWidth="1"/>
    <col min="14342" max="14342" width="16.5" style="56" customWidth="1"/>
    <col min="14343" max="14343" width="32.625" style="56" customWidth="1"/>
    <col min="14344" max="14347" width="9.75" style="56" customWidth="1"/>
    <col min="14348" max="14348" width="11.625" style="56" customWidth="1"/>
    <col min="14349" max="14592" width="9" style="56"/>
    <col min="14593" max="14593" width="7.125" style="56" customWidth="1"/>
    <col min="14594" max="14594" width="28.25" style="56" customWidth="1"/>
    <col min="14595" max="14595" width="17.125" style="56" customWidth="1"/>
    <col min="14596" max="14596" width="24.375" style="56" customWidth="1"/>
    <col min="14597" max="14597" width="14" style="56" customWidth="1"/>
    <col min="14598" max="14598" width="16.5" style="56" customWidth="1"/>
    <col min="14599" max="14599" width="32.625" style="56" customWidth="1"/>
    <col min="14600" max="14603" width="9.75" style="56" customWidth="1"/>
    <col min="14604" max="14604" width="11.625" style="56" customWidth="1"/>
    <col min="14605" max="14848" width="9" style="56"/>
    <col min="14849" max="14849" width="7.125" style="56" customWidth="1"/>
    <col min="14850" max="14850" width="28.25" style="56" customWidth="1"/>
    <col min="14851" max="14851" width="17.125" style="56" customWidth="1"/>
    <col min="14852" max="14852" width="24.375" style="56" customWidth="1"/>
    <col min="14853" max="14853" width="14" style="56" customWidth="1"/>
    <col min="14854" max="14854" width="16.5" style="56" customWidth="1"/>
    <col min="14855" max="14855" width="32.625" style="56" customWidth="1"/>
    <col min="14856" max="14859" width="9.75" style="56" customWidth="1"/>
    <col min="14860" max="14860" width="11.625" style="56" customWidth="1"/>
    <col min="14861" max="15104" width="9" style="56"/>
    <col min="15105" max="15105" width="7.125" style="56" customWidth="1"/>
    <col min="15106" max="15106" width="28.25" style="56" customWidth="1"/>
    <col min="15107" max="15107" width="17.125" style="56" customWidth="1"/>
    <col min="15108" max="15108" width="24.375" style="56" customWidth="1"/>
    <col min="15109" max="15109" width="14" style="56" customWidth="1"/>
    <col min="15110" max="15110" width="16.5" style="56" customWidth="1"/>
    <col min="15111" max="15111" width="32.625" style="56" customWidth="1"/>
    <col min="15112" max="15115" width="9.75" style="56" customWidth="1"/>
    <col min="15116" max="15116" width="11.625" style="56" customWidth="1"/>
    <col min="15117" max="15360" width="9" style="56"/>
    <col min="15361" max="15361" width="7.125" style="56" customWidth="1"/>
    <col min="15362" max="15362" width="28.25" style="56" customWidth="1"/>
    <col min="15363" max="15363" width="17.125" style="56" customWidth="1"/>
    <col min="15364" max="15364" width="24.375" style="56" customWidth="1"/>
    <col min="15365" max="15365" width="14" style="56" customWidth="1"/>
    <col min="15366" max="15366" width="16.5" style="56" customWidth="1"/>
    <col min="15367" max="15367" width="32.625" style="56" customWidth="1"/>
    <col min="15368" max="15371" width="9.75" style="56" customWidth="1"/>
    <col min="15372" max="15372" width="11.625" style="56" customWidth="1"/>
    <col min="15373" max="15616" width="9" style="56"/>
    <col min="15617" max="15617" width="7.125" style="56" customWidth="1"/>
    <col min="15618" max="15618" width="28.25" style="56" customWidth="1"/>
    <col min="15619" max="15619" width="17.125" style="56" customWidth="1"/>
    <col min="15620" max="15620" width="24.375" style="56" customWidth="1"/>
    <col min="15621" max="15621" width="14" style="56" customWidth="1"/>
    <col min="15622" max="15622" width="16.5" style="56" customWidth="1"/>
    <col min="15623" max="15623" width="32.625" style="56" customWidth="1"/>
    <col min="15624" max="15627" width="9.75" style="56" customWidth="1"/>
    <col min="15628" max="15628" width="11.625" style="56" customWidth="1"/>
    <col min="15629" max="15872" width="9" style="56"/>
    <col min="15873" max="15873" width="7.125" style="56" customWidth="1"/>
    <col min="15874" max="15874" width="28.25" style="56" customWidth="1"/>
    <col min="15875" max="15875" width="17.125" style="56" customWidth="1"/>
    <col min="15876" max="15876" width="24.375" style="56" customWidth="1"/>
    <col min="15877" max="15877" width="14" style="56" customWidth="1"/>
    <col min="15878" max="15878" width="16.5" style="56" customWidth="1"/>
    <col min="15879" max="15879" width="32.625" style="56" customWidth="1"/>
    <col min="15880" max="15883" width="9.75" style="56" customWidth="1"/>
    <col min="15884" max="15884" width="11.625" style="56" customWidth="1"/>
    <col min="15885" max="16128" width="9" style="56"/>
    <col min="16129" max="16129" width="7.125" style="56" customWidth="1"/>
    <col min="16130" max="16130" width="28.25" style="56" customWidth="1"/>
    <col min="16131" max="16131" width="17.125" style="56" customWidth="1"/>
    <col min="16132" max="16132" width="24.375" style="56" customWidth="1"/>
    <col min="16133" max="16133" width="14" style="56" customWidth="1"/>
    <col min="16134" max="16134" width="16.5" style="56" customWidth="1"/>
    <col min="16135" max="16135" width="32.625" style="56" customWidth="1"/>
    <col min="16136" max="16139" width="9.75" style="56" customWidth="1"/>
    <col min="16140" max="16140" width="11.625" style="56" customWidth="1"/>
    <col min="16141" max="16384" width="9" style="56"/>
  </cols>
  <sheetData>
    <row r="1" spans="1:12" ht="24.95" customHeight="1" x14ac:dyDescent="0.15">
      <c r="A1" s="334" t="s">
        <v>238</v>
      </c>
      <c r="B1" s="334"/>
      <c r="C1" s="334"/>
      <c r="D1" s="334"/>
      <c r="E1" s="334"/>
      <c r="F1" s="334"/>
      <c r="G1" s="334"/>
      <c r="H1" s="334"/>
      <c r="J1" s="57"/>
      <c r="K1" s="57"/>
      <c r="L1" s="57"/>
    </row>
    <row r="2" spans="1:12" ht="17.100000000000001" customHeight="1" x14ac:dyDescent="0.15">
      <c r="A2" s="58"/>
      <c r="B2" s="58"/>
      <c r="C2" s="58"/>
      <c r="D2" s="58"/>
      <c r="E2" s="59" t="s">
        <v>148</v>
      </c>
      <c r="F2" s="339">
        <f>別紙１!C3</f>
        <v>0</v>
      </c>
      <c r="G2" s="339"/>
      <c r="H2" s="58"/>
      <c r="J2" s="57"/>
      <c r="K2" s="57"/>
      <c r="L2" s="57"/>
    </row>
    <row r="3" spans="1:12" ht="17.100000000000001" customHeight="1" x14ac:dyDescent="0.15"/>
    <row r="4" spans="1:12" s="62" customFormat="1" ht="17.100000000000001" customHeight="1" x14ac:dyDescent="0.15">
      <c r="A4" s="337" t="s">
        <v>103</v>
      </c>
      <c r="B4" s="337" t="s">
        <v>211</v>
      </c>
      <c r="C4" s="60" t="s">
        <v>101</v>
      </c>
      <c r="D4" s="335" t="s">
        <v>212</v>
      </c>
      <c r="E4" s="333" t="s">
        <v>102</v>
      </c>
      <c r="F4" s="333"/>
      <c r="G4" s="337" t="s">
        <v>0</v>
      </c>
      <c r="H4" s="61"/>
      <c r="I4" s="61"/>
    </row>
    <row r="5" spans="1:12" s="65" customFormat="1" ht="17.100000000000001" customHeight="1" x14ac:dyDescent="0.15">
      <c r="A5" s="338"/>
      <c r="B5" s="338"/>
      <c r="C5" s="63" t="s">
        <v>104</v>
      </c>
      <c r="D5" s="336"/>
      <c r="E5" s="60" t="s">
        <v>105</v>
      </c>
      <c r="F5" s="60" t="s">
        <v>106</v>
      </c>
      <c r="G5" s="338"/>
      <c r="H5" s="64"/>
      <c r="I5" s="64"/>
    </row>
    <row r="6" spans="1:12" ht="17.100000000000001" customHeight="1" x14ac:dyDescent="0.15">
      <c r="A6" s="66"/>
      <c r="B6" s="66"/>
      <c r="C6" s="67" t="s">
        <v>107</v>
      </c>
      <c r="D6" s="68"/>
      <c r="E6" s="69"/>
      <c r="F6" s="67" t="s">
        <v>108</v>
      </c>
      <c r="G6" s="66"/>
      <c r="H6" s="70"/>
      <c r="I6" s="70"/>
    </row>
    <row r="7" spans="1:12" ht="17.100000000000001" customHeight="1" x14ac:dyDescent="0.15">
      <c r="A7" s="71"/>
      <c r="B7" s="72"/>
      <c r="C7" s="73"/>
      <c r="D7" s="73"/>
      <c r="E7" s="73"/>
      <c r="F7" s="73"/>
      <c r="G7" s="72"/>
      <c r="H7" s="70"/>
      <c r="I7" s="70"/>
    </row>
    <row r="8" spans="1:12" ht="17.100000000000001" customHeight="1" x14ac:dyDescent="0.15">
      <c r="A8" s="72"/>
      <c r="B8" s="72"/>
      <c r="C8" s="74"/>
      <c r="D8" s="73"/>
      <c r="E8" s="72"/>
      <c r="F8" s="72"/>
      <c r="G8" s="72"/>
      <c r="H8" s="70"/>
      <c r="I8" s="70"/>
    </row>
    <row r="9" spans="1:12" ht="17.100000000000001" customHeight="1" x14ac:dyDescent="0.15">
      <c r="A9" s="72"/>
      <c r="B9" s="72"/>
      <c r="C9" s="74"/>
      <c r="D9" s="73"/>
      <c r="E9" s="72"/>
      <c r="F9" s="72"/>
      <c r="G9" s="72"/>
      <c r="H9" s="70"/>
      <c r="I9" s="70"/>
    </row>
    <row r="10" spans="1:12" ht="17.100000000000001" customHeight="1" x14ac:dyDescent="0.15">
      <c r="A10" s="72"/>
      <c r="B10" s="72"/>
      <c r="C10" s="74"/>
      <c r="D10" s="75"/>
      <c r="E10" s="72"/>
      <c r="F10" s="72"/>
      <c r="G10" s="72"/>
      <c r="H10" s="70"/>
      <c r="I10" s="70"/>
    </row>
    <row r="11" spans="1:12" ht="17.100000000000001" customHeight="1" x14ac:dyDescent="0.15">
      <c r="A11" s="72"/>
      <c r="B11" s="72"/>
      <c r="C11" s="72"/>
      <c r="D11" s="75"/>
      <c r="E11" s="72"/>
      <c r="F11" s="72"/>
      <c r="G11" s="72"/>
      <c r="H11" s="70"/>
      <c r="I11" s="70"/>
    </row>
    <row r="12" spans="1:12" ht="17.100000000000001" customHeight="1" x14ac:dyDescent="0.15">
      <c r="A12" s="72"/>
      <c r="B12" s="72"/>
      <c r="C12" s="74"/>
      <c r="D12" s="72"/>
      <c r="E12" s="72"/>
      <c r="F12" s="72"/>
      <c r="G12" s="72"/>
      <c r="H12" s="70"/>
      <c r="I12" s="70"/>
    </row>
    <row r="13" spans="1:12" ht="17.100000000000001" customHeight="1" x14ac:dyDescent="0.15">
      <c r="A13" s="72"/>
      <c r="B13" s="72"/>
      <c r="C13" s="72"/>
      <c r="D13" s="72"/>
      <c r="E13" s="72"/>
      <c r="F13" s="72"/>
      <c r="G13" s="72"/>
      <c r="H13" s="70"/>
      <c r="I13" s="70"/>
    </row>
    <row r="14" spans="1:12" ht="17.100000000000001" customHeight="1" x14ac:dyDescent="0.15">
      <c r="A14" s="72"/>
      <c r="B14" s="72"/>
      <c r="C14" s="72"/>
      <c r="D14" s="72"/>
      <c r="E14" s="72"/>
      <c r="F14" s="72"/>
      <c r="G14" s="72"/>
      <c r="H14" s="70"/>
      <c r="I14" s="70"/>
    </row>
    <row r="15" spans="1:12" ht="17.100000000000001" customHeight="1" x14ac:dyDescent="0.15">
      <c r="A15" s="72"/>
      <c r="B15" s="72"/>
      <c r="C15" s="72"/>
      <c r="D15" s="72"/>
      <c r="E15" s="72"/>
      <c r="F15" s="72"/>
      <c r="G15" s="72"/>
      <c r="H15" s="70"/>
      <c r="I15" s="70"/>
    </row>
    <row r="16" spans="1:12" ht="17.100000000000001" customHeight="1" x14ac:dyDescent="0.15">
      <c r="A16" s="72"/>
      <c r="B16" s="72"/>
      <c r="C16" s="72"/>
      <c r="D16" s="72"/>
      <c r="E16" s="72"/>
      <c r="F16" s="72"/>
      <c r="G16" s="72"/>
      <c r="H16" s="70"/>
      <c r="I16" s="70"/>
    </row>
    <row r="17" spans="1:10" ht="17.100000000000001" customHeight="1" x14ac:dyDescent="0.15">
      <c r="A17" s="72"/>
      <c r="B17" s="72"/>
      <c r="C17" s="72"/>
      <c r="D17" s="72"/>
      <c r="E17" s="72"/>
      <c r="F17" s="72"/>
      <c r="G17" s="72"/>
      <c r="H17" s="70"/>
      <c r="I17" s="70"/>
    </row>
    <row r="18" spans="1:10" ht="17.100000000000001" customHeight="1" x14ac:dyDescent="0.15">
      <c r="A18" s="72"/>
      <c r="B18" s="72"/>
      <c r="C18" s="72"/>
      <c r="D18" s="72"/>
      <c r="E18" s="72"/>
      <c r="F18" s="72"/>
      <c r="G18" s="72"/>
      <c r="H18" s="70"/>
      <c r="I18" s="70"/>
    </row>
    <row r="19" spans="1:10" ht="17.100000000000001" customHeight="1" x14ac:dyDescent="0.15">
      <c r="A19" s="72"/>
      <c r="B19" s="72"/>
      <c r="C19" s="72"/>
      <c r="D19" s="72"/>
      <c r="E19" s="72"/>
      <c r="F19" s="72"/>
      <c r="G19" s="72"/>
      <c r="H19" s="70"/>
      <c r="I19" s="70"/>
    </row>
    <row r="20" spans="1:10" ht="17.100000000000001" customHeight="1" x14ac:dyDescent="0.15">
      <c r="A20" s="72"/>
      <c r="B20" s="72"/>
      <c r="C20" s="72"/>
      <c r="D20" s="72"/>
      <c r="E20" s="72"/>
      <c r="F20" s="72"/>
      <c r="G20" s="72"/>
      <c r="H20" s="70"/>
      <c r="I20" s="70"/>
    </row>
    <row r="21" spans="1:10" ht="17.100000000000001" customHeight="1" x14ac:dyDescent="0.15">
      <c r="A21" s="72"/>
      <c r="B21" s="72"/>
      <c r="C21" s="72"/>
      <c r="D21" s="72"/>
      <c r="E21" s="72"/>
      <c r="F21" s="72"/>
      <c r="G21" s="72"/>
      <c r="H21" s="70"/>
      <c r="I21" s="70"/>
    </row>
    <row r="22" spans="1:10" ht="17.100000000000001" customHeight="1" x14ac:dyDescent="0.15">
      <c r="A22" s="72"/>
      <c r="B22" s="72"/>
      <c r="C22" s="72"/>
      <c r="D22" s="72"/>
      <c r="E22" s="72"/>
      <c r="F22" s="72"/>
      <c r="G22" s="72"/>
      <c r="H22" s="70"/>
      <c r="I22" s="70"/>
    </row>
    <row r="23" spans="1:10" ht="17.100000000000001" customHeight="1" x14ac:dyDescent="0.15">
      <c r="A23" s="72"/>
      <c r="B23" s="72"/>
      <c r="C23" s="72"/>
      <c r="D23" s="72"/>
      <c r="E23" s="72"/>
      <c r="F23" s="72"/>
      <c r="G23" s="72"/>
      <c r="H23" s="70"/>
      <c r="I23" s="70"/>
    </row>
    <row r="24" spans="1:10" ht="17.100000000000001" customHeight="1" x14ac:dyDescent="0.15">
      <c r="A24" s="72"/>
      <c r="B24" s="72"/>
      <c r="C24" s="72"/>
      <c r="D24" s="72"/>
      <c r="E24" s="72"/>
      <c r="F24" s="72"/>
      <c r="G24" s="72"/>
      <c r="H24" s="70"/>
      <c r="I24" s="70"/>
    </row>
    <row r="25" spans="1:10" ht="17.100000000000001" customHeight="1" x14ac:dyDescent="0.15">
      <c r="A25" s="72"/>
      <c r="B25" s="72"/>
      <c r="C25" s="72"/>
      <c r="D25" s="72"/>
      <c r="E25" s="72"/>
      <c r="F25" s="72"/>
      <c r="G25" s="72"/>
      <c r="H25" s="70"/>
      <c r="I25" s="70"/>
    </row>
    <row r="26" spans="1:10" ht="17.100000000000001" customHeight="1" x14ac:dyDescent="0.15">
      <c r="A26" s="72"/>
      <c r="B26" s="72"/>
      <c r="C26" s="72"/>
      <c r="D26" s="72"/>
      <c r="E26" s="72"/>
      <c r="F26" s="72"/>
      <c r="G26" s="72"/>
      <c r="H26" s="70"/>
      <c r="I26" s="70"/>
      <c r="J26" s="56">
        <f>D26*G26</f>
        <v>0</v>
      </c>
    </row>
    <row r="27" spans="1:10" ht="17.100000000000001" customHeight="1" x14ac:dyDescent="0.15">
      <c r="A27" s="72"/>
      <c r="B27" s="72"/>
      <c r="C27" s="72"/>
      <c r="D27" s="72"/>
      <c r="E27" s="72"/>
      <c r="F27" s="72"/>
      <c r="G27" s="72"/>
      <c r="H27" s="70"/>
      <c r="I27" s="70"/>
    </row>
    <row r="28" spans="1:10" ht="17.100000000000001" customHeight="1" x14ac:dyDescent="0.15">
      <c r="A28" s="72"/>
      <c r="B28" s="72"/>
      <c r="C28" s="72"/>
      <c r="D28" s="72"/>
      <c r="E28" s="72"/>
      <c r="F28" s="72"/>
      <c r="G28" s="72"/>
      <c r="H28" s="70"/>
      <c r="I28" s="70"/>
    </row>
    <row r="29" spans="1:10" ht="17.100000000000001" customHeight="1" x14ac:dyDescent="0.15">
      <c r="A29" s="72"/>
      <c r="B29" s="73"/>
      <c r="C29" s="72"/>
      <c r="D29" s="72"/>
      <c r="E29" s="72"/>
      <c r="F29" s="72"/>
      <c r="G29" s="72"/>
      <c r="H29" s="70"/>
      <c r="I29" s="70"/>
    </row>
    <row r="30" spans="1:10" ht="17.100000000000001" customHeight="1" x14ac:dyDescent="0.15">
      <c r="A30" s="76"/>
      <c r="B30" s="76"/>
      <c r="C30" s="76"/>
      <c r="D30" s="76"/>
      <c r="E30" s="76"/>
      <c r="F30" s="76"/>
      <c r="G30" s="76"/>
      <c r="H30" s="70"/>
      <c r="I30" s="70"/>
    </row>
    <row r="31" spans="1:10" s="77" customFormat="1" ht="17.100000000000001" customHeight="1" x14ac:dyDescent="0.15">
      <c r="A31" s="77" t="s">
        <v>215</v>
      </c>
    </row>
  </sheetData>
  <mergeCells count="7">
    <mergeCell ref="E4:F4"/>
    <mergeCell ref="A1:H1"/>
    <mergeCell ref="D4:D5"/>
    <mergeCell ref="G4:G5"/>
    <mergeCell ref="A4:A5"/>
    <mergeCell ref="B4:B5"/>
    <mergeCell ref="F2:G2"/>
  </mergeCells>
  <phoneticPr fontId="4"/>
  <dataValidations count="1">
    <dataValidation allowBlank="1" showInputMessage="1" showErrorMessage="1" prompt="計算式が入っています" sqref="F2:G2" xr:uid="{00000000-0002-0000-0600-000000000000}"/>
  </dataValidations>
  <printOptions horizontalCentered="1"/>
  <pageMargins left="0.39370078740157483" right="0.39370078740157483" top="0.78740157480314965" bottom="0.39370078740157483" header="0.31496062992125984" footer="0.31496062992125984"/>
  <pageSetup paperSize="9" orientation="landscape" r:id="rId1"/>
  <headerFooter alignWithMargins="0">
    <oddHeader>&amp;L&amp;10別紙４の（２）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22"/>
  <sheetViews>
    <sheetView showZeros="0" view="pageBreakPreview" zoomScaleNormal="75" zoomScaleSheetLayoutView="100" workbookViewId="0">
      <selection activeCell="F3" sqref="F3:G3"/>
    </sheetView>
  </sheetViews>
  <sheetFormatPr defaultRowHeight="14.25" x14ac:dyDescent="0.15"/>
  <cols>
    <col min="1" max="1" width="7.625" style="78" customWidth="1"/>
    <col min="2" max="3" width="25.625" style="78" customWidth="1"/>
    <col min="4" max="4" width="15.625" style="70" customWidth="1"/>
    <col min="5" max="5" width="3.625" style="70" customWidth="1"/>
    <col min="6" max="6" width="15.625" style="70" customWidth="1"/>
    <col min="7" max="7" width="30.625" style="78" customWidth="1"/>
    <col min="8" max="11" width="9.75" style="78" customWidth="1"/>
    <col min="12" max="12" width="11.625" style="78" customWidth="1"/>
    <col min="13" max="258" width="9" style="78"/>
    <col min="259" max="259" width="10.875" style="78" customWidth="1"/>
    <col min="260" max="260" width="30.75" style="78" customWidth="1"/>
    <col min="261" max="261" width="32.25" style="78" customWidth="1"/>
    <col min="262" max="262" width="24.75" style="78" customWidth="1"/>
    <col min="263" max="263" width="33.5" style="78" customWidth="1"/>
    <col min="264" max="267" width="9.75" style="78" customWidth="1"/>
    <col min="268" max="268" width="11.625" style="78" customWidth="1"/>
    <col min="269" max="514" width="9" style="78"/>
    <col min="515" max="515" width="10.875" style="78" customWidth="1"/>
    <col min="516" max="516" width="30.75" style="78" customWidth="1"/>
    <col min="517" max="517" width="32.25" style="78" customWidth="1"/>
    <col min="518" max="518" width="24.75" style="78" customWidth="1"/>
    <col min="519" max="519" width="33.5" style="78" customWidth="1"/>
    <col min="520" max="523" width="9.75" style="78" customWidth="1"/>
    <col min="524" max="524" width="11.625" style="78" customWidth="1"/>
    <col min="525" max="770" width="9" style="78"/>
    <col min="771" max="771" width="10.875" style="78" customWidth="1"/>
    <col min="772" max="772" width="30.75" style="78" customWidth="1"/>
    <col min="773" max="773" width="32.25" style="78" customWidth="1"/>
    <col min="774" max="774" width="24.75" style="78" customWidth="1"/>
    <col min="775" max="775" width="33.5" style="78" customWidth="1"/>
    <col min="776" max="779" width="9.75" style="78" customWidth="1"/>
    <col min="780" max="780" width="11.625" style="78" customWidth="1"/>
    <col min="781" max="1026" width="9" style="78"/>
    <col min="1027" max="1027" width="10.875" style="78" customWidth="1"/>
    <col min="1028" max="1028" width="30.75" style="78" customWidth="1"/>
    <col min="1029" max="1029" width="32.25" style="78" customWidth="1"/>
    <col min="1030" max="1030" width="24.75" style="78" customWidth="1"/>
    <col min="1031" max="1031" width="33.5" style="78" customWidth="1"/>
    <col min="1032" max="1035" width="9.75" style="78" customWidth="1"/>
    <col min="1036" max="1036" width="11.625" style="78" customWidth="1"/>
    <col min="1037" max="1282" width="9" style="78"/>
    <col min="1283" max="1283" width="10.875" style="78" customWidth="1"/>
    <col min="1284" max="1284" width="30.75" style="78" customWidth="1"/>
    <col min="1285" max="1285" width="32.25" style="78" customWidth="1"/>
    <col min="1286" max="1286" width="24.75" style="78" customWidth="1"/>
    <col min="1287" max="1287" width="33.5" style="78" customWidth="1"/>
    <col min="1288" max="1291" width="9.75" style="78" customWidth="1"/>
    <col min="1292" max="1292" width="11.625" style="78" customWidth="1"/>
    <col min="1293" max="1538" width="9" style="78"/>
    <col min="1539" max="1539" width="10.875" style="78" customWidth="1"/>
    <col min="1540" max="1540" width="30.75" style="78" customWidth="1"/>
    <col min="1541" max="1541" width="32.25" style="78" customWidth="1"/>
    <col min="1542" max="1542" width="24.75" style="78" customWidth="1"/>
    <col min="1543" max="1543" width="33.5" style="78" customWidth="1"/>
    <col min="1544" max="1547" width="9.75" style="78" customWidth="1"/>
    <col min="1548" max="1548" width="11.625" style="78" customWidth="1"/>
    <col min="1549" max="1794" width="9" style="78"/>
    <col min="1795" max="1795" width="10.875" style="78" customWidth="1"/>
    <col min="1796" max="1796" width="30.75" style="78" customWidth="1"/>
    <col min="1797" max="1797" width="32.25" style="78" customWidth="1"/>
    <col min="1798" max="1798" width="24.75" style="78" customWidth="1"/>
    <col min="1799" max="1799" width="33.5" style="78" customWidth="1"/>
    <col min="1800" max="1803" width="9.75" style="78" customWidth="1"/>
    <col min="1804" max="1804" width="11.625" style="78" customWidth="1"/>
    <col min="1805" max="2050" width="9" style="78"/>
    <col min="2051" max="2051" width="10.875" style="78" customWidth="1"/>
    <col min="2052" max="2052" width="30.75" style="78" customWidth="1"/>
    <col min="2053" max="2053" width="32.25" style="78" customWidth="1"/>
    <col min="2054" max="2054" width="24.75" style="78" customWidth="1"/>
    <col min="2055" max="2055" width="33.5" style="78" customWidth="1"/>
    <col min="2056" max="2059" width="9.75" style="78" customWidth="1"/>
    <col min="2060" max="2060" width="11.625" style="78" customWidth="1"/>
    <col min="2061" max="2306" width="9" style="78"/>
    <col min="2307" max="2307" width="10.875" style="78" customWidth="1"/>
    <col min="2308" max="2308" width="30.75" style="78" customWidth="1"/>
    <col min="2309" max="2309" width="32.25" style="78" customWidth="1"/>
    <col min="2310" max="2310" width="24.75" style="78" customWidth="1"/>
    <col min="2311" max="2311" width="33.5" style="78" customWidth="1"/>
    <col min="2312" max="2315" width="9.75" style="78" customWidth="1"/>
    <col min="2316" max="2316" width="11.625" style="78" customWidth="1"/>
    <col min="2317" max="2562" width="9" style="78"/>
    <col min="2563" max="2563" width="10.875" style="78" customWidth="1"/>
    <col min="2564" max="2564" width="30.75" style="78" customWidth="1"/>
    <col min="2565" max="2565" width="32.25" style="78" customWidth="1"/>
    <col min="2566" max="2566" width="24.75" style="78" customWidth="1"/>
    <col min="2567" max="2567" width="33.5" style="78" customWidth="1"/>
    <col min="2568" max="2571" width="9.75" style="78" customWidth="1"/>
    <col min="2572" max="2572" width="11.625" style="78" customWidth="1"/>
    <col min="2573" max="2818" width="9" style="78"/>
    <col min="2819" max="2819" width="10.875" style="78" customWidth="1"/>
    <col min="2820" max="2820" width="30.75" style="78" customWidth="1"/>
    <col min="2821" max="2821" width="32.25" style="78" customWidth="1"/>
    <col min="2822" max="2822" width="24.75" style="78" customWidth="1"/>
    <col min="2823" max="2823" width="33.5" style="78" customWidth="1"/>
    <col min="2824" max="2827" width="9.75" style="78" customWidth="1"/>
    <col min="2828" max="2828" width="11.625" style="78" customWidth="1"/>
    <col min="2829" max="3074" width="9" style="78"/>
    <col min="3075" max="3075" width="10.875" style="78" customWidth="1"/>
    <col min="3076" max="3076" width="30.75" style="78" customWidth="1"/>
    <col min="3077" max="3077" width="32.25" style="78" customWidth="1"/>
    <col min="3078" max="3078" width="24.75" style="78" customWidth="1"/>
    <col min="3079" max="3079" width="33.5" style="78" customWidth="1"/>
    <col min="3080" max="3083" width="9.75" style="78" customWidth="1"/>
    <col min="3084" max="3084" width="11.625" style="78" customWidth="1"/>
    <col min="3085" max="3330" width="9" style="78"/>
    <col min="3331" max="3331" width="10.875" style="78" customWidth="1"/>
    <col min="3332" max="3332" width="30.75" style="78" customWidth="1"/>
    <col min="3333" max="3333" width="32.25" style="78" customWidth="1"/>
    <col min="3334" max="3334" width="24.75" style="78" customWidth="1"/>
    <col min="3335" max="3335" width="33.5" style="78" customWidth="1"/>
    <col min="3336" max="3339" width="9.75" style="78" customWidth="1"/>
    <col min="3340" max="3340" width="11.625" style="78" customWidth="1"/>
    <col min="3341" max="3586" width="9" style="78"/>
    <col min="3587" max="3587" width="10.875" style="78" customWidth="1"/>
    <col min="3588" max="3588" width="30.75" style="78" customWidth="1"/>
    <col min="3589" max="3589" width="32.25" style="78" customWidth="1"/>
    <col min="3590" max="3590" width="24.75" style="78" customWidth="1"/>
    <col min="3591" max="3591" width="33.5" style="78" customWidth="1"/>
    <col min="3592" max="3595" width="9.75" style="78" customWidth="1"/>
    <col min="3596" max="3596" width="11.625" style="78" customWidth="1"/>
    <col min="3597" max="3842" width="9" style="78"/>
    <col min="3843" max="3843" width="10.875" style="78" customWidth="1"/>
    <col min="3844" max="3844" width="30.75" style="78" customWidth="1"/>
    <col min="3845" max="3845" width="32.25" style="78" customWidth="1"/>
    <col min="3846" max="3846" width="24.75" style="78" customWidth="1"/>
    <col min="3847" max="3847" width="33.5" style="78" customWidth="1"/>
    <col min="3848" max="3851" width="9.75" style="78" customWidth="1"/>
    <col min="3852" max="3852" width="11.625" style="78" customWidth="1"/>
    <col min="3853" max="4098" width="9" style="78"/>
    <col min="4099" max="4099" width="10.875" style="78" customWidth="1"/>
    <col min="4100" max="4100" width="30.75" style="78" customWidth="1"/>
    <col min="4101" max="4101" width="32.25" style="78" customWidth="1"/>
    <col min="4102" max="4102" width="24.75" style="78" customWidth="1"/>
    <col min="4103" max="4103" width="33.5" style="78" customWidth="1"/>
    <col min="4104" max="4107" width="9.75" style="78" customWidth="1"/>
    <col min="4108" max="4108" width="11.625" style="78" customWidth="1"/>
    <col min="4109" max="4354" width="9" style="78"/>
    <col min="4355" max="4355" width="10.875" style="78" customWidth="1"/>
    <col min="4356" max="4356" width="30.75" style="78" customWidth="1"/>
    <col min="4357" max="4357" width="32.25" style="78" customWidth="1"/>
    <col min="4358" max="4358" width="24.75" style="78" customWidth="1"/>
    <col min="4359" max="4359" width="33.5" style="78" customWidth="1"/>
    <col min="4360" max="4363" width="9.75" style="78" customWidth="1"/>
    <col min="4364" max="4364" width="11.625" style="78" customWidth="1"/>
    <col min="4365" max="4610" width="9" style="78"/>
    <col min="4611" max="4611" width="10.875" style="78" customWidth="1"/>
    <col min="4612" max="4612" width="30.75" style="78" customWidth="1"/>
    <col min="4613" max="4613" width="32.25" style="78" customWidth="1"/>
    <col min="4614" max="4614" width="24.75" style="78" customWidth="1"/>
    <col min="4615" max="4615" width="33.5" style="78" customWidth="1"/>
    <col min="4616" max="4619" width="9.75" style="78" customWidth="1"/>
    <col min="4620" max="4620" width="11.625" style="78" customWidth="1"/>
    <col min="4621" max="4866" width="9" style="78"/>
    <col min="4867" max="4867" width="10.875" style="78" customWidth="1"/>
    <col min="4868" max="4868" width="30.75" style="78" customWidth="1"/>
    <col min="4869" max="4869" width="32.25" style="78" customWidth="1"/>
    <col min="4870" max="4870" width="24.75" style="78" customWidth="1"/>
    <col min="4871" max="4871" width="33.5" style="78" customWidth="1"/>
    <col min="4872" max="4875" width="9.75" style="78" customWidth="1"/>
    <col min="4876" max="4876" width="11.625" style="78" customWidth="1"/>
    <col min="4877" max="5122" width="9" style="78"/>
    <col min="5123" max="5123" width="10.875" style="78" customWidth="1"/>
    <col min="5124" max="5124" width="30.75" style="78" customWidth="1"/>
    <col min="5125" max="5125" width="32.25" style="78" customWidth="1"/>
    <col min="5126" max="5126" width="24.75" style="78" customWidth="1"/>
    <col min="5127" max="5127" width="33.5" style="78" customWidth="1"/>
    <col min="5128" max="5131" width="9.75" style="78" customWidth="1"/>
    <col min="5132" max="5132" width="11.625" style="78" customWidth="1"/>
    <col min="5133" max="5378" width="9" style="78"/>
    <col min="5379" max="5379" width="10.875" style="78" customWidth="1"/>
    <col min="5380" max="5380" width="30.75" style="78" customWidth="1"/>
    <col min="5381" max="5381" width="32.25" style="78" customWidth="1"/>
    <col min="5382" max="5382" width="24.75" style="78" customWidth="1"/>
    <col min="5383" max="5383" width="33.5" style="78" customWidth="1"/>
    <col min="5384" max="5387" width="9.75" style="78" customWidth="1"/>
    <col min="5388" max="5388" width="11.625" style="78" customWidth="1"/>
    <col min="5389" max="5634" width="9" style="78"/>
    <col min="5635" max="5635" width="10.875" style="78" customWidth="1"/>
    <col min="5636" max="5636" width="30.75" style="78" customWidth="1"/>
    <col min="5637" max="5637" width="32.25" style="78" customWidth="1"/>
    <col min="5638" max="5638" width="24.75" style="78" customWidth="1"/>
    <col min="5639" max="5639" width="33.5" style="78" customWidth="1"/>
    <col min="5640" max="5643" width="9.75" style="78" customWidth="1"/>
    <col min="5644" max="5644" width="11.625" style="78" customWidth="1"/>
    <col min="5645" max="5890" width="9" style="78"/>
    <col min="5891" max="5891" width="10.875" style="78" customWidth="1"/>
    <col min="5892" max="5892" width="30.75" style="78" customWidth="1"/>
    <col min="5893" max="5893" width="32.25" style="78" customWidth="1"/>
    <col min="5894" max="5894" width="24.75" style="78" customWidth="1"/>
    <col min="5895" max="5895" width="33.5" style="78" customWidth="1"/>
    <col min="5896" max="5899" width="9.75" style="78" customWidth="1"/>
    <col min="5900" max="5900" width="11.625" style="78" customWidth="1"/>
    <col min="5901" max="6146" width="9" style="78"/>
    <col min="6147" max="6147" width="10.875" style="78" customWidth="1"/>
    <col min="6148" max="6148" width="30.75" style="78" customWidth="1"/>
    <col min="6149" max="6149" width="32.25" style="78" customWidth="1"/>
    <col min="6150" max="6150" width="24.75" style="78" customWidth="1"/>
    <col min="6151" max="6151" width="33.5" style="78" customWidth="1"/>
    <col min="6152" max="6155" width="9.75" style="78" customWidth="1"/>
    <col min="6156" max="6156" width="11.625" style="78" customWidth="1"/>
    <col min="6157" max="6402" width="9" style="78"/>
    <col min="6403" max="6403" width="10.875" style="78" customWidth="1"/>
    <col min="6404" max="6404" width="30.75" style="78" customWidth="1"/>
    <col min="6405" max="6405" width="32.25" style="78" customWidth="1"/>
    <col min="6406" max="6406" width="24.75" style="78" customWidth="1"/>
    <col min="6407" max="6407" width="33.5" style="78" customWidth="1"/>
    <col min="6408" max="6411" width="9.75" style="78" customWidth="1"/>
    <col min="6412" max="6412" width="11.625" style="78" customWidth="1"/>
    <col min="6413" max="6658" width="9" style="78"/>
    <col min="6659" max="6659" width="10.875" style="78" customWidth="1"/>
    <col min="6660" max="6660" width="30.75" style="78" customWidth="1"/>
    <col min="6661" max="6661" width="32.25" style="78" customWidth="1"/>
    <col min="6662" max="6662" width="24.75" style="78" customWidth="1"/>
    <col min="6663" max="6663" width="33.5" style="78" customWidth="1"/>
    <col min="6664" max="6667" width="9.75" style="78" customWidth="1"/>
    <col min="6668" max="6668" width="11.625" style="78" customWidth="1"/>
    <col min="6669" max="6914" width="9" style="78"/>
    <col min="6915" max="6915" width="10.875" style="78" customWidth="1"/>
    <col min="6916" max="6916" width="30.75" style="78" customWidth="1"/>
    <col min="6917" max="6917" width="32.25" style="78" customWidth="1"/>
    <col min="6918" max="6918" width="24.75" style="78" customWidth="1"/>
    <col min="6919" max="6919" width="33.5" style="78" customWidth="1"/>
    <col min="6920" max="6923" width="9.75" style="78" customWidth="1"/>
    <col min="6924" max="6924" width="11.625" style="78" customWidth="1"/>
    <col min="6925" max="7170" width="9" style="78"/>
    <col min="7171" max="7171" width="10.875" style="78" customWidth="1"/>
    <col min="7172" max="7172" width="30.75" style="78" customWidth="1"/>
    <col min="7173" max="7173" width="32.25" style="78" customWidth="1"/>
    <col min="7174" max="7174" width="24.75" style="78" customWidth="1"/>
    <col min="7175" max="7175" width="33.5" style="78" customWidth="1"/>
    <col min="7176" max="7179" width="9.75" style="78" customWidth="1"/>
    <col min="7180" max="7180" width="11.625" style="78" customWidth="1"/>
    <col min="7181" max="7426" width="9" style="78"/>
    <col min="7427" max="7427" width="10.875" style="78" customWidth="1"/>
    <col min="7428" max="7428" width="30.75" style="78" customWidth="1"/>
    <col min="7429" max="7429" width="32.25" style="78" customWidth="1"/>
    <col min="7430" max="7430" width="24.75" style="78" customWidth="1"/>
    <col min="7431" max="7431" width="33.5" style="78" customWidth="1"/>
    <col min="7432" max="7435" width="9.75" style="78" customWidth="1"/>
    <col min="7436" max="7436" width="11.625" style="78" customWidth="1"/>
    <col min="7437" max="7682" width="9" style="78"/>
    <col min="7683" max="7683" width="10.875" style="78" customWidth="1"/>
    <col min="7684" max="7684" width="30.75" style="78" customWidth="1"/>
    <col min="7685" max="7685" width="32.25" style="78" customWidth="1"/>
    <col min="7686" max="7686" width="24.75" style="78" customWidth="1"/>
    <col min="7687" max="7687" width="33.5" style="78" customWidth="1"/>
    <col min="7688" max="7691" width="9.75" style="78" customWidth="1"/>
    <col min="7692" max="7692" width="11.625" style="78" customWidth="1"/>
    <col min="7693" max="7938" width="9" style="78"/>
    <col min="7939" max="7939" width="10.875" style="78" customWidth="1"/>
    <col min="7940" max="7940" width="30.75" style="78" customWidth="1"/>
    <col min="7941" max="7941" width="32.25" style="78" customWidth="1"/>
    <col min="7942" max="7942" width="24.75" style="78" customWidth="1"/>
    <col min="7943" max="7943" width="33.5" style="78" customWidth="1"/>
    <col min="7944" max="7947" width="9.75" style="78" customWidth="1"/>
    <col min="7948" max="7948" width="11.625" style="78" customWidth="1"/>
    <col min="7949" max="8194" width="9" style="78"/>
    <col min="8195" max="8195" width="10.875" style="78" customWidth="1"/>
    <col min="8196" max="8196" width="30.75" style="78" customWidth="1"/>
    <col min="8197" max="8197" width="32.25" style="78" customWidth="1"/>
    <col min="8198" max="8198" width="24.75" style="78" customWidth="1"/>
    <col min="8199" max="8199" width="33.5" style="78" customWidth="1"/>
    <col min="8200" max="8203" width="9.75" style="78" customWidth="1"/>
    <col min="8204" max="8204" width="11.625" style="78" customWidth="1"/>
    <col min="8205" max="8450" width="9" style="78"/>
    <col min="8451" max="8451" width="10.875" style="78" customWidth="1"/>
    <col min="8452" max="8452" width="30.75" style="78" customWidth="1"/>
    <col min="8453" max="8453" width="32.25" style="78" customWidth="1"/>
    <col min="8454" max="8454" width="24.75" style="78" customWidth="1"/>
    <col min="8455" max="8455" width="33.5" style="78" customWidth="1"/>
    <col min="8456" max="8459" width="9.75" style="78" customWidth="1"/>
    <col min="8460" max="8460" width="11.625" style="78" customWidth="1"/>
    <col min="8461" max="8706" width="9" style="78"/>
    <col min="8707" max="8707" width="10.875" style="78" customWidth="1"/>
    <col min="8708" max="8708" width="30.75" style="78" customWidth="1"/>
    <col min="8709" max="8709" width="32.25" style="78" customWidth="1"/>
    <col min="8710" max="8710" width="24.75" style="78" customWidth="1"/>
    <col min="8711" max="8711" width="33.5" style="78" customWidth="1"/>
    <col min="8712" max="8715" width="9.75" style="78" customWidth="1"/>
    <col min="8716" max="8716" width="11.625" style="78" customWidth="1"/>
    <col min="8717" max="8962" width="9" style="78"/>
    <col min="8963" max="8963" width="10.875" style="78" customWidth="1"/>
    <col min="8964" max="8964" width="30.75" style="78" customWidth="1"/>
    <col min="8965" max="8965" width="32.25" style="78" customWidth="1"/>
    <col min="8966" max="8966" width="24.75" style="78" customWidth="1"/>
    <col min="8967" max="8967" width="33.5" style="78" customWidth="1"/>
    <col min="8968" max="8971" width="9.75" style="78" customWidth="1"/>
    <col min="8972" max="8972" width="11.625" style="78" customWidth="1"/>
    <col min="8973" max="9218" width="9" style="78"/>
    <col min="9219" max="9219" width="10.875" style="78" customWidth="1"/>
    <col min="9220" max="9220" width="30.75" style="78" customWidth="1"/>
    <col min="9221" max="9221" width="32.25" style="78" customWidth="1"/>
    <col min="9222" max="9222" width="24.75" style="78" customWidth="1"/>
    <col min="9223" max="9223" width="33.5" style="78" customWidth="1"/>
    <col min="9224" max="9227" width="9.75" style="78" customWidth="1"/>
    <col min="9228" max="9228" width="11.625" style="78" customWidth="1"/>
    <col min="9229" max="9474" width="9" style="78"/>
    <col min="9475" max="9475" width="10.875" style="78" customWidth="1"/>
    <col min="9476" max="9476" width="30.75" style="78" customWidth="1"/>
    <col min="9477" max="9477" width="32.25" style="78" customWidth="1"/>
    <col min="9478" max="9478" width="24.75" style="78" customWidth="1"/>
    <col min="9479" max="9479" width="33.5" style="78" customWidth="1"/>
    <col min="9480" max="9483" width="9.75" style="78" customWidth="1"/>
    <col min="9484" max="9484" width="11.625" style="78" customWidth="1"/>
    <col min="9485" max="9730" width="9" style="78"/>
    <col min="9731" max="9731" width="10.875" style="78" customWidth="1"/>
    <col min="9732" max="9732" width="30.75" style="78" customWidth="1"/>
    <col min="9733" max="9733" width="32.25" style="78" customWidth="1"/>
    <col min="9734" max="9734" width="24.75" style="78" customWidth="1"/>
    <col min="9735" max="9735" width="33.5" style="78" customWidth="1"/>
    <col min="9736" max="9739" width="9.75" style="78" customWidth="1"/>
    <col min="9740" max="9740" width="11.625" style="78" customWidth="1"/>
    <col min="9741" max="9986" width="9" style="78"/>
    <col min="9987" max="9987" width="10.875" style="78" customWidth="1"/>
    <col min="9988" max="9988" width="30.75" style="78" customWidth="1"/>
    <col min="9989" max="9989" width="32.25" style="78" customWidth="1"/>
    <col min="9990" max="9990" width="24.75" style="78" customWidth="1"/>
    <col min="9991" max="9991" width="33.5" style="78" customWidth="1"/>
    <col min="9992" max="9995" width="9.75" style="78" customWidth="1"/>
    <col min="9996" max="9996" width="11.625" style="78" customWidth="1"/>
    <col min="9997" max="10242" width="9" style="78"/>
    <col min="10243" max="10243" width="10.875" style="78" customWidth="1"/>
    <col min="10244" max="10244" width="30.75" style="78" customWidth="1"/>
    <col min="10245" max="10245" width="32.25" style="78" customWidth="1"/>
    <col min="10246" max="10246" width="24.75" style="78" customWidth="1"/>
    <col min="10247" max="10247" width="33.5" style="78" customWidth="1"/>
    <col min="10248" max="10251" width="9.75" style="78" customWidth="1"/>
    <col min="10252" max="10252" width="11.625" style="78" customWidth="1"/>
    <col min="10253" max="10498" width="9" style="78"/>
    <col min="10499" max="10499" width="10.875" style="78" customWidth="1"/>
    <col min="10500" max="10500" width="30.75" style="78" customWidth="1"/>
    <col min="10501" max="10501" width="32.25" style="78" customWidth="1"/>
    <col min="10502" max="10502" width="24.75" style="78" customWidth="1"/>
    <col min="10503" max="10503" width="33.5" style="78" customWidth="1"/>
    <col min="10504" max="10507" width="9.75" style="78" customWidth="1"/>
    <col min="10508" max="10508" width="11.625" style="78" customWidth="1"/>
    <col min="10509" max="10754" width="9" style="78"/>
    <col min="10755" max="10755" width="10.875" style="78" customWidth="1"/>
    <col min="10756" max="10756" width="30.75" style="78" customWidth="1"/>
    <col min="10757" max="10757" width="32.25" style="78" customWidth="1"/>
    <col min="10758" max="10758" width="24.75" style="78" customWidth="1"/>
    <col min="10759" max="10759" width="33.5" style="78" customWidth="1"/>
    <col min="10760" max="10763" width="9.75" style="78" customWidth="1"/>
    <col min="10764" max="10764" width="11.625" style="78" customWidth="1"/>
    <col min="10765" max="11010" width="9" style="78"/>
    <col min="11011" max="11011" width="10.875" style="78" customWidth="1"/>
    <col min="11012" max="11012" width="30.75" style="78" customWidth="1"/>
    <col min="11013" max="11013" width="32.25" style="78" customWidth="1"/>
    <col min="11014" max="11014" width="24.75" style="78" customWidth="1"/>
    <col min="11015" max="11015" width="33.5" style="78" customWidth="1"/>
    <col min="11016" max="11019" width="9.75" style="78" customWidth="1"/>
    <col min="11020" max="11020" width="11.625" style="78" customWidth="1"/>
    <col min="11021" max="11266" width="9" style="78"/>
    <col min="11267" max="11267" width="10.875" style="78" customWidth="1"/>
    <col min="11268" max="11268" width="30.75" style="78" customWidth="1"/>
    <col min="11269" max="11269" width="32.25" style="78" customWidth="1"/>
    <col min="11270" max="11270" width="24.75" style="78" customWidth="1"/>
    <col min="11271" max="11271" width="33.5" style="78" customWidth="1"/>
    <col min="11272" max="11275" width="9.75" style="78" customWidth="1"/>
    <col min="11276" max="11276" width="11.625" style="78" customWidth="1"/>
    <col min="11277" max="11522" width="9" style="78"/>
    <col min="11523" max="11523" width="10.875" style="78" customWidth="1"/>
    <col min="11524" max="11524" width="30.75" style="78" customWidth="1"/>
    <col min="11525" max="11525" width="32.25" style="78" customWidth="1"/>
    <col min="11526" max="11526" width="24.75" style="78" customWidth="1"/>
    <col min="11527" max="11527" width="33.5" style="78" customWidth="1"/>
    <col min="11528" max="11531" width="9.75" style="78" customWidth="1"/>
    <col min="11532" max="11532" width="11.625" style="78" customWidth="1"/>
    <col min="11533" max="11778" width="9" style="78"/>
    <col min="11779" max="11779" width="10.875" style="78" customWidth="1"/>
    <col min="11780" max="11780" width="30.75" style="78" customWidth="1"/>
    <col min="11781" max="11781" width="32.25" style="78" customWidth="1"/>
    <col min="11782" max="11782" width="24.75" style="78" customWidth="1"/>
    <col min="11783" max="11783" width="33.5" style="78" customWidth="1"/>
    <col min="11784" max="11787" width="9.75" style="78" customWidth="1"/>
    <col min="11788" max="11788" width="11.625" style="78" customWidth="1"/>
    <col min="11789" max="12034" width="9" style="78"/>
    <col min="12035" max="12035" width="10.875" style="78" customWidth="1"/>
    <col min="12036" max="12036" width="30.75" style="78" customWidth="1"/>
    <col min="12037" max="12037" width="32.25" style="78" customWidth="1"/>
    <col min="12038" max="12038" width="24.75" style="78" customWidth="1"/>
    <col min="12039" max="12039" width="33.5" style="78" customWidth="1"/>
    <col min="12040" max="12043" width="9.75" style="78" customWidth="1"/>
    <col min="12044" max="12044" width="11.625" style="78" customWidth="1"/>
    <col min="12045" max="12290" width="9" style="78"/>
    <col min="12291" max="12291" width="10.875" style="78" customWidth="1"/>
    <col min="12292" max="12292" width="30.75" style="78" customWidth="1"/>
    <col min="12293" max="12293" width="32.25" style="78" customWidth="1"/>
    <col min="12294" max="12294" width="24.75" style="78" customWidth="1"/>
    <col min="12295" max="12295" width="33.5" style="78" customWidth="1"/>
    <col min="12296" max="12299" width="9.75" style="78" customWidth="1"/>
    <col min="12300" max="12300" width="11.625" style="78" customWidth="1"/>
    <col min="12301" max="12546" width="9" style="78"/>
    <col min="12547" max="12547" width="10.875" style="78" customWidth="1"/>
    <col min="12548" max="12548" width="30.75" style="78" customWidth="1"/>
    <col min="12549" max="12549" width="32.25" style="78" customWidth="1"/>
    <col min="12550" max="12550" width="24.75" style="78" customWidth="1"/>
    <col min="12551" max="12551" width="33.5" style="78" customWidth="1"/>
    <col min="12552" max="12555" width="9.75" style="78" customWidth="1"/>
    <col min="12556" max="12556" width="11.625" style="78" customWidth="1"/>
    <col min="12557" max="12802" width="9" style="78"/>
    <col min="12803" max="12803" width="10.875" style="78" customWidth="1"/>
    <col min="12804" max="12804" width="30.75" style="78" customWidth="1"/>
    <col min="12805" max="12805" width="32.25" style="78" customWidth="1"/>
    <col min="12806" max="12806" width="24.75" style="78" customWidth="1"/>
    <col min="12807" max="12807" width="33.5" style="78" customWidth="1"/>
    <col min="12808" max="12811" width="9.75" style="78" customWidth="1"/>
    <col min="12812" max="12812" width="11.625" style="78" customWidth="1"/>
    <col min="12813" max="13058" width="9" style="78"/>
    <col min="13059" max="13059" width="10.875" style="78" customWidth="1"/>
    <col min="13060" max="13060" width="30.75" style="78" customWidth="1"/>
    <col min="13061" max="13061" width="32.25" style="78" customWidth="1"/>
    <col min="13062" max="13062" width="24.75" style="78" customWidth="1"/>
    <col min="13063" max="13063" width="33.5" style="78" customWidth="1"/>
    <col min="13064" max="13067" width="9.75" style="78" customWidth="1"/>
    <col min="13068" max="13068" width="11.625" style="78" customWidth="1"/>
    <col min="13069" max="13314" width="9" style="78"/>
    <col min="13315" max="13315" width="10.875" style="78" customWidth="1"/>
    <col min="13316" max="13316" width="30.75" style="78" customWidth="1"/>
    <col min="13317" max="13317" width="32.25" style="78" customWidth="1"/>
    <col min="13318" max="13318" width="24.75" style="78" customWidth="1"/>
    <col min="13319" max="13319" width="33.5" style="78" customWidth="1"/>
    <col min="13320" max="13323" width="9.75" style="78" customWidth="1"/>
    <col min="13324" max="13324" width="11.625" style="78" customWidth="1"/>
    <col min="13325" max="13570" width="9" style="78"/>
    <col min="13571" max="13571" width="10.875" style="78" customWidth="1"/>
    <col min="13572" max="13572" width="30.75" style="78" customWidth="1"/>
    <col min="13573" max="13573" width="32.25" style="78" customWidth="1"/>
    <col min="13574" max="13574" width="24.75" style="78" customWidth="1"/>
    <col min="13575" max="13575" width="33.5" style="78" customWidth="1"/>
    <col min="13576" max="13579" width="9.75" style="78" customWidth="1"/>
    <col min="13580" max="13580" width="11.625" style="78" customWidth="1"/>
    <col min="13581" max="13826" width="9" style="78"/>
    <col min="13827" max="13827" width="10.875" style="78" customWidth="1"/>
    <col min="13828" max="13828" width="30.75" style="78" customWidth="1"/>
    <col min="13829" max="13829" width="32.25" style="78" customWidth="1"/>
    <col min="13830" max="13830" width="24.75" style="78" customWidth="1"/>
    <col min="13831" max="13831" width="33.5" style="78" customWidth="1"/>
    <col min="13832" max="13835" width="9.75" style="78" customWidth="1"/>
    <col min="13836" max="13836" width="11.625" style="78" customWidth="1"/>
    <col min="13837" max="14082" width="9" style="78"/>
    <col min="14083" max="14083" width="10.875" style="78" customWidth="1"/>
    <col min="14084" max="14084" width="30.75" style="78" customWidth="1"/>
    <col min="14085" max="14085" width="32.25" style="78" customWidth="1"/>
    <col min="14086" max="14086" width="24.75" style="78" customWidth="1"/>
    <col min="14087" max="14087" width="33.5" style="78" customWidth="1"/>
    <col min="14088" max="14091" width="9.75" style="78" customWidth="1"/>
    <col min="14092" max="14092" width="11.625" style="78" customWidth="1"/>
    <col min="14093" max="14338" width="9" style="78"/>
    <col min="14339" max="14339" width="10.875" style="78" customWidth="1"/>
    <col min="14340" max="14340" width="30.75" style="78" customWidth="1"/>
    <col min="14341" max="14341" width="32.25" style="78" customWidth="1"/>
    <col min="14342" max="14342" width="24.75" style="78" customWidth="1"/>
    <col min="14343" max="14343" width="33.5" style="78" customWidth="1"/>
    <col min="14344" max="14347" width="9.75" style="78" customWidth="1"/>
    <col min="14348" max="14348" width="11.625" style="78" customWidth="1"/>
    <col min="14349" max="14594" width="9" style="78"/>
    <col min="14595" max="14595" width="10.875" style="78" customWidth="1"/>
    <col min="14596" max="14596" width="30.75" style="78" customWidth="1"/>
    <col min="14597" max="14597" width="32.25" style="78" customWidth="1"/>
    <col min="14598" max="14598" width="24.75" style="78" customWidth="1"/>
    <col min="14599" max="14599" width="33.5" style="78" customWidth="1"/>
    <col min="14600" max="14603" width="9.75" style="78" customWidth="1"/>
    <col min="14604" max="14604" width="11.625" style="78" customWidth="1"/>
    <col min="14605" max="14850" width="9" style="78"/>
    <col min="14851" max="14851" width="10.875" style="78" customWidth="1"/>
    <col min="14852" max="14852" width="30.75" style="78" customWidth="1"/>
    <col min="14853" max="14853" width="32.25" style="78" customWidth="1"/>
    <col min="14854" max="14854" width="24.75" style="78" customWidth="1"/>
    <col min="14855" max="14855" width="33.5" style="78" customWidth="1"/>
    <col min="14856" max="14859" width="9.75" style="78" customWidth="1"/>
    <col min="14860" max="14860" width="11.625" style="78" customWidth="1"/>
    <col min="14861" max="15106" width="9" style="78"/>
    <col min="15107" max="15107" width="10.875" style="78" customWidth="1"/>
    <col min="15108" max="15108" width="30.75" style="78" customWidth="1"/>
    <col min="15109" max="15109" width="32.25" style="78" customWidth="1"/>
    <col min="15110" max="15110" width="24.75" style="78" customWidth="1"/>
    <col min="15111" max="15111" width="33.5" style="78" customWidth="1"/>
    <col min="15112" max="15115" width="9.75" style="78" customWidth="1"/>
    <col min="15116" max="15116" width="11.625" style="78" customWidth="1"/>
    <col min="15117" max="15362" width="9" style="78"/>
    <col min="15363" max="15363" width="10.875" style="78" customWidth="1"/>
    <col min="15364" max="15364" width="30.75" style="78" customWidth="1"/>
    <col min="15365" max="15365" width="32.25" style="78" customWidth="1"/>
    <col min="15366" max="15366" width="24.75" style="78" customWidth="1"/>
    <col min="15367" max="15367" width="33.5" style="78" customWidth="1"/>
    <col min="15368" max="15371" width="9.75" style="78" customWidth="1"/>
    <col min="15372" max="15372" width="11.625" style="78" customWidth="1"/>
    <col min="15373" max="15618" width="9" style="78"/>
    <col min="15619" max="15619" width="10.875" style="78" customWidth="1"/>
    <col min="15620" max="15620" width="30.75" style="78" customWidth="1"/>
    <col min="15621" max="15621" width="32.25" style="78" customWidth="1"/>
    <col min="15622" max="15622" width="24.75" style="78" customWidth="1"/>
    <col min="15623" max="15623" width="33.5" style="78" customWidth="1"/>
    <col min="15624" max="15627" width="9.75" style="78" customWidth="1"/>
    <col min="15628" max="15628" width="11.625" style="78" customWidth="1"/>
    <col min="15629" max="15874" width="9" style="78"/>
    <col min="15875" max="15875" width="10.875" style="78" customWidth="1"/>
    <col min="15876" max="15876" width="30.75" style="78" customWidth="1"/>
    <col min="15877" max="15877" width="32.25" style="78" customWidth="1"/>
    <col min="15878" max="15878" width="24.75" style="78" customWidth="1"/>
    <col min="15879" max="15879" width="33.5" style="78" customWidth="1"/>
    <col min="15880" max="15883" width="9.75" style="78" customWidth="1"/>
    <col min="15884" max="15884" width="11.625" style="78" customWidth="1"/>
    <col min="15885" max="16130" width="9" style="78"/>
    <col min="16131" max="16131" width="10.875" style="78" customWidth="1"/>
    <col min="16132" max="16132" width="30.75" style="78" customWidth="1"/>
    <col min="16133" max="16133" width="32.25" style="78" customWidth="1"/>
    <col min="16134" max="16134" width="24.75" style="78" customWidth="1"/>
    <col min="16135" max="16135" width="33.5" style="78" customWidth="1"/>
    <col min="16136" max="16139" width="9.75" style="78" customWidth="1"/>
    <col min="16140" max="16140" width="11.625" style="78" customWidth="1"/>
    <col min="16141" max="16384" width="9" style="78"/>
  </cols>
  <sheetData>
    <row r="1" spans="1:7" ht="24.95" customHeight="1" x14ac:dyDescent="0.15">
      <c r="A1" s="334" t="s">
        <v>110</v>
      </c>
      <c r="B1" s="334"/>
      <c r="C1" s="334"/>
      <c r="D1" s="334"/>
      <c r="E1" s="334"/>
      <c r="F1" s="334"/>
      <c r="G1" s="334"/>
    </row>
    <row r="2" spans="1:7" ht="15" customHeight="1" x14ac:dyDescent="0.15">
      <c r="E2" s="78"/>
    </row>
    <row r="3" spans="1:7" s="79" customFormat="1" ht="18.75" customHeight="1" x14ac:dyDescent="0.15">
      <c r="D3" s="343" t="s">
        <v>148</v>
      </c>
      <c r="E3" s="344"/>
      <c r="F3" s="343">
        <f>別紙１!C3</f>
        <v>0</v>
      </c>
      <c r="G3" s="344"/>
    </row>
    <row r="4" spans="1:7" ht="15" customHeight="1" x14ac:dyDescent="0.15">
      <c r="D4" s="78"/>
      <c r="E4" s="78"/>
      <c r="F4" s="78"/>
    </row>
    <row r="5" spans="1:7" s="82" customFormat="1" ht="35.1" customHeight="1" x14ac:dyDescent="0.15">
      <c r="A5" s="80" t="s">
        <v>214</v>
      </c>
      <c r="B5" s="80" t="s">
        <v>109</v>
      </c>
      <c r="C5" s="81" t="s">
        <v>216</v>
      </c>
      <c r="D5" s="340" t="s">
        <v>67</v>
      </c>
      <c r="E5" s="341"/>
      <c r="F5" s="342"/>
      <c r="G5" s="80" t="s">
        <v>213</v>
      </c>
    </row>
    <row r="6" spans="1:7" ht="17.100000000000001" customHeight="1" x14ac:dyDescent="0.15">
      <c r="A6" s="83"/>
      <c r="B6" s="83"/>
      <c r="C6" s="83"/>
      <c r="D6" s="84"/>
      <c r="E6" s="85"/>
      <c r="F6" s="86"/>
      <c r="G6" s="83"/>
    </row>
    <row r="7" spans="1:7" ht="24.95" customHeight="1" x14ac:dyDescent="0.15">
      <c r="A7" s="73"/>
      <c r="B7" s="73"/>
      <c r="C7" s="73"/>
      <c r="D7" s="87"/>
      <c r="E7" s="79" t="s">
        <v>208</v>
      </c>
      <c r="F7" s="88"/>
      <c r="G7" s="73"/>
    </row>
    <row r="8" spans="1:7" ht="24.95" customHeight="1" x14ac:dyDescent="0.15">
      <c r="A8" s="73"/>
      <c r="B8" s="73"/>
      <c r="C8" s="73"/>
      <c r="D8" s="87"/>
      <c r="E8" s="79"/>
      <c r="F8" s="88"/>
      <c r="G8" s="73"/>
    </row>
    <row r="9" spans="1:7" ht="24.95" customHeight="1" x14ac:dyDescent="0.15">
      <c r="A9" s="73"/>
      <c r="B9" s="73"/>
      <c r="C9" s="73"/>
      <c r="D9" s="87"/>
      <c r="E9" s="79"/>
      <c r="F9" s="88"/>
      <c r="G9" s="73"/>
    </row>
    <row r="10" spans="1:7" ht="24.95" customHeight="1" x14ac:dyDescent="0.15">
      <c r="A10" s="73"/>
      <c r="B10" s="73"/>
      <c r="C10" s="73"/>
      <c r="D10" s="87"/>
      <c r="E10" s="89"/>
      <c r="F10" s="88"/>
      <c r="G10" s="73"/>
    </row>
    <row r="11" spans="1:7" ht="24.95" customHeight="1" x14ac:dyDescent="0.15">
      <c r="A11" s="73"/>
      <c r="B11" s="73"/>
      <c r="C11" s="73"/>
      <c r="D11" s="87"/>
      <c r="E11" s="89"/>
      <c r="F11" s="88"/>
      <c r="G11" s="73"/>
    </row>
    <row r="12" spans="1:7" ht="24.95" customHeight="1" x14ac:dyDescent="0.15">
      <c r="A12" s="73"/>
      <c r="B12" s="73"/>
      <c r="C12" s="73"/>
      <c r="D12" s="87"/>
      <c r="E12" s="89"/>
      <c r="F12" s="88"/>
      <c r="G12" s="73"/>
    </row>
    <row r="13" spans="1:7" ht="24.95" customHeight="1" x14ac:dyDescent="0.15">
      <c r="A13" s="73"/>
      <c r="B13" s="73"/>
      <c r="C13" s="73"/>
      <c r="D13" s="87"/>
      <c r="E13" s="89"/>
      <c r="F13" s="88"/>
      <c r="G13" s="73"/>
    </row>
    <row r="14" spans="1:7" ht="24.95" customHeight="1" x14ac:dyDescent="0.15">
      <c r="A14" s="73"/>
      <c r="B14" s="73"/>
      <c r="C14" s="73"/>
      <c r="D14" s="87"/>
      <c r="E14" s="89"/>
      <c r="F14" s="88"/>
      <c r="G14" s="73"/>
    </row>
    <row r="15" spans="1:7" ht="24.95" customHeight="1" x14ac:dyDescent="0.15">
      <c r="A15" s="73"/>
      <c r="B15" s="73"/>
      <c r="C15" s="73"/>
      <c r="D15" s="87"/>
      <c r="E15" s="89"/>
      <c r="F15" s="88"/>
      <c r="G15" s="73"/>
    </row>
    <row r="16" spans="1:7" ht="24.95" customHeight="1" x14ac:dyDescent="0.15">
      <c r="A16" s="73"/>
      <c r="B16" s="73"/>
      <c r="C16" s="73"/>
      <c r="D16" s="87"/>
      <c r="E16" s="89"/>
      <c r="F16" s="88"/>
      <c r="G16" s="73"/>
    </row>
    <row r="17" spans="1:7" ht="24.95" customHeight="1" x14ac:dyDescent="0.15">
      <c r="A17" s="73"/>
      <c r="B17" s="73"/>
      <c r="C17" s="73"/>
      <c r="D17" s="87"/>
      <c r="E17" s="79"/>
      <c r="F17" s="88"/>
      <c r="G17" s="73"/>
    </row>
    <row r="18" spans="1:7" ht="24.95" customHeight="1" x14ac:dyDescent="0.15">
      <c r="A18" s="73"/>
      <c r="B18" s="73"/>
      <c r="C18" s="73"/>
      <c r="D18" s="87"/>
      <c r="E18" s="90"/>
      <c r="F18" s="88"/>
      <c r="G18" s="73"/>
    </row>
    <row r="19" spans="1:7" ht="24.95" customHeight="1" x14ac:dyDescent="0.15">
      <c r="A19" s="73"/>
      <c r="B19" s="73"/>
      <c r="C19" s="73"/>
      <c r="D19" s="87"/>
      <c r="E19" s="90"/>
      <c r="F19" s="88"/>
      <c r="G19" s="73"/>
    </row>
    <row r="20" spans="1:7" ht="24.95" customHeight="1" x14ac:dyDescent="0.15">
      <c r="A20" s="73"/>
      <c r="B20" s="73"/>
      <c r="C20" s="73"/>
      <c r="D20" s="87"/>
      <c r="E20" s="90"/>
      <c r="F20" s="88"/>
      <c r="G20" s="73"/>
    </row>
    <row r="21" spans="1:7" ht="24.95" customHeight="1" x14ac:dyDescent="0.15">
      <c r="A21" s="91"/>
      <c r="B21" s="91"/>
      <c r="C21" s="91"/>
      <c r="D21" s="191"/>
      <c r="E21" s="92"/>
      <c r="F21" s="192"/>
      <c r="G21" s="91"/>
    </row>
    <row r="22" spans="1:7" s="94" customFormat="1" ht="22.5" customHeight="1" x14ac:dyDescent="0.15">
      <c r="A22" s="93" t="s">
        <v>215</v>
      </c>
      <c r="D22" s="77"/>
      <c r="E22" s="77"/>
      <c r="F22" s="77"/>
    </row>
  </sheetData>
  <mergeCells count="4">
    <mergeCell ref="A1:G1"/>
    <mergeCell ref="D5:F5"/>
    <mergeCell ref="D3:E3"/>
    <mergeCell ref="F3:G3"/>
  </mergeCells>
  <phoneticPr fontId="4"/>
  <dataValidations count="1">
    <dataValidation allowBlank="1" showInputMessage="1" showErrorMessage="1" prompt="計算式が入っています" sqref="F3" xr:uid="{00000000-0002-0000-0700-000000000000}"/>
  </dataValidations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>
    <oddHeader>&amp;L&amp;10別紙５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22"/>
  <sheetViews>
    <sheetView showZeros="0" view="pageBreakPreview" topLeftCell="A7" zoomScale="85" zoomScaleNormal="100" zoomScaleSheetLayoutView="85" workbookViewId="0">
      <selection activeCell="C20" sqref="C20"/>
    </sheetView>
  </sheetViews>
  <sheetFormatPr defaultRowHeight="13.5" x14ac:dyDescent="0.15"/>
  <cols>
    <col min="1" max="1" width="31.125" style="95" customWidth="1"/>
    <col min="2" max="2" width="20.625" style="95" customWidth="1"/>
    <col min="3" max="3" width="35.125" style="95" customWidth="1"/>
    <col min="4" max="16384" width="9" style="95"/>
  </cols>
  <sheetData>
    <row r="1" spans="1:3" ht="22.5" customHeight="1" x14ac:dyDescent="0.15">
      <c r="A1" s="345" t="s">
        <v>239</v>
      </c>
      <c r="B1" s="345"/>
      <c r="C1" s="345"/>
    </row>
    <row r="2" spans="1:3" ht="15" customHeight="1" x14ac:dyDescent="0.15"/>
    <row r="3" spans="1:3" ht="19.899999999999999" customHeight="1" x14ac:dyDescent="0.15">
      <c r="B3" s="346"/>
      <c r="C3" s="346"/>
    </row>
    <row r="4" spans="1:3" ht="26.25" customHeight="1" x14ac:dyDescent="0.15">
      <c r="A4" s="96" t="s">
        <v>219</v>
      </c>
    </row>
    <row r="5" spans="1:3" s="96" customFormat="1" ht="37.5" customHeight="1" x14ac:dyDescent="0.15">
      <c r="A5" s="97" t="s">
        <v>220</v>
      </c>
      <c r="B5" s="97" t="s">
        <v>221</v>
      </c>
      <c r="C5" s="195" t="s">
        <v>222</v>
      </c>
    </row>
    <row r="6" spans="1:3" ht="37.5" customHeight="1" x14ac:dyDescent="0.15">
      <c r="A6" s="98" t="s">
        <v>223</v>
      </c>
      <c r="B6" s="99">
        <f>別紙１!K10</f>
        <v>0</v>
      </c>
      <c r="C6" s="101"/>
    </row>
    <row r="7" spans="1:3" ht="37.5" customHeight="1" x14ac:dyDescent="0.15">
      <c r="A7" s="100" t="s">
        <v>224</v>
      </c>
      <c r="B7" s="99">
        <f>別紙１!D11</f>
        <v>0</v>
      </c>
      <c r="C7" s="101"/>
    </row>
    <row r="8" spans="1:3" ht="37.5" customHeight="1" x14ac:dyDescent="0.15">
      <c r="A8" s="100" t="s">
        <v>225</v>
      </c>
      <c r="B8" s="99">
        <f>B9-B6-B7</f>
        <v>0</v>
      </c>
      <c r="C8" s="101"/>
    </row>
    <row r="9" spans="1:3" ht="37.5" customHeight="1" x14ac:dyDescent="0.15">
      <c r="A9" s="101" t="s">
        <v>226</v>
      </c>
      <c r="B9" s="102">
        <f>B13</f>
        <v>0</v>
      </c>
      <c r="C9" s="101"/>
    </row>
    <row r="10" spans="1:3" ht="15" customHeight="1" x14ac:dyDescent="0.15"/>
    <row r="11" spans="1:3" ht="33" customHeight="1" x14ac:dyDescent="0.15">
      <c r="A11" s="96" t="s">
        <v>227</v>
      </c>
      <c r="B11" s="103"/>
    </row>
    <row r="12" spans="1:3" ht="37.5" customHeight="1" x14ac:dyDescent="0.15">
      <c r="A12" s="97" t="s">
        <v>220</v>
      </c>
      <c r="B12" s="97" t="s">
        <v>221</v>
      </c>
      <c r="C12" s="195" t="s">
        <v>222</v>
      </c>
    </row>
    <row r="13" spans="1:3" ht="37.5" customHeight="1" x14ac:dyDescent="0.15">
      <c r="A13" s="104" t="s">
        <v>228</v>
      </c>
      <c r="B13" s="102">
        <f>別紙１!A11</f>
        <v>0</v>
      </c>
      <c r="C13" s="101"/>
    </row>
    <row r="14" spans="1:3" ht="37.5" customHeight="1" x14ac:dyDescent="0.15">
      <c r="A14" s="101" t="s">
        <v>226</v>
      </c>
      <c r="B14" s="102">
        <f>B13</f>
        <v>0</v>
      </c>
      <c r="C14" s="101"/>
    </row>
    <row r="15" spans="1:3" ht="30" customHeight="1" x14ac:dyDescent="0.15"/>
    <row r="16" spans="1:3" ht="30" customHeight="1" x14ac:dyDescent="0.15">
      <c r="A16" s="105" t="s">
        <v>232</v>
      </c>
      <c r="B16" s="96"/>
    </row>
    <row r="17" spans="1:3" ht="30" customHeight="1" x14ac:dyDescent="0.15">
      <c r="A17" s="106"/>
    </row>
    <row r="18" spans="1:3" ht="37.5" customHeight="1" x14ac:dyDescent="0.15">
      <c r="A18" s="196" t="s">
        <v>253</v>
      </c>
      <c r="B18" s="194"/>
    </row>
    <row r="19" spans="1:3" ht="37.5" customHeight="1" x14ac:dyDescent="0.15">
      <c r="A19" s="107"/>
    </row>
    <row r="20" spans="1:3" ht="37.5" customHeight="1" x14ac:dyDescent="0.15">
      <c r="B20" s="108" t="s">
        <v>229</v>
      </c>
      <c r="C20" s="193"/>
    </row>
    <row r="21" spans="1:3" ht="37.5" customHeight="1" x14ac:dyDescent="0.15">
      <c r="B21" s="108" t="s">
        <v>230</v>
      </c>
      <c r="C21" s="193"/>
    </row>
    <row r="22" spans="1:3" ht="37.5" customHeight="1" x14ac:dyDescent="0.15">
      <c r="B22" s="108" t="s">
        <v>231</v>
      </c>
      <c r="C22" s="109"/>
    </row>
  </sheetData>
  <mergeCells count="2">
    <mergeCell ref="A1:C1"/>
    <mergeCell ref="B3:C3"/>
  </mergeCells>
  <phoneticPr fontId="4"/>
  <conditionalFormatting sqref="C20:C22">
    <cfRule type="containsBlanks" dxfId="0" priority="1">
      <formula>LEN(TRIM(C20))=0</formula>
    </cfRule>
  </conditionalFormatting>
  <dataValidations count="2">
    <dataValidation allowBlank="1" showInputMessage="1" showErrorMessage="1" prompt="計算式が入っています" sqref="B6:B9 B13:B14" xr:uid="{00000000-0002-0000-0800-000000000000}"/>
    <dataValidation type="list" allowBlank="1" showInputMessage="1" prompt="交付申請年月日以前にしてください" sqref="A18" xr:uid="{FAFD5CFC-07E8-4FE1-8736-2505F29B1269}">
      <formula1>"令和　　年　　月　　日"</formula1>
    </dataValidation>
  </dataValidations>
  <printOptions horizontalCentered="1"/>
  <pageMargins left="0.78740157480314965" right="0.78740157480314965" top="0.86614173228346458" bottom="0.86614173228346458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7</vt:i4>
      </vt:variant>
    </vt:vector>
  </HeadingPairs>
  <TitlesOfParts>
    <vt:vector size="16" baseType="lpstr">
      <vt:lpstr>別紙１</vt:lpstr>
      <vt:lpstr>別紙１ (vlookup)</vt:lpstr>
      <vt:lpstr>別紙２</vt:lpstr>
      <vt:lpstr>別紙２内訳</vt:lpstr>
      <vt:lpstr>別紙３</vt:lpstr>
      <vt:lpstr>別紙４の（１）</vt:lpstr>
      <vt:lpstr>別紙４の（２）</vt:lpstr>
      <vt:lpstr>別紙５</vt:lpstr>
      <vt:lpstr>予算書抄本</vt:lpstr>
      <vt:lpstr>別紙２!Print_Area</vt:lpstr>
      <vt:lpstr>別紙２内訳!Print_Area</vt:lpstr>
      <vt:lpstr>別紙３!Print_Area</vt:lpstr>
      <vt:lpstr>'別紙４の（１）'!Print_Area</vt:lpstr>
      <vt:lpstr>'別紙４の（２）'!Print_Area</vt:lpstr>
      <vt:lpstr>別紙５!Print_Area</vt:lpstr>
      <vt:lpstr>予算書抄本!Print_Area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中瀬 祐治(nakase-yuuji)</dc:creator>
  <cp:lastModifiedBy>Administrator</cp:lastModifiedBy>
  <cp:lastPrinted>2023-10-05T06:33:00Z</cp:lastPrinted>
  <dcterms:created xsi:type="dcterms:W3CDTF">2013-03-05T04:32:06Z</dcterms:created>
  <dcterms:modified xsi:type="dcterms:W3CDTF">2023-10-05T06:33:23Z</dcterms:modified>
</cp:coreProperties>
</file>