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2"/>
  <workbookPr filterPrivacy="1" codeName="ThisWorkbook" defaultThemeVersion="124226"/>
  <xr:revisionPtr revIDLastSave="0" documentId="8_{1FA57173-EC5E-455F-81C2-A154D698B1FC}" xr6:coauthVersionLast="36" xr6:coauthVersionMax="36" xr10:uidLastSave="{00000000-0000-0000-0000-000000000000}"/>
  <bookViews>
    <workbookView xWindow="0" yWindow="0" windowWidth="20490" windowHeight="7455"/>
  </bookViews>
  <sheets>
    <sheet name="スポット" sheetId="10" r:id="rId1"/>
  </sheets>
  <definedNames>
    <definedName name="_xlnm.Print_Area" localSheetId="0">スポット!$A$1:$F$35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</xcalcf:calcFeatures>
    </ext>
  </extLst>
</workbook>
</file>

<file path=xl/calcChain.xml><?xml version="1.0" encoding="utf-8"?>
<calcChain xmlns="http://schemas.openxmlformats.org/spreadsheetml/2006/main">
  <c r="C33" i="10" l="1"/>
  <c r="D33" i="10"/>
  <c r="C32" i="10"/>
  <c r="C31" i="10"/>
  <c r="D31" i="10"/>
  <c r="C30" i="10"/>
  <c r="D30" i="10"/>
  <c r="C29" i="10"/>
  <c r="D29" i="10"/>
  <c r="C28" i="10"/>
  <c r="D28" i="10"/>
  <c r="F26" i="10"/>
  <c r="E26" i="10"/>
  <c r="E8" i="10"/>
  <c r="C24" i="10"/>
  <c r="D24" i="10"/>
  <c r="C23" i="10"/>
  <c r="D23" i="10"/>
  <c r="C22" i="10"/>
  <c r="D22" i="10"/>
  <c r="C21" i="10"/>
  <c r="D21" i="10"/>
  <c r="C20" i="10"/>
  <c r="D20" i="10"/>
  <c r="C19" i="10"/>
  <c r="D19" i="10"/>
  <c r="C18" i="10"/>
  <c r="D18" i="10"/>
  <c r="C17" i="10"/>
  <c r="D17" i="10"/>
  <c r="C16" i="10"/>
  <c r="D16" i="10"/>
  <c r="C15" i="10"/>
  <c r="D15" i="10"/>
  <c r="C14" i="10"/>
  <c r="D14" i="10"/>
  <c r="C13" i="10"/>
  <c r="C12" i="10"/>
  <c r="D12" i="10"/>
  <c r="F10" i="10"/>
  <c r="E10" i="10"/>
  <c r="F8" i="10"/>
  <c r="C26" i="10"/>
  <c r="C10" i="10"/>
  <c r="D13" i="10"/>
  <c r="D32" i="10"/>
  <c r="C8" i="10"/>
  <c r="D8" i="10"/>
</calcChain>
</file>

<file path=xl/sharedStrings.xml><?xml version="1.0" encoding="utf-8"?>
<sst xmlns="http://schemas.openxmlformats.org/spreadsheetml/2006/main" count="41" uniqueCount="37">
  <si>
    <t>県外・県内別</t>
    <rPh sb="0" eb="2">
      <t>ケンガイ</t>
    </rPh>
    <rPh sb="3" eb="5">
      <t>ケンナイ</t>
    </rPh>
    <rPh sb="5" eb="6">
      <t>ベツ</t>
    </rPh>
    <phoneticPr fontId="1"/>
  </si>
  <si>
    <t>県外客</t>
    <rPh sb="0" eb="2">
      <t>ケンガイ</t>
    </rPh>
    <rPh sb="2" eb="3">
      <t>キャク</t>
    </rPh>
    <phoneticPr fontId="1"/>
  </si>
  <si>
    <t>県内客</t>
    <rPh sb="0" eb="2">
      <t>ケンナイ</t>
    </rPh>
    <rPh sb="2" eb="3">
      <t>キャク</t>
    </rPh>
    <phoneticPr fontId="1"/>
  </si>
  <si>
    <t>スポット</t>
    <phoneticPr fontId="1"/>
  </si>
  <si>
    <t>…</t>
    <phoneticPr fontId="1"/>
  </si>
  <si>
    <t>前年比</t>
    <rPh sb="0" eb="3">
      <t>ゼンネンヒ</t>
    </rPh>
    <phoneticPr fontId="1"/>
  </si>
  <si>
    <t>市町</t>
    <phoneticPr fontId="1"/>
  </si>
  <si>
    <t>観光客数計</t>
    <rPh sb="0" eb="3">
      <t>カンコウキャク</t>
    </rPh>
    <rPh sb="3" eb="4">
      <t>スウ</t>
    </rPh>
    <rPh sb="4" eb="5">
      <t>ケイ</t>
    </rPh>
    <phoneticPr fontId="1"/>
  </si>
  <si>
    <t>総数</t>
  </si>
  <si>
    <t/>
  </si>
  <si>
    <t>市計</t>
  </si>
  <si>
    <t>下関市</t>
  </si>
  <si>
    <t>宇部市</t>
  </si>
  <si>
    <t>山口市</t>
  </si>
  <si>
    <t>萩市</t>
  </si>
  <si>
    <t>防府市</t>
  </si>
  <si>
    <t>下松市</t>
  </si>
  <si>
    <t>岩国市</t>
  </si>
  <si>
    <t>光市</t>
  </si>
  <si>
    <t>長門市</t>
  </si>
  <si>
    <t>柳井市</t>
  </si>
  <si>
    <t>美祢市</t>
  </si>
  <si>
    <t>周南市</t>
  </si>
  <si>
    <t>山陽小野田市</t>
  </si>
  <si>
    <t>町計</t>
  </si>
  <si>
    <t>周防大島町</t>
  </si>
  <si>
    <t>和木町</t>
  </si>
  <si>
    <t>上関町</t>
  </si>
  <si>
    <t>田布施町</t>
  </si>
  <si>
    <t>平生町</t>
  </si>
  <si>
    <t>阿武町</t>
  </si>
  <si>
    <t>県観光政策課「山口県の宿泊者及び観光客の動向」</t>
    <rPh sb="3" eb="5">
      <t>セイサク</t>
    </rPh>
    <rPh sb="11" eb="14">
      <t>シュクハクシャ</t>
    </rPh>
    <rPh sb="14" eb="15">
      <t>オヨ</t>
    </rPh>
    <rPh sb="16" eb="19">
      <t>カンコウキャク</t>
    </rPh>
    <rPh sb="20" eb="22">
      <t>ドウコウ</t>
    </rPh>
    <phoneticPr fontId="1"/>
  </si>
  <si>
    <t>　</t>
    <phoneticPr fontId="1"/>
  </si>
  <si>
    <t>（単位　人、％）</t>
    <rPh sb="1" eb="3">
      <t>タンイ</t>
    </rPh>
    <rPh sb="4" eb="5">
      <t>ヒト</t>
    </rPh>
    <phoneticPr fontId="1"/>
  </si>
  <si>
    <t>令和３年</t>
    <rPh sb="0" eb="2">
      <t>レイワ</t>
    </rPh>
    <rPh sb="3" eb="4">
      <t>ネン</t>
    </rPh>
    <phoneticPr fontId="1"/>
  </si>
  <si>
    <t>市　町　別　観　光　客　数（令和４年）</t>
    <rPh sb="0" eb="1">
      <t>シ</t>
    </rPh>
    <rPh sb="2" eb="3">
      <t>マチ</t>
    </rPh>
    <rPh sb="4" eb="5">
      <t>ベツ</t>
    </rPh>
    <rPh sb="6" eb="7">
      <t>カン</t>
    </rPh>
    <rPh sb="8" eb="9">
      <t>ヒカリ</t>
    </rPh>
    <rPh sb="10" eb="11">
      <t>キャク</t>
    </rPh>
    <rPh sb="12" eb="13">
      <t>スウ</t>
    </rPh>
    <rPh sb="14" eb="16">
      <t>レイワ</t>
    </rPh>
    <rPh sb="17" eb="18">
      <t>ネン</t>
    </rPh>
    <rPh sb="18" eb="19">
      <t>ヘイネン</t>
    </rPh>
    <phoneticPr fontId="1"/>
  </si>
  <si>
    <t>令和４年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</si>
</sst>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##\ ###\ ##0"/>
    <numFmt numFmtId="177" formatCode="0.0_);[Red]\(0.0\)"/>
    <numFmt numFmtId="179" formatCode="0_);[Red]\(0\)"/>
    <numFmt numFmtId="186" formatCode="0.0;[Red]0.0"/>
    <numFmt numFmtId="196" formatCode="0.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76" fontId="3" fillId="0" borderId="0" xfId="0" applyNumberFormat="1" applyFont="1" applyBorder="1" applyAlignment="1"/>
    <xf numFmtId="176" fontId="5" fillId="0" borderId="0" xfId="0" applyNumberFormat="1" applyFont="1" applyBorder="1" applyAlignment="1"/>
    <xf numFmtId="0" fontId="5" fillId="0" borderId="0" xfId="0" applyFont="1" applyBorder="1" applyAlignment="1"/>
    <xf numFmtId="3" fontId="3" fillId="2" borderId="1" xfId="0" applyNumberFormat="1" applyFont="1" applyFill="1" applyBorder="1" applyAlignment="1"/>
    <xf numFmtId="3" fontId="3" fillId="2" borderId="2" xfId="0" applyNumberFormat="1" applyFont="1" applyFill="1" applyBorder="1" applyAlignment="1"/>
    <xf numFmtId="0" fontId="3" fillId="2" borderId="1" xfId="0" applyFont="1" applyFill="1" applyBorder="1">
      <alignment vertical="center"/>
    </xf>
    <xf numFmtId="176" fontId="3" fillId="0" borderId="3" xfId="0" applyNumberFormat="1" applyFont="1" applyBorder="1" applyAlignment="1"/>
    <xf numFmtId="179" fontId="3" fillId="0" borderId="0" xfId="0" applyNumberFormat="1" applyFont="1" applyBorder="1" applyAlignment="1"/>
    <xf numFmtId="3" fontId="3" fillId="2" borderId="4" xfId="0" applyNumberFormat="1" applyFont="1" applyFill="1" applyBorder="1" applyAlignment="1"/>
    <xf numFmtId="3" fontId="3" fillId="2" borderId="5" xfId="0" applyNumberFormat="1" applyFont="1" applyFill="1" applyBorder="1" applyAlignment="1">
      <alignment horizontal="centerContinuous"/>
    </xf>
    <xf numFmtId="0" fontId="3" fillId="2" borderId="1" xfId="0" applyNumberFormat="1" applyFont="1" applyFill="1" applyBorder="1" applyAlignment="1">
      <alignment horizontal="distributed" vertical="center" indent="1"/>
    </xf>
    <xf numFmtId="3" fontId="3" fillId="2" borderId="5" xfId="0" applyNumberFormat="1" applyFont="1" applyFill="1" applyBorder="1" applyAlignment="1">
      <alignment horizontal="distributed" vertical="center" indent="1"/>
    </xf>
    <xf numFmtId="0" fontId="3" fillId="0" borderId="0" xfId="0" applyFont="1" applyFill="1" applyBorder="1" applyAlignment="1"/>
    <xf numFmtId="0" fontId="3" fillId="0" borderId="3" xfId="0" applyFont="1" applyFill="1" applyBorder="1" applyAlignment="1"/>
    <xf numFmtId="176" fontId="3" fillId="0" borderId="3" xfId="0" applyNumberFormat="1" applyFont="1" applyFill="1" applyBorder="1" applyAlignment="1"/>
    <xf numFmtId="177" fontId="3" fillId="0" borderId="3" xfId="0" applyNumberFormat="1" applyFont="1" applyFill="1" applyBorder="1" applyAlignment="1"/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distributed" vertical="center" indent="1"/>
    </xf>
    <xf numFmtId="0" fontId="3" fillId="2" borderId="1" xfId="0" applyFont="1" applyFill="1" applyBorder="1" applyAlignment="1">
      <alignment horizontal="distributed" vertical="center" indent="1"/>
    </xf>
    <xf numFmtId="3" fontId="3" fillId="2" borderId="1" xfId="0" applyNumberFormat="1" applyFont="1" applyFill="1" applyBorder="1" applyAlignment="1">
      <alignment horizontal="distributed" vertical="center" indent="1"/>
    </xf>
    <xf numFmtId="0" fontId="5" fillId="2" borderId="1" xfId="0" applyFont="1" applyFill="1" applyBorder="1" applyAlignment="1">
      <alignment horizontal="distributed" vertical="center" indent="1"/>
    </xf>
    <xf numFmtId="3" fontId="4" fillId="2" borderId="1" xfId="0" applyNumberFormat="1" applyFont="1" applyFill="1" applyBorder="1" applyAlignment="1">
      <alignment horizontal="distributed" vertical="center" indent="1"/>
    </xf>
    <xf numFmtId="3" fontId="3" fillId="2" borderId="1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Continuous" vertical="center"/>
    </xf>
    <xf numFmtId="3" fontId="3" fillId="2" borderId="8" xfId="0" applyNumberFormat="1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right" vertical="center"/>
    </xf>
    <xf numFmtId="196" fontId="3" fillId="0" borderId="0" xfId="0" applyNumberFormat="1" applyFont="1" applyBorder="1" applyAlignment="1"/>
    <xf numFmtId="176" fontId="3" fillId="0" borderId="0" xfId="0" applyNumberFormat="1" applyFont="1" applyFill="1" applyBorder="1" applyAlignment="1"/>
    <xf numFmtId="179" fontId="3" fillId="0" borderId="0" xfId="0" applyNumberFormat="1" applyFont="1" applyFill="1" applyBorder="1" applyAlignment="1"/>
    <xf numFmtId="176" fontId="5" fillId="0" borderId="0" xfId="0" applyNumberFormat="1" applyFont="1" applyFill="1" applyBorder="1" applyAlignment="1">
      <alignment vertical="center"/>
    </xf>
    <xf numFmtId="186" fontId="5" fillId="0" borderId="0" xfId="0" applyNumberFormat="1" applyFont="1" applyFill="1" applyBorder="1" applyAlignment="1">
      <alignment vertical="center"/>
    </xf>
    <xf numFmtId="186" fontId="5" fillId="0" borderId="0" xfId="0" applyNumberFormat="1" applyFont="1" applyFill="1" applyBorder="1" applyAlignment="1">
      <alignment horizontal="right" vertical="center"/>
    </xf>
    <xf numFmtId="176" fontId="5" fillId="0" borderId="0" xfId="0" applyNumberFormat="1" applyFont="1" applyFill="1" applyBorder="1" applyAlignment="1">
      <alignment horizontal="right" vertical="center"/>
    </xf>
    <xf numFmtId="179" fontId="5" fillId="0" borderId="0" xfId="0" applyNumberFormat="1" applyFont="1" applyFill="1" applyBorder="1" applyAlignment="1">
      <alignment horizontal="right" vertical="center"/>
    </xf>
    <xf numFmtId="186" fontId="3" fillId="0" borderId="0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3" fontId="6" fillId="0" borderId="0" xfId="0" applyNumberFormat="1" applyFont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distributed" vertical="center" indent="3"/>
    </xf>
    <xf numFmtId="3" fontId="3" fillId="2" borderId="9" xfId="0" applyNumberFormat="1" applyFont="1" applyFill="1" applyBorder="1" applyAlignment="1">
      <alignment horizontal="distributed" vertical="center" indent="3"/>
    </xf>
    <xf numFmtId="3" fontId="3" fillId="2" borderId="10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3" fontId="3" fillId="2" borderId="11" xfId="0" applyNumberFormat="1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horizontal="center" vertical="center"/>
    </xf>
    <xf numFmtId="3" fontId="3" fillId="2" borderId="13" xfId="0" applyNumberFormat="1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8"/>
  <sheetViews>
    <sheetView tabSelected="1" view="pageBreakPreview" zoomScale="90" zoomScaleNormal="110" zoomScaleSheetLayoutView="90" workbookViewId="0">
      <selection activeCell="G61" sqref="G61"/>
    </sheetView>
  </sheetViews>
  <sheetFormatPr defaultColWidth="10.75" defaultRowHeight="13.5" x14ac:dyDescent="0.15"/>
  <cols>
    <col min="1" max="1" width="15.625" style="1" customWidth="1"/>
    <col min="2" max="3" width="20.125" style="1" customWidth="1"/>
    <col min="4" max="4" width="11.875" style="1" customWidth="1"/>
    <col min="5" max="5" width="14.375" style="1" customWidth="1"/>
    <col min="6" max="6" width="14.25" style="1" customWidth="1"/>
    <col min="7" max="7" width="10.75" style="1"/>
    <col min="8" max="8" width="15.5" style="1" customWidth="1"/>
    <col min="9" max="9" width="18.75" style="1" customWidth="1"/>
    <col min="10" max="16384" width="10.75" style="1"/>
  </cols>
  <sheetData>
    <row r="1" spans="1:11" ht="27" customHeight="1" x14ac:dyDescent="0.15">
      <c r="A1" s="20" t="s">
        <v>3</v>
      </c>
      <c r="B1" s="21"/>
      <c r="C1" s="21"/>
      <c r="D1" s="21"/>
    </row>
    <row r="2" spans="1:11" ht="27" customHeight="1" x14ac:dyDescent="0.15">
      <c r="A2" s="44" t="s">
        <v>35</v>
      </c>
      <c r="B2" s="44"/>
      <c r="C2" s="44"/>
      <c r="D2" s="44"/>
      <c r="E2" s="44"/>
      <c r="F2" s="44"/>
    </row>
    <row r="3" spans="1:11" ht="27" customHeight="1" thickBot="1" x14ac:dyDescent="0.2">
      <c r="A3" s="22" t="s">
        <v>33</v>
      </c>
      <c r="B3" s="22"/>
      <c r="C3" s="22"/>
      <c r="D3" s="23"/>
      <c r="E3" s="2"/>
      <c r="F3" s="3" t="s">
        <v>31</v>
      </c>
    </row>
    <row r="4" spans="1:11" ht="20.100000000000001" customHeight="1" thickTop="1" x14ac:dyDescent="0.15">
      <c r="A4" s="9"/>
      <c r="B4" s="45" t="s">
        <v>7</v>
      </c>
      <c r="C4" s="46"/>
      <c r="D4" s="13"/>
      <c r="E4" s="30" t="s">
        <v>0</v>
      </c>
      <c r="F4" s="31"/>
    </row>
    <row r="5" spans="1:11" ht="20.100000000000001" customHeight="1" x14ac:dyDescent="0.15">
      <c r="A5" s="14" t="s">
        <v>6</v>
      </c>
      <c r="B5" s="47" t="s">
        <v>34</v>
      </c>
      <c r="C5" s="47" t="s">
        <v>36</v>
      </c>
      <c r="D5" s="15" t="s">
        <v>5</v>
      </c>
      <c r="E5" s="49" t="s">
        <v>1</v>
      </c>
      <c r="F5" s="51" t="s">
        <v>2</v>
      </c>
      <c r="H5" s="34"/>
    </row>
    <row r="6" spans="1:11" ht="20.100000000000001" customHeight="1" x14ac:dyDescent="0.15">
      <c r="A6" s="8"/>
      <c r="B6" s="48"/>
      <c r="C6" s="48"/>
      <c r="D6" s="12"/>
      <c r="E6" s="50"/>
      <c r="F6" s="52"/>
    </row>
    <row r="7" spans="1:11" ht="21" customHeight="1" x14ac:dyDescent="0.15">
      <c r="A7" s="9"/>
      <c r="B7" s="35"/>
      <c r="C7" s="35"/>
      <c r="D7" s="36"/>
      <c r="E7" s="35"/>
      <c r="F7" s="35"/>
    </row>
    <row r="8" spans="1:11" s="6" customFormat="1" ht="21" customHeight="1" x14ac:dyDescent="0.15">
      <c r="A8" s="24" t="s">
        <v>8</v>
      </c>
      <c r="B8" s="37">
        <v>22603494</v>
      </c>
      <c r="C8" s="37">
        <f>C10+C26</f>
        <v>26625160</v>
      </c>
      <c r="D8" s="38">
        <f>C8/B8*100</f>
        <v>117.7922315903904</v>
      </c>
      <c r="E8" s="37">
        <f>E10+E26</f>
        <v>10100050</v>
      </c>
      <c r="F8" s="37">
        <f>F10+F26</f>
        <v>16525110</v>
      </c>
    </row>
    <row r="9" spans="1:11" ht="21" customHeight="1" x14ac:dyDescent="0.15">
      <c r="A9" s="25" t="s">
        <v>9</v>
      </c>
      <c r="B9" s="32"/>
      <c r="C9" s="32"/>
      <c r="D9" s="38"/>
      <c r="E9" s="32"/>
      <c r="F9" s="32"/>
    </row>
    <row r="10" spans="1:11" s="6" customFormat="1" ht="21" customHeight="1" x14ac:dyDescent="0.15">
      <c r="A10" s="24" t="s">
        <v>10</v>
      </c>
      <c r="B10" s="37">
        <v>20660596</v>
      </c>
      <c r="C10" s="37">
        <f>SUM(C12:C24)</f>
        <v>24481297</v>
      </c>
      <c r="D10" s="39" t="s">
        <v>4</v>
      </c>
      <c r="E10" s="37">
        <f>SUM(E12:E24)</f>
        <v>9499386</v>
      </c>
      <c r="F10" s="37">
        <f>SUM(F12:F24)</f>
        <v>14981911</v>
      </c>
      <c r="H10" s="5"/>
      <c r="I10" s="5"/>
      <c r="J10" s="5"/>
      <c r="K10" s="5"/>
    </row>
    <row r="11" spans="1:11" ht="21" customHeight="1" x14ac:dyDescent="0.15">
      <c r="A11" s="25" t="s">
        <v>9</v>
      </c>
      <c r="B11" s="40"/>
      <c r="C11" s="40"/>
      <c r="D11" s="38"/>
      <c r="E11" s="41"/>
      <c r="F11" s="41"/>
    </row>
    <row r="12" spans="1:11" ht="21" customHeight="1" x14ac:dyDescent="0.15">
      <c r="A12" s="26" t="s">
        <v>11</v>
      </c>
      <c r="B12" s="32">
        <v>3717773</v>
      </c>
      <c r="C12" s="32">
        <f>E12+F12</f>
        <v>4559370</v>
      </c>
      <c r="D12" s="42">
        <f t="shared" ref="D12:D24" si="0">C12/B12*100</f>
        <v>122.63712711884239</v>
      </c>
      <c r="E12" s="32">
        <v>2415251</v>
      </c>
      <c r="F12" s="32">
        <v>2144119</v>
      </c>
    </row>
    <row r="13" spans="1:11" ht="21" customHeight="1" x14ac:dyDescent="0.15">
      <c r="A13" s="26" t="s">
        <v>12</v>
      </c>
      <c r="B13" s="32">
        <v>1178819</v>
      </c>
      <c r="C13" s="32">
        <f t="shared" ref="C13:C24" si="1">E13+F13</f>
        <v>1436503</v>
      </c>
      <c r="D13" s="42">
        <f t="shared" si="0"/>
        <v>121.85950514879723</v>
      </c>
      <c r="E13" s="32">
        <v>275737</v>
      </c>
      <c r="F13" s="32">
        <v>1160766</v>
      </c>
    </row>
    <row r="14" spans="1:11" ht="21" customHeight="1" x14ac:dyDescent="0.15">
      <c r="A14" s="26" t="s">
        <v>13</v>
      </c>
      <c r="B14" s="32">
        <v>3357705</v>
      </c>
      <c r="C14" s="32">
        <f t="shared" si="1"/>
        <v>4076064</v>
      </c>
      <c r="D14" s="42">
        <f t="shared" si="0"/>
        <v>121.39434524474306</v>
      </c>
      <c r="E14" s="32">
        <v>1115101</v>
      </c>
      <c r="F14" s="32">
        <v>2960963</v>
      </c>
    </row>
    <row r="15" spans="1:11" ht="21" customHeight="1" x14ac:dyDescent="0.15">
      <c r="A15" s="26" t="s">
        <v>14</v>
      </c>
      <c r="B15" s="32">
        <v>3178124</v>
      </c>
      <c r="C15" s="32">
        <f t="shared" si="1"/>
        <v>3614421</v>
      </c>
      <c r="D15" s="42">
        <f t="shared" si="0"/>
        <v>113.72813017994264</v>
      </c>
      <c r="E15" s="32">
        <v>1244627</v>
      </c>
      <c r="F15" s="32">
        <v>2369794</v>
      </c>
    </row>
    <row r="16" spans="1:11" ht="21" customHeight="1" x14ac:dyDescent="0.15">
      <c r="A16" s="26" t="s">
        <v>15</v>
      </c>
      <c r="B16" s="32">
        <v>1922310</v>
      </c>
      <c r="C16" s="32">
        <f t="shared" si="1"/>
        <v>2048936</v>
      </c>
      <c r="D16" s="42">
        <f t="shared" si="0"/>
        <v>106.58717896697203</v>
      </c>
      <c r="E16" s="32">
        <v>645565</v>
      </c>
      <c r="F16" s="32">
        <v>1403371</v>
      </c>
    </row>
    <row r="17" spans="1:10" ht="21" customHeight="1" x14ac:dyDescent="0.15">
      <c r="A17" s="26" t="s">
        <v>16</v>
      </c>
      <c r="B17" s="32">
        <v>423886</v>
      </c>
      <c r="C17" s="32">
        <f t="shared" si="1"/>
        <v>541155</v>
      </c>
      <c r="D17" s="42">
        <f t="shared" si="0"/>
        <v>127.66522130950302</v>
      </c>
      <c r="E17" s="32">
        <v>171698</v>
      </c>
      <c r="F17" s="32">
        <v>369457</v>
      </c>
    </row>
    <row r="18" spans="1:10" ht="21" customHeight="1" x14ac:dyDescent="0.15">
      <c r="A18" s="26" t="s">
        <v>17</v>
      </c>
      <c r="B18" s="32">
        <v>1351377</v>
      </c>
      <c r="C18" s="32">
        <f t="shared" si="1"/>
        <v>1773927</v>
      </c>
      <c r="D18" s="42">
        <f t="shared" si="0"/>
        <v>131.26810653133802</v>
      </c>
      <c r="E18" s="32">
        <v>1244814</v>
      </c>
      <c r="F18" s="32">
        <v>529113</v>
      </c>
    </row>
    <row r="19" spans="1:10" ht="21" customHeight="1" x14ac:dyDescent="0.15">
      <c r="A19" s="26" t="s">
        <v>18</v>
      </c>
      <c r="B19" s="32">
        <v>428736</v>
      </c>
      <c r="C19" s="32">
        <f t="shared" si="1"/>
        <v>559311</v>
      </c>
      <c r="D19" s="42">
        <f t="shared" si="0"/>
        <v>130.45580497089117</v>
      </c>
      <c r="E19" s="32">
        <v>143883</v>
      </c>
      <c r="F19" s="32">
        <v>415428</v>
      </c>
    </row>
    <row r="20" spans="1:10" ht="21" customHeight="1" x14ac:dyDescent="0.15">
      <c r="A20" s="26" t="s">
        <v>19</v>
      </c>
      <c r="B20" s="32">
        <v>1628301</v>
      </c>
      <c r="C20" s="32">
        <f t="shared" si="1"/>
        <v>1963162</v>
      </c>
      <c r="D20" s="42">
        <f t="shared" si="0"/>
        <v>120.56505523241709</v>
      </c>
      <c r="E20" s="32">
        <v>1030096</v>
      </c>
      <c r="F20" s="32">
        <v>933066</v>
      </c>
    </row>
    <row r="21" spans="1:10" ht="21" customHeight="1" x14ac:dyDescent="0.15">
      <c r="A21" s="26" t="s">
        <v>20</v>
      </c>
      <c r="B21" s="32">
        <v>509442</v>
      </c>
      <c r="C21" s="32">
        <f t="shared" si="1"/>
        <v>607342</v>
      </c>
      <c r="D21" s="42">
        <f t="shared" si="0"/>
        <v>119.21710420420774</v>
      </c>
      <c r="E21" s="32">
        <v>120039</v>
      </c>
      <c r="F21" s="32">
        <v>487303</v>
      </c>
    </row>
    <row r="22" spans="1:10" ht="21" customHeight="1" x14ac:dyDescent="0.15">
      <c r="A22" s="26" t="s">
        <v>21</v>
      </c>
      <c r="B22" s="32">
        <v>969869</v>
      </c>
      <c r="C22" s="32">
        <f t="shared" si="1"/>
        <v>1168540</v>
      </c>
      <c r="D22" s="42">
        <f t="shared" si="0"/>
        <v>120.48431282987701</v>
      </c>
      <c r="E22" s="32">
        <v>654900</v>
      </c>
      <c r="F22" s="32">
        <v>513640</v>
      </c>
    </row>
    <row r="23" spans="1:10" ht="21" customHeight="1" x14ac:dyDescent="0.15">
      <c r="A23" s="26" t="s">
        <v>22</v>
      </c>
      <c r="B23" s="32">
        <v>1177929</v>
      </c>
      <c r="C23" s="32">
        <f t="shared" si="1"/>
        <v>1208242</v>
      </c>
      <c r="D23" s="42">
        <f t="shared" si="0"/>
        <v>102.57341486626103</v>
      </c>
      <c r="E23" s="32">
        <v>259856</v>
      </c>
      <c r="F23" s="32">
        <v>948386</v>
      </c>
    </row>
    <row r="24" spans="1:10" ht="21" customHeight="1" x14ac:dyDescent="0.15">
      <c r="A24" s="29" t="s">
        <v>23</v>
      </c>
      <c r="B24" s="32">
        <v>816325</v>
      </c>
      <c r="C24" s="32">
        <f t="shared" si="1"/>
        <v>924324</v>
      </c>
      <c r="D24" s="42">
        <f t="shared" si="0"/>
        <v>113.22990230606682</v>
      </c>
      <c r="E24" s="32">
        <v>177819</v>
      </c>
      <c r="F24" s="32">
        <v>746505</v>
      </c>
    </row>
    <row r="25" spans="1:10" ht="21" customHeight="1" x14ac:dyDescent="0.15">
      <c r="A25" s="26" t="s">
        <v>9</v>
      </c>
      <c r="B25" s="32"/>
      <c r="C25" s="32"/>
      <c r="D25" s="42"/>
      <c r="E25" s="32"/>
      <c r="F25" s="32"/>
    </row>
    <row r="26" spans="1:10" s="6" customFormat="1" ht="21" customHeight="1" x14ac:dyDescent="0.15">
      <c r="A26" s="27" t="s">
        <v>24</v>
      </c>
      <c r="B26" s="37">
        <v>1942898</v>
      </c>
      <c r="C26" s="37">
        <f>SUM(C28:C33)</f>
        <v>2143863</v>
      </c>
      <c r="D26" s="39" t="s">
        <v>4</v>
      </c>
      <c r="E26" s="40">
        <f>SUM(E28:E33)</f>
        <v>600664</v>
      </c>
      <c r="F26" s="37">
        <f>SUM(F28:F33)</f>
        <v>1543199</v>
      </c>
      <c r="H26" s="5"/>
      <c r="I26" s="5"/>
      <c r="J26" s="5"/>
    </row>
    <row r="27" spans="1:10" ht="21" customHeight="1" x14ac:dyDescent="0.15">
      <c r="A27" s="28" t="s">
        <v>9</v>
      </c>
      <c r="B27" s="43"/>
      <c r="C27" s="43"/>
      <c r="D27" s="38"/>
      <c r="E27" s="43"/>
      <c r="F27" s="43"/>
    </row>
    <row r="28" spans="1:10" ht="21" customHeight="1" x14ac:dyDescent="0.15">
      <c r="A28" s="25" t="s">
        <v>25</v>
      </c>
      <c r="B28" s="32">
        <v>678876</v>
      </c>
      <c r="C28" s="32">
        <f t="shared" ref="C28:C33" si="2">E28+F28</f>
        <v>755275</v>
      </c>
      <c r="D28" s="42">
        <f t="shared" ref="D28:D33" si="3">C28/B28*100</f>
        <v>111.25374884367689</v>
      </c>
      <c r="E28" s="32">
        <v>265820</v>
      </c>
      <c r="F28" s="32">
        <v>489455</v>
      </c>
    </row>
    <row r="29" spans="1:10" ht="21" customHeight="1" x14ac:dyDescent="0.15">
      <c r="A29" s="26" t="s">
        <v>26</v>
      </c>
      <c r="B29" s="32">
        <v>148605</v>
      </c>
      <c r="C29" s="32">
        <f t="shared" si="2"/>
        <v>242254</v>
      </c>
      <c r="D29" s="42">
        <f t="shared" si="3"/>
        <v>163.01874095757211</v>
      </c>
      <c r="E29" s="32">
        <v>134356</v>
      </c>
      <c r="F29" s="32">
        <v>107898</v>
      </c>
    </row>
    <row r="30" spans="1:10" ht="21" customHeight="1" x14ac:dyDescent="0.15">
      <c r="A30" s="25" t="s">
        <v>27</v>
      </c>
      <c r="B30" s="32">
        <v>269977</v>
      </c>
      <c r="C30" s="32">
        <f t="shared" si="2"/>
        <v>231285</v>
      </c>
      <c r="D30" s="42">
        <f t="shared" si="3"/>
        <v>85.668408790378436</v>
      </c>
      <c r="E30" s="32">
        <v>69466</v>
      </c>
      <c r="F30" s="32">
        <v>161819</v>
      </c>
      <c r="H30" s="1" t="s">
        <v>32</v>
      </c>
    </row>
    <row r="31" spans="1:10" ht="21" customHeight="1" x14ac:dyDescent="0.15">
      <c r="A31" s="26" t="s">
        <v>28</v>
      </c>
      <c r="B31" s="33">
        <v>326837</v>
      </c>
      <c r="C31" s="33">
        <f t="shared" si="2"/>
        <v>338440</v>
      </c>
      <c r="D31" s="42">
        <f t="shared" si="3"/>
        <v>103.55008765837405</v>
      </c>
      <c r="E31" s="32">
        <v>2139</v>
      </c>
      <c r="F31" s="32">
        <v>336301</v>
      </c>
    </row>
    <row r="32" spans="1:10" ht="21" customHeight="1" x14ac:dyDescent="0.15">
      <c r="A32" s="26" t="s">
        <v>29</v>
      </c>
      <c r="B32" s="32">
        <v>166168</v>
      </c>
      <c r="C32" s="32">
        <f t="shared" si="2"/>
        <v>168122</v>
      </c>
      <c r="D32" s="42">
        <f t="shared" si="3"/>
        <v>101.1759183476963</v>
      </c>
      <c r="E32" s="32">
        <v>15025</v>
      </c>
      <c r="F32" s="32">
        <v>153097</v>
      </c>
    </row>
    <row r="33" spans="1:7" ht="21" customHeight="1" x14ac:dyDescent="0.15">
      <c r="A33" s="26" t="s">
        <v>30</v>
      </c>
      <c r="B33" s="32">
        <v>352435</v>
      </c>
      <c r="C33" s="32">
        <f t="shared" si="2"/>
        <v>408487</v>
      </c>
      <c r="D33" s="42">
        <f t="shared" si="3"/>
        <v>115.90420928681884</v>
      </c>
      <c r="E33" s="32">
        <v>113858</v>
      </c>
      <c r="F33" s="32">
        <v>294629</v>
      </c>
    </row>
    <row r="34" spans="1:7" ht="21" customHeight="1" x14ac:dyDescent="0.15">
      <c r="A34" s="7"/>
      <c r="B34" s="4"/>
      <c r="C34" s="4"/>
      <c r="D34" s="11"/>
      <c r="E34" s="4"/>
      <c r="F34" s="4"/>
    </row>
    <row r="35" spans="1:7" ht="20.100000000000001" customHeight="1" x14ac:dyDescent="0.15">
      <c r="A35" s="17"/>
      <c r="B35" s="19"/>
      <c r="C35" s="18"/>
      <c r="D35" s="18"/>
      <c r="E35" s="10"/>
      <c r="F35" s="10"/>
      <c r="G35" s="16"/>
    </row>
    <row r="36" spans="1:7" x14ac:dyDescent="0.15">
      <c r="B36" s="4"/>
      <c r="C36" s="4"/>
      <c r="D36" s="4"/>
      <c r="E36" s="4"/>
      <c r="F36" s="4"/>
    </row>
    <row r="37" spans="1:7" x14ac:dyDescent="0.15">
      <c r="B37" s="4"/>
      <c r="C37" s="4"/>
      <c r="D37" s="4"/>
      <c r="E37" s="4"/>
      <c r="F37" s="4"/>
    </row>
    <row r="38" spans="1:7" x14ac:dyDescent="0.15">
      <c r="B38" s="4"/>
      <c r="C38" s="4"/>
      <c r="D38" s="4"/>
      <c r="E38" s="4"/>
      <c r="F38" s="4"/>
    </row>
  </sheetData>
  <mergeCells count="6">
    <mergeCell ref="A2:F2"/>
    <mergeCell ref="B4:C4"/>
    <mergeCell ref="B5:B6"/>
    <mergeCell ref="C5:C6"/>
    <mergeCell ref="E5:E6"/>
    <mergeCell ref="F5:F6"/>
  </mergeCells>
  <phoneticPr fontId="1"/>
  <pageMargins left="0.78740157480314965" right="0.78740157480314965" top="0.98425196850393704" bottom="0.98425196850393704" header="0" footer="0"/>
  <pageSetup paperSize="9" scale="90" orientation="portrait" r:id="rId1"/>
  <ignoredErrors>
    <ignoredError sqref="D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スポット</vt:lpstr>
      <vt:lpstr>スポット!Print_Area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2023-10-04T00:29:15Z</dcterms:created>
  <dcterms:modified xsi:type="dcterms:W3CDTF">2023-10-04T00:30:32Z</dcterms:modified>
</cp:coreProperties>
</file>