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B64EFEE3-58A5-4AD9-BA5B-1E16714A01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2" sheetId="4" r:id="rId1"/>
  </sheets>
  <definedNames>
    <definedName name="_xlnm.Print_Area" localSheetId="0">'162'!$A$1:$AJ$40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1" i="4" l="1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N11" i="4" s="1"/>
  <c r="M31" i="4"/>
  <c r="L31" i="4"/>
  <c r="L11" i="4" s="1"/>
  <c r="K31" i="4"/>
  <c r="K11" i="4" s="1"/>
  <c r="J31" i="4"/>
  <c r="J11" i="4" s="1"/>
  <c r="I31" i="4"/>
  <c r="I11" i="4" s="1"/>
  <c r="H31" i="4"/>
  <c r="G31" i="4"/>
  <c r="F31" i="4"/>
  <c r="E31" i="4"/>
  <c r="AG13" i="4"/>
  <c r="AF13" i="4"/>
  <c r="AF11" i="4" s="1"/>
  <c r="AE13" i="4"/>
  <c r="AD13" i="4"/>
  <c r="AD11" i="4" s="1"/>
  <c r="AC13" i="4"/>
  <c r="AC11" i="4" s="1"/>
  <c r="AB13" i="4"/>
  <c r="AB11" i="4" s="1"/>
  <c r="AA13" i="4"/>
  <c r="AA11" i="4" s="1"/>
  <c r="Z13" i="4"/>
  <c r="Y13" i="4"/>
  <c r="X13" i="4"/>
  <c r="W13" i="4"/>
  <c r="V13" i="4"/>
  <c r="U13" i="4"/>
  <c r="T13" i="4"/>
  <c r="S13" i="4"/>
  <c r="S11" i="4" s="1"/>
  <c r="R13" i="4"/>
  <c r="R11" i="4" s="1"/>
  <c r="Q13" i="4"/>
  <c r="Q11" i="4" s="1"/>
  <c r="P13" i="4"/>
  <c r="P11" i="4" s="1"/>
  <c r="O13" i="4"/>
  <c r="O11" i="4" s="1"/>
  <c r="N13" i="4"/>
  <c r="M13" i="4"/>
  <c r="M11" i="4" s="1"/>
  <c r="L13" i="4"/>
  <c r="K13" i="4"/>
  <c r="J13" i="4"/>
  <c r="I13" i="4"/>
  <c r="H13" i="4"/>
  <c r="G13" i="4"/>
  <c r="G11" i="4" s="1"/>
  <c r="F13" i="4"/>
  <c r="F11" i="4" s="1"/>
  <c r="E13" i="4"/>
  <c r="E11" i="4" s="1"/>
  <c r="AG11" i="4"/>
  <c r="AE11" i="4"/>
  <c r="Z11" i="4"/>
  <c r="Y11" i="4"/>
  <c r="X11" i="4"/>
  <c r="W11" i="4"/>
  <c r="V11" i="4"/>
  <c r="T11" i="4"/>
  <c r="H11" i="4"/>
  <c r="AK11" i="4" l="1"/>
  <c r="AK31" i="4"/>
  <c r="AK13" i="4"/>
</calcChain>
</file>

<file path=xl/sharedStrings.xml><?xml version="1.0" encoding="utf-8"?>
<sst xmlns="http://schemas.openxmlformats.org/spreadsheetml/2006/main" count="115" uniqueCount="92">
  <si>
    <t>１６２　目的別市町債現在高</t>
    <phoneticPr fontId="4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</si>
  <si>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</si>
  <si>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4"/>
  </si>
  <si>
    <t>公営住宅</t>
  </si>
  <si>
    <t>災    害</t>
  </si>
  <si>
    <t>（旧）緊 急</t>
    <rPh sb="3" eb="4">
      <t>キン</t>
    </rPh>
    <rPh sb="5" eb="6">
      <t>キュウ</t>
    </rPh>
    <phoneticPr fontId="4"/>
  </si>
  <si>
    <t>全国防災</t>
    <rPh sb="0" eb="2">
      <t>ゼンコク</t>
    </rPh>
    <rPh sb="2" eb="4">
      <t>ボウサイ</t>
    </rPh>
    <phoneticPr fontId="4"/>
  </si>
  <si>
    <t>教育・福祉</t>
    <rPh sb="0" eb="2">
      <t>キョウイク</t>
    </rPh>
    <rPh sb="3" eb="5">
      <t>フクシ</t>
    </rPh>
    <phoneticPr fontId="4"/>
  </si>
  <si>
    <t>一般単独</t>
  </si>
  <si>
    <t>辺地対策</t>
  </si>
  <si>
    <t>過疎対策</t>
  </si>
  <si>
    <t>公共用地</t>
  </si>
  <si>
    <t>行政改革</t>
    <rPh sb="0" eb="2">
      <t>ギョウセイ</t>
    </rPh>
    <rPh sb="2" eb="4">
      <t>カイカク</t>
    </rPh>
    <phoneticPr fontId="4"/>
  </si>
  <si>
    <t>厚生福祉</t>
  </si>
  <si>
    <t>国の予算貸付</t>
    <rPh sb="0" eb="1">
      <t>クニ</t>
    </rPh>
    <rPh sb="2" eb="4">
      <t>ヨサン</t>
    </rPh>
    <rPh sb="4" eb="6">
      <t>カシツケ</t>
    </rPh>
    <phoneticPr fontId="4"/>
  </si>
  <si>
    <t>地域改善</t>
  </si>
  <si>
    <t>臨時財政</t>
  </si>
  <si>
    <t>臨時税収</t>
    <rPh sb="0" eb="2">
      <t>リンジ</t>
    </rPh>
    <rPh sb="2" eb="4">
      <t>ゼイシュウ</t>
    </rPh>
    <phoneticPr fontId="4"/>
  </si>
  <si>
    <t>臨時財政</t>
    <rPh sb="0" eb="2">
      <t>リンジ</t>
    </rPh>
    <rPh sb="2" eb="4">
      <t>ザイセイ</t>
    </rPh>
    <phoneticPr fontId="4"/>
  </si>
  <si>
    <t>減収補てん債</t>
    <rPh sb="0" eb="2">
      <t>ゲンシュウ</t>
    </rPh>
    <rPh sb="2" eb="3">
      <t>ホ</t>
    </rPh>
    <rPh sb="5" eb="6">
      <t>サイ</t>
    </rPh>
    <phoneticPr fontId="4"/>
  </si>
  <si>
    <t>年   度</t>
    <phoneticPr fontId="4"/>
  </si>
  <si>
    <t>総      額</t>
  </si>
  <si>
    <t>建    設</t>
  </si>
  <si>
    <t>復    旧</t>
  </si>
  <si>
    <t>防災・減災</t>
    <rPh sb="3" eb="4">
      <t>ゲン</t>
    </rPh>
    <rPh sb="4" eb="5">
      <t>サイ</t>
    </rPh>
    <phoneticPr fontId="4"/>
  </si>
  <si>
    <t>施設等</t>
    <rPh sb="0" eb="2">
      <t>シセツ</t>
    </rPh>
    <rPh sb="2" eb="3">
      <t>トウ</t>
    </rPh>
    <phoneticPr fontId="4"/>
  </si>
  <si>
    <t>先行取得</t>
  </si>
  <si>
    <t>施設整備</t>
  </si>
  <si>
    <t>退職手当債</t>
    <rPh sb="0" eb="2">
      <t>タイショク</t>
    </rPh>
    <rPh sb="2" eb="5">
      <t>テアテサイ</t>
    </rPh>
    <phoneticPr fontId="4"/>
  </si>
  <si>
    <t>政府関係機関</t>
    <rPh sb="0" eb="2">
      <t>セイフ</t>
    </rPh>
    <rPh sb="2" eb="4">
      <t>カンケイ</t>
    </rPh>
    <rPh sb="4" eb="6">
      <t>キカン</t>
    </rPh>
    <phoneticPr fontId="4"/>
  </si>
  <si>
    <t>対策特定</t>
  </si>
  <si>
    <t>減収補てん債</t>
  </si>
  <si>
    <t/>
  </si>
  <si>
    <t>調  整  債</t>
  </si>
  <si>
    <t>特     例     分</t>
    <rPh sb="0" eb="1">
      <t>トク</t>
    </rPh>
    <rPh sb="6" eb="7">
      <t>レイ</t>
    </rPh>
    <rPh sb="12" eb="13">
      <t>ブン</t>
    </rPh>
    <phoneticPr fontId="4"/>
  </si>
  <si>
    <t>県貸付金</t>
  </si>
  <si>
    <t>そ の 他</t>
  </si>
  <si>
    <t>市      町</t>
    <phoneticPr fontId="4"/>
  </si>
  <si>
    <t>事 業 債</t>
  </si>
  <si>
    <t>事  業  債</t>
    <phoneticPr fontId="4"/>
  </si>
  <si>
    <t>整備事業債</t>
    <rPh sb="0" eb="2">
      <t>セイビ</t>
    </rPh>
    <rPh sb="2" eb="5">
      <t>ジギョウサイ</t>
    </rPh>
    <phoneticPr fontId="4"/>
  </si>
  <si>
    <t>等事業債</t>
  </si>
  <si>
    <t>推　進  債</t>
    <rPh sb="0" eb="1">
      <t>スイ</t>
    </rPh>
    <rPh sb="2" eb="3">
      <t>ススム</t>
    </rPh>
    <phoneticPr fontId="4"/>
  </si>
  <si>
    <t>1)</t>
    <phoneticPr fontId="4"/>
  </si>
  <si>
    <t>貸    付    債</t>
    <rPh sb="0" eb="1">
      <t>カシ</t>
    </rPh>
    <rPh sb="5" eb="6">
      <t>ツキ</t>
    </rPh>
    <rPh sb="10" eb="11">
      <t>サイ</t>
    </rPh>
    <phoneticPr fontId="4"/>
  </si>
  <si>
    <t>対 策 債</t>
  </si>
  <si>
    <t>　2）</t>
    <phoneticPr fontId="4"/>
  </si>
  <si>
    <t>特  例  債</t>
    <rPh sb="0" eb="1">
      <t>トク</t>
    </rPh>
    <rPh sb="3" eb="4">
      <t>レイ</t>
    </rPh>
    <rPh sb="6" eb="7">
      <t>サイ</t>
    </rPh>
    <phoneticPr fontId="4"/>
  </si>
  <si>
    <t>補てん債</t>
  </si>
  <si>
    <t>補てん債</t>
    <rPh sb="0" eb="1">
      <t>ホ</t>
    </rPh>
    <rPh sb="3" eb="4">
      <t>サイ</t>
    </rPh>
    <phoneticPr fontId="4"/>
  </si>
  <si>
    <t>対  策  債</t>
    <rPh sb="0" eb="1">
      <t>タイ</t>
    </rPh>
    <rPh sb="3" eb="4">
      <t>サク</t>
    </rPh>
    <rPh sb="6" eb="7">
      <t>サイ</t>
    </rPh>
    <phoneticPr fontId="4"/>
  </si>
  <si>
    <t>市    町</t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</si>
  <si>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</si>
  <si>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</si>
  <si>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防府市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</si>
  <si>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</si>
  <si>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</si>
  <si>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</si>
  <si>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>町計</t>
    <phoneticPr fontId="4"/>
  </si>
  <si>
    <t>周防大島町</t>
    <rPh sb="0" eb="2">
      <t>スオウ</t>
    </rPh>
    <rPh sb="2" eb="4">
      <t>オオシマ</t>
    </rPh>
    <phoneticPr fontId="4"/>
  </si>
  <si>
    <t>平生町</t>
    <phoneticPr fontId="4"/>
  </si>
  <si>
    <t>　</t>
    <phoneticPr fontId="4"/>
  </si>
  <si>
    <t>年      度</t>
    <phoneticPr fontId="4"/>
  </si>
  <si>
    <t>公　　共</t>
    <phoneticPr fontId="4"/>
  </si>
  <si>
    <t>防災・減災・</t>
    <rPh sb="0" eb="1">
      <t>ボウサイ</t>
    </rPh>
    <rPh sb="2" eb="4">
      <t>ゲンサイ</t>
    </rPh>
    <phoneticPr fontId="4"/>
  </si>
  <si>
    <t>財     源</t>
    <phoneticPr fontId="4"/>
  </si>
  <si>
    <t>減　　  税</t>
    <phoneticPr fontId="4"/>
  </si>
  <si>
    <t>国土強靭化緊</t>
    <phoneticPr fontId="4"/>
  </si>
  <si>
    <t>急対策事業債</t>
    <phoneticPr fontId="4"/>
  </si>
  <si>
    <t>3)</t>
    <phoneticPr fontId="4"/>
  </si>
  <si>
    <t>４）</t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</si>
  <si>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</si>
  <si>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</si>
  <si>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</si>
  <si>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</si>
  <si>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</si>
  <si>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</si>
  <si>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</si>
  <si>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</si>
  <si>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</si>
  <si>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</si>
  <si>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</si>
  <si>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</si>
  <si>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</si>
  <si>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和木町</t>
    <phoneticPr fontId="4"/>
  </si>
  <si>
    <t>上関町</t>
    <phoneticPr fontId="4"/>
  </si>
  <si>
    <t>田布施町</t>
    <phoneticPr fontId="4"/>
  </si>
  <si>
    <t>阿武町</t>
    <phoneticPr fontId="4"/>
  </si>
  <si>
    <t>猶予特例債</t>
    <rPh sb="0" eb="2">
      <t>ユウヨ</t>
    </rPh>
    <rPh sb="2" eb="4">
      <t>トクレイ</t>
    </rPh>
    <rPh sb="4" eb="5">
      <t>サイ</t>
    </rPh>
    <phoneticPr fontId="4"/>
  </si>
  <si>
    <t>特別減収対策費</t>
    <rPh sb="0" eb="2">
      <t>トクベツ</t>
    </rPh>
    <rPh sb="2" eb="4">
      <t>ゲンシュウ</t>
    </rPh>
    <rPh sb="4" eb="7">
      <t>タイサクヒ</t>
    </rPh>
    <phoneticPr fontId="4"/>
  </si>
  <si>
    <t>…</t>
  </si>
  <si>
    <t>注　　1）　～平成17年度分,平成18年度～  2）　昭和61,平成5～7,9～30年度分,令和元～2年度　　3）　昭和60～63年度分,令和元～3年度分　　4）　平成14,19～30・令和元～3年度分</t>
    <rPh sb="46" eb="48">
      <t>レイワ</t>
    </rPh>
    <rPh sb="48" eb="49">
      <t>ガン</t>
    </rPh>
    <rPh sb="51" eb="53">
      <t>ネンド</t>
    </rPh>
    <rPh sb="58" eb="60">
      <t>ショウワ</t>
    </rPh>
    <rPh sb="65" eb="67">
      <t>ネンド</t>
    </rPh>
    <rPh sb="67" eb="68">
      <t>ブン</t>
    </rPh>
    <rPh sb="69" eb="71">
      <t>レイワ</t>
    </rPh>
    <rPh sb="71" eb="72">
      <t>モト</t>
    </rPh>
    <rPh sb="74" eb="76">
      <t>ネンド</t>
    </rPh>
    <rPh sb="76" eb="77">
      <t>ブン</t>
    </rPh>
    <rPh sb="82" eb="84">
      <t>ヘイセイ</t>
    </rPh>
    <rPh sb="93" eb="95">
      <t>レイワ</t>
    </rPh>
    <rPh sb="95" eb="96">
      <t>ガン</t>
    </rPh>
    <rPh sb="98" eb="101">
      <t>ネンドブン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</si>
</sst>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##\ ###\ ##0;\-###\ ###\ ##0;&quot;－&quot;;_ @_ "/>
  </numFmts>
  <fonts count="18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/>
    <xf numFmtId="3" fontId="1" fillId="0" borderId="0" xfId="0" applyNumberFormat="1" applyFont="1" applyAlignment="1"/>
    <xf numFmtId="3" fontId="3" fillId="2" borderId="0" xfId="0" quotePrefix="1" applyNumberFormat="1" applyFont="1" applyFill="1" applyAlignment="1"/>
    <xf numFmtId="3" fontId="1" fillId="2" borderId="0" xfId="0" applyNumberFormat="1" applyFont="1" applyFill="1" applyAlignment="1"/>
    <xf numFmtId="3" fontId="5" fillId="0" borderId="0" xfId="0" applyNumberFormat="1" applyFont="1" applyAlignment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3" borderId="3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/>
    <xf numFmtId="3" fontId="1" fillId="3" borderId="5" xfId="0" applyNumberFormat="1" applyFont="1" applyFill="1" applyBorder="1" applyAlignment="1"/>
    <xf numFmtId="3" fontId="1" fillId="3" borderId="0" xfId="0" applyNumberFormat="1" applyFont="1" applyFill="1" applyAlignment="1">
      <alignment horizontal="distributed" vertical="center"/>
    </xf>
    <xf numFmtId="0" fontId="1" fillId="3" borderId="0" xfId="0" applyFont="1" applyFill="1" applyAlignment="1">
      <alignment horizontal="distributed" vertical="center"/>
    </xf>
    <xf numFmtId="0" fontId="1" fillId="3" borderId="8" xfId="0" applyFont="1" applyFill="1" applyBorder="1" applyAlignment="1">
      <alignment horizontal="distributed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>
      <alignment vertical="center"/>
    </xf>
    <xf numFmtId="3" fontId="6" fillId="3" borderId="10" xfId="0" quotePrefix="1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/>
    </xf>
    <xf numFmtId="3" fontId="1" fillId="3" borderId="1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distributed" vertical="center"/>
    </xf>
    <xf numFmtId="3" fontId="1" fillId="3" borderId="15" xfId="0" applyNumberFormat="1" applyFont="1" applyFill="1" applyBorder="1" applyAlignment="1">
      <alignment horizontal="center" vertical="top"/>
    </xf>
    <xf numFmtId="3" fontId="1" fillId="3" borderId="16" xfId="0" applyNumberFormat="1" applyFont="1" applyFill="1" applyBorder="1" applyAlignment="1">
      <alignment horizontal="center" vertical="top"/>
    </xf>
    <xf numFmtId="3" fontId="6" fillId="3" borderId="16" xfId="0" applyNumberFormat="1" applyFont="1" applyFill="1" applyBorder="1" applyAlignment="1">
      <alignment horizontal="right"/>
    </xf>
    <xf numFmtId="3" fontId="1" fillId="3" borderId="16" xfId="0" quotePrefix="1" applyNumberFormat="1" applyFont="1" applyFill="1" applyBorder="1" applyAlignment="1">
      <alignment horizontal="center" vertical="top"/>
    </xf>
    <xf numFmtId="3" fontId="7" fillId="3" borderId="16" xfId="0" applyNumberFormat="1" applyFont="1" applyFill="1" applyBorder="1" applyAlignment="1">
      <alignment horizontal="right" wrapText="1"/>
    </xf>
    <xf numFmtId="3" fontId="1" fillId="3" borderId="16" xfId="0" applyNumberFormat="1" applyFont="1" applyFill="1" applyBorder="1" applyAlignment="1">
      <alignment vertical="top"/>
    </xf>
    <xf numFmtId="3" fontId="1" fillId="3" borderId="17" xfId="0" applyNumberFormat="1" applyFont="1" applyFill="1" applyBorder="1" applyAlignment="1">
      <alignment vertical="top"/>
    </xf>
    <xf numFmtId="3" fontId="8" fillId="3" borderId="0" xfId="0" applyNumberFormat="1" applyFont="1" applyFill="1" applyAlignment="1"/>
    <xf numFmtId="0" fontId="8" fillId="3" borderId="0" xfId="0" applyFont="1" applyFill="1">
      <alignment vertical="center"/>
    </xf>
    <xf numFmtId="0" fontId="8" fillId="3" borderId="20" xfId="0" applyFont="1" applyFill="1" applyBorder="1">
      <alignment vertical="center"/>
    </xf>
    <xf numFmtId="176" fontId="8" fillId="0" borderId="21" xfId="0" applyNumberFormat="1" applyFont="1" applyBorder="1" applyAlignment="1">
      <alignment horizontal="right"/>
    </xf>
    <xf numFmtId="0" fontId="8" fillId="3" borderId="12" xfId="0" applyFont="1" applyFill="1" applyBorder="1" applyAlignment="1"/>
    <xf numFmtId="0" fontId="8" fillId="3" borderId="0" xfId="0" applyFont="1" applyFill="1" applyAlignment="1"/>
    <xf numFmtId="177" fontId="8" fillId="0" borderId="0" xfId="0" applyNumberFormat="1" applyFont="1" applyAlignment="1">
      <alignment horizontal="right"/>
    </xf>
    <xf numFmtId="3" fontId="0" fillId="0" borderId="0" xfId="0" applyNumberFormat="1">
      <alignment vertical="center"/>
    </xf>
    <xf numFmtId="3" fontId="1" fillId="3" borderId="0" xfId="0" applyNumberFormat="1" applyFont="1" applyFill="1" applyAlignment="1"/>
    <xf numFmtId="0" fontId="1" fillId="3" borderId="0" xfId="0" applyFont="1" applyFill="1" applyAlignment="1"/>
    <xf numFmtId="176" fontId="0" fillId="0" borderId="0" xfId="0" applyNumberFormat="1">
      <alignment vertical="center"/>
    </xf>
    <xf numFmtId="3" fontId="8" fillId="3" borderId="8" xfId="0" applyNumberFormat="1" applyFont="1" applyFill="1" applyBorder="1" applyAlignment="1"/>
    <xf numFmtId="177" fontId="10" fillId="0" borderId="0" xfId="0" applyNumberFormat="1" applyFont="1" applyAlignment="1">
      <alignment horizontal="right"/>
    </xf>
    <xf numFmtId="0" fontId="8" fillId="3" borderId="8" xfId="0" applyFont="1" applyFill="1" applyBorder="1" applyAlignment="1"/>
    <xf numFmtId="177" fontId="8" fillId="0" borderId="0" xfId="0" applyNumberFormat="1" applyFont="1" applyAlignment="1">
      <alignment horizontal="right" shrinkToFit="1"/>
    </xf>
    <xf numFmtId="3" fontId="1" fillId="3" borderId="0" xfId="0" applyNumberFormat="1" applyFont="1" applyFill="1" applyAlignment="1">
      <alignment horizontal="distributed"/>
    </xf>
    <xf numFmtId="0" fontId="1" fillId="3" borderId="0" xfId="0" applyFont="1" applyFill="1" applyAlignment="1">
      <alignment horizontal="distributed"/>
    </xf>
    <xf numFmtId="0" fontId="1" fillId="3" borderId="8" xfId="0" applyFont="1" applyFill="1" applyBorder="1" applyAlignment="1">
      <alignment horizontal="distributed"/>
    </xf>
    <xf numFmtId="0" fontId="1" fillId="3" borderId="8" xfId="0" applyFont="1" applyFill="1" applyBorder="1" applyAlignment="1"/>
    <xf numFmtId="177" fontId="9" fillId="0" borderId="0" xfId="0" applyNumberFormat="1" applyFont="1" applyAlignment="1">
      <alignment horizontal="right" shrinkToFit="1"/>
    </xf>
    <xf numFmtId="3" fontId="8" fillId="3" borderId="19" xfId="0" applyNumberFormat="1" applyFont="1" applyFill="1" applyBorder="1" applyAlignment="1"/>
    <xf numFmtId="0" fontId="8" fillId="3" borderId="19" xfId="0" applyFont="1" applyFill="1" applyBorder="1" applyAlignment="1"/>
    <xf numFmtId="0" fontId="8" fillId="3" borderId="22" xfId="0" applyFont="1" applyFill="1" applyBorder="1" applyAlignment="1"/>
    <xf numFmtId="176" fontId="8" fillId="0" borderId="19" xfId="0" applyNumberFormat="1" applyFont="1" applyBorder="1" applyAlignment="1">
      <alignment horizontal="right"/>
    </xf>
    <xf numFmtId="0" fontId="8" fillId="3" borderId="18" xfId="0" applyFont="1" applyFill="1" applyBorder="1" applyAlignment="1"/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176" fontId="14" fillId="0" borderId="0" xfId="0" applyNumberFormat="1" applyFont="1" applyAlignment="1">
      <alignment horizontal="left" indent="1"/>
    </xf>
    <xf numFmtId="176" fontId="15" fillId="0" borderId="0" xfId="0" applyNumberFormat="1" applyFont="1" applyAlignment="1">
      <alignment horizontal="left" indent="1"/>
    </xf>
    <xf numFmtId="176" fontId="15" fillId="0" borderId="0" xfId="0" applyNumberFormat="1" applyFont="1" applyAlignment="1"/>
    <xf numFmtId="0" fontId="16" fillId="0" borderId="0" xfId="0" applyFont="1">
      <alignment vertical="center"/>
    </xf>
    <xf numFmtId="176" fontId="8" fillId="0" borderId="0" xfId="0" applyNumberFormat="1" applyFont="1" applyAlignment="1">
      <alignment horizontal="left" indent="1"/>
    </xf>
    <xf numFmtId="176" fontId="8" fillId="0" borderId="0" xfId="0" applyNumberFormat="1" applyFont="1" applyAlignment="1"/>
    <xf numFmtId="0" fontId="1" fillId="3" borderId="0" xfId="0" applyFont="1" applyFill="1" applyAlignment="1">
      <alignment horizontal="center"/>
    </xf>
    <xf numFmtId="3" fontId="1" fillId="3" borderId="8" xfId="0" applyNumberFormat="1" applyFont="1" applyFill="1" applyBorder="1" applyAlignment="1"/>
    <xf numFmtId="0" fontId="1" fillId="3" borderId="12" xfId="0" applyFont="1" applyFill="1" applyBorder="1" applyAlignment="1">
      <alignment horizontal="right"/>
    </xf>
    <xf numFmtId="0" fontId="1" fillId="3" borderId="0" xfId="0" applyFont="1" applyFill="1" applyAlignment="1">
      <alignment horizontal="left"/>
    </xf>
    <xf numFmtId="0" fontId="1" fillId="3" borderId="12" xfId="0" applyFont="1" applyFill="1" applyBorder="1" applyAlignment="1"/>
    <xf numFmtId="3" fontId="0" fillId="3" borderId="8" xfId="0" applyNumberFormat="1" applyFill="1" applyBorder="1" applyAlignment="1"/>
    <xf numFmtId="3" fontId="0" fillId="3" borderId="0" xfId="0" applyNumberFormat="1" applyFill="1" applyAlignment="1"/>
    <xf numFmtId="3" fontId="0" fillId="3" borderId="0" xfId="0" applyNumberFormat="1" applyFill="1" applyAlignment="1">
      <alignment horizontal="center"/>
    </xf>
    <xf numFmtId="0" fontId="10" fillId="3" borderId="0" xfId="0" applyFont="1" applyFill="1" applyAlignment="1">
      <alignment horizontal="center"/>
    </xf>
    <xf numFmtId="3" fontId="10" fillId="3" borderId="8" xfId="0" applyNumberFormat="1" applyFont="1" applyFill="1" applyBorder="1" applyAlignment="1"/>
    <xf numFmtId="0" fontId="17" fillId="3" borderId="12" xfId="0" applyFont="1" applyFill="1" applyBorder="1" applyAlignment="1"/>
    <xf numFmtId="0" fontId="17" fillId="3" borderId="0" xfId="0" applyFont="1" applyFill="1" applyAlignment="1"/>
    <xf numFmtId="3" fontId="1" fillId="3" borderId="0" xfId="0" applyNumberFormat="1" applyFont="1" applyFill="1" applyAlignment="1">
      <alignment horizontal="distributed"/>
    </xf>
    <xf numFmtId="3" fontId="1" fillId="3" borderId="8" xfId="0" applyNumberFormat="1" applyFont="1" applyFill="1" applyBorder="1" applyAlignment="1">
      <alignment horizontal="distributed"/>
    </xf>
    <xf numFmtId="3" fontId="10" fillId="3" borderId="0" xfId="0" applyNumberFormat="1" applyFont="1" applyFill="1" applyAlignment="1">
      <alignment horizontal="distributed" indent="1"/>
    </xf>
    <xf numFmtId="3" fontId="10" fillId="3" borderId="8" xfId="0" applyNumberFormat="1" applyFont="1" applyFill="1" applyBorder="1" applyAlignment="1">
      <alignment horizontal="distributed" indent="1"/>
    </xf>
    <xf numFmtId="0" fontId="10" fillId="3" borderId="12" xfId="0" applyFont="1" applyFill="1" applyBorder="1" applyAlignment="1">
      <alignment horizontal="distributed" indent="1"/>
    </xf>
    <xf numFmtId="0" fontId="10" fillId="3" borderId="0" xfId="0" applyFont="1" applyFill="1" applyAlignment="1">
      <alignment horizontal="distributed" indent="1"/>
    </xf>
    <xf numFmtId="3" fontId="10" fillId="3" borderId="0" xfId="0" applyNumberFormat="1" applyFont="1" applyFill="1" applyAlignment="1">
      <alignment horizontal="right"/>
    </xf>
    <xf numFmtId="3" fontId="1" fillId="3" borderId="1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3" fontId="1" fillId="3" borderId="13" xfId="0" applyNumberFormat="1" applyFont="1" applyFill="1" applyBorder="1" applyAlignment="1">
      <alignment horizontal="center" vertical="top"/>
    </xf>
    <xf numFmtId="3" fontId="1" fillId="3" borderId="14" xfId="0" applyNumberFormat="1" applyFont="1" applyFill="1" applyBorder="1" applyAlignment="1">
      <alignment horizontal="center" vertical="top"/>
    </xf>
    <xf numFmtId="0" fontId="1" fillId="3" borderId="18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3" fontId="1" fillId="3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6E4A-98E8-4D09-8E6E-130DA8A00370}">
  <sheetPr>
    <tabColor rgb="FFFFFF00"/>
    <pageSetUpPr fitToPage="1"/>
  </sheetPr>
  <dimension ref="A1:AM42"/>
  <sheetViews>
    <sheetView showGridLines="0" tabSelected="1" zoomScale="85" zoomScaleNormal="85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S41" sqref="S41"/>
    </sheetView>
  </sheetViews>
  <sheetFormatPr defaultRowHeight="18.75" x14ac:dyDescent="0.4"/>
  <cols>
    <col min="1" max="2" width="3.125" customWidth="1"/>
    <col min="3" max="3" width="3.625" customWidth="1"/>
    <col min="4" max="4" width="6.125" customWidth="1"/>
    <col min="5" max="33" width="13.25" customWidth="1"/>
    <col min="34" max="34" width="4.125" customWidth="1"/>
    <col min="35" max="35" width="3.5" customWidth="1"/>
    <col min="36" max="36" width="4.125" customWidth="1"/>
    <col min="37" max="37" width="11.375" bestFit="1" customWidth="1"/>
    <col min="38" max="38" width="11.75" customWidth="1"/>
    <col min="39" max="39" width="12.125" customWidth="1"/>
    <col min="257" max="258" width="3.125" customWidth="1"/>
    <col min="259" max="259" width="3.625" customWidth="1"/>
    <col min="260" max="260" width="6.125" customWidth="1"/>
    <col min="261" max="289" width="13.25" customWidth="1"/>
    <col min="290" max="290" width="4.125" customWidth="1"/>
    <col min="291" max="291" width="3.5" customWidth="1"/>
    <col min="292" max="292" width="4.125" customWidth="1"/>
    <col min="293" max="293" width="11.375" bestFit="1" customWidth="1"/>
    <col min="294" max="294" width="11.75" customWidth="1"/>
    <col min="295" max="295" width="12.125" customWidth="1"/>
    <col min="513" max="514" width="3.125" customWidth="1"/>
    <col min="515" max="515" width="3.625" customWidth="1"/>
    <col min="516" max="516" width="6.125" customWidth="1"/>
    <col min="517" max="545" width="13.25" customWidth="1"/>
    <col min="546" max="546" width="4.125" customWidth="1"/>
    <col min="547" max="547" width="3.5" customWidth="1"/>
    <col min="548" max="548" width="4.125" customWidth="1"/>
    <col min="549" max="549" width="11.375" bestFit="1" customWidth="1"/>
    <col min="550" max="550" width="11.75" customWidth="1"/>
    <col min="551" max="551" width="12.125" customWidth="1"/>
    <col min="769" max="770" width="3.125" customWidth="1"/>
    <col min="771" max="771" width="3.625" customWidth="1"/>
    <col min="772" max="772" width="6.125" customWidth="1"/>
    <col min="773" max="801" width="13.25" customWidth="1"/>
    <col min="802" max="802" width="4.125" customWidth="1"/>
    <col min="803" max="803" width="3.5" customWidth="1"/>
    <col min="804" max="804" width="4.125" customWidth="1"/>
    <col min="805" max="805" width="11.375" bestFit="1" customWidth="1"/>
    <col min="806" max="806" width="11.75" customWidth="1"/>
    <col min="807" max="807" width="12.125" customWidth="1"/>
    <col min="1025" max="1026" width="3.125" customWidth="1"/>
    <col min="1027" max="1027" width="3.625" customWidth="1"/>
    <col min="1028" max="1028" width="6.125" customWidth="1"/>
    <col min="1029" max="1057" width="13.25" customWidth="1"/>
    <col min="1058" max="1058" width="4.125" customWidth="1"/>
    <col min="1059" max="1059" width="3.5" customWidth="1"/>
    <col min="1060" max="1060" width="4.125" customWidth="1"/>
    <col min="1061" max="1061" width="11.375" bestFit="1" customWidth="1"/>
    <col min="1062" max="1062" width="11.75" customWidth="1"/>
    <col min="1063" max="1063" width="12.125" customWidth="1"/>
    <col min="1281" max="1282" width="3.125" customWidth="1"/>
    <col min="1283" max="1283" width="3.625" customWidth="1"/>
    <col min="1284" max="1284" width="6.125" customWidth="1"/>
    <col min="1285" max="1313" width="13.25" customWidth="1"/>
    <col min="1314" max="1314" width="4.125" customWidth="1"/>
    <col min="1315" max="1315" width="3.5" customWidth="1"/>
    <col min="1316" max="1316" width="4.125" customWidth="1"/>
    <col min="1317" max="1317" width="11.375" bestFit="1" customWidth="1"/>
    <col min="1318" max="1318" width="11.75" customWidth="1"/>
    <col min="1319" max="1319" width="12.125" customWidth="1"/>
    <col min="1537" max="1538" width="3.125" customWidth="1"/>
    <col min="1539" max="1539" width="3.625" customWidth="1"/>
    <col min="1540" max="1540" width="6.125" customWidth="1"/>
    <col min="1541" max="1569" width="13.25" customWidth="1"/>
    <col min="1570" max="1570" width="4.125" customWidth="1"/>
    <col min="1571" max="1571" width="3.5" customWidth="1"/>
    <col min="1572" max="1572" width="4.125" customWidth="1"/>
    <col min="1573" max="1573" width="11.375" bestFit="1" customWidth="1"/>
    <col min="1574" max="1574" width="11.75" customWidth="1"/>
    <col min="1575" max="1575" width="12.125" customWidth="1"/>
    <col min="1793" max="1794" width="3.125" customWidth="1"/>
    <col min="1795" max="1795" width="3.625" customWidth="1"/>
    <col min="1796" max="1796" width="6.125" customWidth="1"/>
    <col min="1797" max="1825" width="13.25" customWidth="1"/>
    <col min="1826" max="1826" width="4.125" customWidth="1"/>
    <col min="1827" max="1827" width="3.5" customWidth="1"/>
    <col min="1828" max="1828" width="4.125" customWidth="1"/>
    <col min="1829" max="1829" width="11.375" bestFit="1" customWidth="1"/>
    <col min="1830" max="1830" width="11.75" customWidth="1"/>
    <col min="1831" max="1831" width="12.125" customWidth="1"/>
    <col min="2049" max="2050" width="3.125" customWidth="1"/>
    <col min="2051" max="2051" width="3.625" customWidth="1"/>
    <col min="2052" max="2052" width="6.125" customWidth="1"/>
    <col min="2053" max="2081" width="13.25" customWidth="1"/>
    <col min="2082" max="2082" width="4.125" customWidth="1"/>
    <col min="2083" max="2083" width="3.5" customWidth="1"/>
    <col min="2084" max="2084" width="4.125" customWidth="1"/>
    <col min="2085" max="2085" width="11.375" bestFit="1" customWidth="1"/>
    <col min="2086" max="2086" width="11.75" customWidth="1"/>
    <col min="2087" max="2087" width="12.125" customWidth="1"/>
    <col min="2305" max="2306" width="3.125" customWidth="1"/>
    <col min="2307" max="2307" width="3.625" customWidth="1"/>
    <col min="2308" max="2308" width="6.125" customWidth="1"/>
    <col min="2309" max="2337" width="13.25" customWidth="1"/>
    <col min="2338" max="2338" width="4.125" customWidth="1"/>
    <col min="2339" max="2339" width="3.5" customWidth="1"/>
    <col min="2340" max="2340" width="4.125" customWidth="1"/>
    <col min="2341" max="2341" width="11.375" bestFit="1" customWidth="1"/>
    <col min="2342" max="2342" width="11.75" customWidth="1"/>
    <col min="2343" max="2343" width="12.125" customWidth="1"/>
    <col min="2561" max="2562" width="3.125" customWidth="1"/>
    <col min="2563" max="2563" width="3.625" customWidth="1"/>
    <col min="2564" max="2564" width="6.125" customWidth="1"/>
    <col min="2565" max="2593" width="13.25" customWidth="1"/>
    <col min="2594" max="2594" width="4.125" customWidth="1"/>
    <col min="2595" max="2595" width="3.5" customWidth="1"/>
    <col min="2596" max="2596" width="4.125" customWidth="1"/>
    <col min="2597" max="2597" width="11.375" bestFit="1" customWidth="1"/>
    <col min="2598" max="2598" width="11.75" customWidth="1"/>
    <col min="2599" max="2599" width="12.125" customWidth="1"/>
    <col min="2817" max="2818" width="3.125" customWidth="1"/>
    <col min="2819" max="2819" width="3.625" customWidth="1"/>
    <col min="2820" max="2820" width="6.125" customWidth="1"/>
    <col min="2821" max="2849" width="13.25" customWidth="1"/>
    <col min="2850" max="2850" width="4.125" customWidth="1"/>
    <col min="2851" max="2851" width="3.5" customWidth="1"/>
    <col min="2852" max="2852" width="4.125" customWidth="1"/>
    <col min="2853" max="2853" width="11.375" bestFit="1" customWidth="1"/>
    <col min="2854" max="2854" width="11.75" customWidth="1"/>
    <col min="2855" max="2855" width="12.125" customWidth="1"/>
    <col min="3073" max="3074" width="3.125" customWidth="1"/>
    <col min="3075" max="3075" width="3.625" customWidth="1"/>
    <col min="3076" max="3076" width="6.125" customWidth="1"/>
    <col min="3077" max="3105" width="13.25" customWidth="1"/>
    <col min="3106" max="3106" width="4.125" customWidth="1"/>
    <col min="3107" max="3107" width="3.5" customWidth="1"/>
    <col min="3108" max="3108" width="4.125" customWidth="1"/>
    <col min="3109" max="3109" width="11.375" bestFit="1" customWidth="1"/>
    <col min="3110" max="3110" width="11.75" customWidth="1"/>
    <col min="3111" max="3111" width="12.125" customWidth="1"/>
    <col min="3329" max="3330" width="3.125" customWidth="1"/>
    <col min="3331" max="3331" width="3.625" customWidth="1"/>
    <col min="3332" max="3332" width="6.125" customWidth="1"/>
    <col min="3333" max="3361" width="13.25" customWidth="1"/>
    <col min="3362" max="3362" width="4.125" customWidth="1"/>
    <col min="3363" max="3363" width="3.5" customWidth="1"/>
    <col min="3364" max="3364" width="4.125" customWidth="1"/>
    <col min="3365" max="3365" width="11.375" bestFit="1" customWidth="1"/>
    <col min="3366" max="3366" width="11.75" customWidth="1"/>
    <col min="3367" max="3367" width="12.125" customWidth="1"/>
    <col min="3585" max="3586" width="3.125" customWidth="1"/>
    <col min="3587" max="3587" width="3.625" customWidth="1"/>
    <col min="3588" max="3588" width="6.125" customWidth="1"/>
    <col min="3589" max="3617" width="13.25" customWidth="1"/>
    <col min="3618" max="3618" width="4.125" customWidth="1"/>
    <col min="3619" max="3619" width="3.5" customWidth="1"/>
    <col min="3620" max="3620" width="4.125" customWidth="1"/>
    <col min="3621" max="3621" width="11.375" bestFit="1" customWidth="1"/>
    <col min="3622" max="3622" width="11.75" customWidth="1"/>
    <col min="3623" max="3623" width="12.125" customWidth="1"/>
    <col min="3841" max="3842" width="3.125" customWidth="1"/>
    <col min="3843" max="3843" width="3.625" customWidth="1"/>
    <col min="3844" max="3844" width="6.125" customWidth="1"/>
    <col min="3845" max="3873" width="13.25" customWidth="1"/>
    <col min="3874" max="3874" width="4.125" customWidth="1"/>
    <col min="3875" max="3875" width="3.5" customWidth="1"/>
    <col min="3876" max="3876" width="4.125" customWidth="1"/>
    <col min="3877" max="3877" width="11.375" bestFit="1" customWidth="1"/>
    <col min="3878" max="3878" width="11.75" customWidth="1"/>
    <col min="3879" max="3879" width="12.125" customWidth="1"/>
    <col min="4097" max="4098" width="3.125" customWidth="1"/>
    <col min="4099" max="4099" width="3.625" customWidth="1"/>
    <col min="4100" max="4100" width="6.125" customWidth="1"/>
    <col min="4101" max="4129" width="13.25" customWidth="1"/>
    <col min="4130" max="4130" width="4.125" customWidth="1"/>
    <col min="4131" max="4131" width="3.5" customWidth="1"/>
    <col min="4132" max="4132" width="4.125" customWidth="1"/>
    <col min="4133" max="4133" width="11.375" bestFit="1" customWidth="1"/>
    <col min="4134" max="4134" width="11.75" customWidth="1"/>
    <col min="4135" max="4135" width="12.125" customWidth="1"/>
    <col min="4353" max="4354" width="3.125" customWidth="1"/>
    <col min="4355" max="4355" width="3.625" customWidth="1"/>
    <col min="4356" max="4356" width="6.125" customWidth="1"/>
    <col min="4357" max="4385" width="13.25" customWidth="1"/>
    <col min="4386" max="4386" width="4.125" customWidth="1"/>
    <col min="4387" max="4387" width="3.5" customWidth="1"/>
    <col min="4388" max="4388" width="4.125" customWidth="1"/>
    <col min="4389" max="4389" width="11.375" bestFit="1" customWidth="1"/>
    <col min="4390" max="4390" width="11.75" customWidth="1"/>
    <col min="4391" max="4391" width="12.125" customWidth="1"/>
    <col min="4609" max="4610" width="3.125" customWidth="1"/>
    <col min="4611" max="4611" width="3.625" customWidth="1"/>
    <col min="4612" max="4612" width="6.125" customWidth="1"/>
    <col min="4613" max="4641" width="13.25" customWidth="1"/>
    <col min="4642" max="4642" width="4.125" customWidth="1"/>
    <col min="4643" max="4643" width="3.5" customWidth="1"/>
    <col min="4644" max="4644" width="4.125" customWidth="1"/>
    <col min="4645" max="4645" width="11.375" bestFit="1" customWidth="1"/>
    <col min="4646" max="4646" width="11.75" customWidth="1"/>
    <col min="4647" max="4647" width="12.125" customWidth="1"/>
    <col min="4865" max="4866" width="3.125" customWidth="1"/>
    <col min="4867" max="4867" width="3.625" customWidth="1"/>
    <col min="4868" max="4868" width="6.125" customWidth="1"/>
    <col min="4869" max="4897" width="13.25" customWidth="1"/>
    <col min="4898" max="4898" width="4.125" customWidth="1"/>
    <col min="4899" max="4899" width="3.5" customWidth="1"/>
    <col min="4900" max="4900" width="4.125" customWidth="1"/>
    <col min="4901" max="4901" width="11.375" bestFit="1" customWidth="1"/>
    <col min="4902" max="4902" width="11.75" customWidth="1"/>
    <col min="4903" max="4903" width="12.125" customWidth="1"/>
    <col min="5121" max="5122" width="3.125" customWidth="1"/>
    <col min="5123" max="5123" width="3.625" customWidth="1"/>
    <col min="5124" max="5124" width="6.125" customWidth="1"/>
    <col min="5125" max="5153" width="13.25" customWidth="1"/>
    <col min="5154" max="5154" width="4.125" customWidth="1"/>
    <col min="5155" max="5155" width="3.5" customWidth="1"/>
    <col min="5156" max="5156" width="4.125" customWidth="1"/>
    <col min="5157" max="5157" width="11.375" bestFit="1" customWidth="1"/>
    <col min="5158" max="5158" width="11.75" customWidth="1"/>
    <col min="5159" max="5159" width="12.125" customWidth="1"/>
    <col min="5377" max="5378" width="3.125" customWidth="1"/>
    <col min="5379" max="5379" width="3.625" customWidth="1"/>
    <col min="5380" max="5380" width="6.125" customWidth="1"/>
    <col min="5381" max="5409" width="13.25" customWidth="1"/>
    <col min="5410" max="5410" width="4.125" customWidth="1"/>
    <col min="5411" max="5411" width="3.5" customWidth="1"/>
    <col min="5412" max="5412" width="4.125" customWidth="1"/>
    <col min="5413" max="5413" width="11.375" bestFit="1" customWidth="1"/>
    <col min="5414" max="5414" width="11.75" customWidth="1"/>
    <col min="5415" max="5415" width="12.125" customWidth="1"/>
    <col min="5633" max="5634" width="3.125" customWidth="1"/>
    <col min="5635" max="5635" width="3.625" customWidth="1"/>
    <col min="5636" max="5636" width="6.125" customWidth="1"/>
    <col min="5637" max="5665" width="13.25" customWidth="1"/>
    <col min="5666" max="5666" width="4.125" customWidth="1"/>
    <col min="5667" max="5667" width="3.5" customWidth="1"/>
    <col min="5668" max="5668" width="4.125" customWidth="1"/>
    <col min="5669" max="5669" width="11.375" bestFit="1" customWidth="1"/>
    <col min="5670" max="5670" width="11.75" customWidth="1"/>
    <col min="5671" max="5671" width="12.125" customWidth="1"/>
    <col min="5889" max="5890" width="3.125" customWidth="1"/>
    <col min="5891" max="5891" width="3.625" customWidth="1"/>
    <col min="5892" max="5892" width="6.125" customWidth="1"/>
    <col min="5893" max="5921" width="13.25" customWidth="1"/>
    <col min="5922" max="5922" width="4.125" customWidth="1"/>
    <col min="5923" max="5923" width="3.5" customWidth="1"/>
    <col min="5924" max="5924" width="4.125" customWidth="1"/>
    <col min="5925" max="5925" width="11.375" bestFit="1" customWidth="1"/>
    <col min="5926" max="5926" width="11.75" customWidth="1"/>
    <col min="5927" max="5927" width="12.125" customWidth="1"/>
    <col min="6145" max="6146" width="3.125" customWidth="1"/>
    <col min="6147" max="6147" width="3.625" customWidth="1"/>
    <col min="6148" max="6148" width="6.125" customWidth="1"/>
    <col min="6149" max="6177" width="13.25" customWidth="1"/>
    <col min="6178" max="6178" width="4.125" customWidth="1"/>
    <col min="6179" max="6179" width="3.5" customWidth="1"/>
    <col min="6180" max="6180" width="4.125" customWidth="1"/>
    <col min="6181" max="6181" width="11.375" bestFit="1" customWidth="1"/>
    <col min="6182" max="6182" width="11.75" customWidth="1"/>
    <col min="6183" max="6183" width="12.125" customWidth="1"/>
    <col min="6401" max="6402" width="3.125" customWidth="1"/>
    <col min="6403" max="6403" width="3.625" customWidth="1"/>
    <col min="6404" max="6404" width="6.125" customWidth="1"/>
    <col min="6405" max="6433" width="13.25" customWidth="1"/>
    <col min="6434" max="6434" width="4.125" customWidth="1"/>
    <col min="6435" max="6435" width="3.5" customWidth="1"/>
    <col min="6436" max="6436" width="4.125" customWidth="1"/>
    <col min="6437" max="6437" width="11.375" bestFit="1" customWidth="1"/>
    <col min="6438" max="6438" width="11.75" customWidth="1"/>
    <col min="6439" max="6439" width="12.125" customWidth="1"/>
    <col min="6657" max="6658" width="3.125" customWidth="1"/>
    <col min="6659" max="6659" width="3.625" customWidth="1"/>
    <col min="6660" max="6660" width="6.125" customWidth="1"/>
    <col min="6661" max="6689" width="13.25" customWidth="1"/>
    <col min="6690" max="6690" width="4.125" customWidth="1"/>
    <col min="6691" max="6691" width="3.5" customWidth="1"/>
    <col min="6692" max="6692" width="4.125" customWidth="1"/>
    <col min="6693" max="6693" width="11.375" bestFit="1" customWidth="1"/>
    <col min="6694" max="6694" width="11.75" customWidth="1"/>
    <col min="6695" max="6695" width="12.125" customWidth="1"/>
    <col min="6913" max="6914" width="3.125" customWidth="1"/>
    <col min="6915" max="6915" width="3.625" customWidth="1"/>
    <col min="6916" max="6916" width="6.125" customWidth="1"/>
    <col min="6917" max="6945" width="13.25" customWidth="1"/>
    <col min="6946" max="6946" width="4.125" customWidth="1"/>
    <col min="6947" max="6947" width="3.5" customWidth="1"/>
    <col min="6948" max="6948" width="4.125" customWidth="1"/>
    <col min="6949" max="6949" width="11.375" bestFit="1" customWidth="1"/>
    <col min="6950" max="6950" width="11.75" customWidth="1"/>
    <col min="6951" max="6951" width="12.125" customWidth="1"/>
    <col min="7169" max="7170" width="3.125" customWidth="1"/>
    <col min="7171" max="7171" width="3.625" customWidth="1"/>
    <col min="7172" max="7172" width="6.125" customWidth="1"/>
    <col min="7173" max="7201" width="13.25" customWidth="1"/>
    <col min="7202" max="7202" width="4.125" customWidth="1"/>
    <col min="7203" max="7203" width="3.5" customWidth="1"/>
    <col min="7204" max="7204" width="4.125" customWidth="1"/>
    <col min="7205" max="7205" width="11.375" bestFit="1" customWidth="1"/>
    <col min="7206" max="7206" width="11.75" customWidth="1"/>
    <col min="7207" max="7207" width="12.125" customWidth="1"/>
    <col min="7425" max="7426" width="3.125" customWidth="1"/>
    <col min="7427" max="7427" width="3.625" customWidth="1"/>
    <col min="7428" max="7428" width="6.125" customWidth="1"/>
    <col min="7429" max="7457" width="13.25" customWidth="1"/>
    <col min="7458" max="7458" width="4.125" customWidth="1"/>
    <col min="7459" max="7459" width="3.5" customWidth="1"/>
    <col min="7460" max="7460" width="4.125" customWidth="1"/>
    <col min="7461" max="7461" width="11.375" bestFit="1" customWidth="1"/>
    <col min="7462" max="7462" width="11.75" customWidth="1"/>
    <col min="7463" max="7463" width="12.125" customWidth="1"/>
    <col min="7681" max="7682" width="3.125" customWidth="1"/>
    <col min="7683" max="7683" width="3.625" customWidth="1"/>
    <col min="7684" max="7684" width="6.125" customWidth="1"/>
    <col min="7685" max="7713" width="13.25" customWidth="1"/>
    <col min="7714" max="7714" width="4.125" customWidth="1"/>
    <col min="7715" max="7715" width="3.5" customWidth="1"/>
    <col min="7716" max="7716" width="4.125" customWidth="1"/>
    <col min="7717" max="7717" width="11.375" bestFit="1" customWidth="1"/>
    <col min="7718" max="7718" width="11.75" customWidth="1"/>
    <col min="7719" max="7719" width="12.125" customWidth="1"/>
    <col min="7937" max="7938" width="3.125" customWidth="1"/>
    <col min="7939" max="7939" width="3.625" customWidth="1"/>
    <col min="7940" max="7940" width="6.125" customWidth="1"/>
    <col min="7941" max="7969" width="13.25" customWidth="1"/>
    <col min="7970" max="7970" width="4.125" customWidth="1"/>
    <col min="7971" max="7971" width="3.5" customWidth="1"/>
    <col min="7972" max="7972" width="4.125" customWidth="1"/>
    <col min="7973" max="7973" width="11.375" bestFit="1" customWidth="1"/>
    <col min="7974" max="7974" width="11.75" customWidth="1"/>
    <col min="7975" max="7975" width="12.125" customWidth="1"/>
    <col min="8193" max="8194" width="3.125" customWidth="1"/>
    <col min="8195" max="8195" width="3.625" customWidth="1"/>
    <col min="8196" max="8196" width="6.125" customWidth="1"/>
    <col min="8197" max="8225" width="13.25" customWidth="1"/>
    <col min="8226" max="8226" width="4.125" customWidth="1"/>
    <col min="8227" max="8227" width="3.5" customWidth="1"/>
    <col min="8228" max="8228" width="4.125" customWidth="1"/>
    <col min="8229" max="8229" width="11.375" bestFit="1" customWidth="1"/>
    <col min="8230" max="8230" width="11.75" customWidth="1"/>
    <col min="8231" max="8231" width="12.125" customWidth="1"/>
    <col min="8449" max="8450" width="3.125" customWidth="1"/>
    <col min="8451" max="8451" width="3.625" customWidth="1"/>
    <col min="8452" max="8452" width="6.125" customWidth="1"/>
    <col min="8453" max="8481" width="13.25" customWidth="1"/>
    <col min="8482" max="8482" width="4.125" customWidth="1"/>
    <col min="8483" max="8483" width="3.5" customWidth="1"/>
    <col min="8484" max="8484" width="4.125" customWidth="1"/>
    <col min="8485" max="8485" width="11.375" bestFit="1" customWidth="1"/>
    <col min="8486" max="8486" width="11.75" customWidth="1"/>
    <col min="8487" max="8487" width="12.125" customWidth="1"/>
    <col min="8705" max="8706" width="3.125" customWidth="1"/>
    <col min="8707" max="8707" width="3.625" customWidth="1"/>
    <col min="8708" max="8708" width="6.125" customWidth="1"/>
    <col min="8709" max="8737" width="13.25" customWidth="1"/>
    <col min="8738" max="8738" width="4.125" customWidth="1"/>
    <col min="8739" max="8739" width="3.5" customWidth="1"/>
    <col min="8740" max="8740" width="4.125" customWidth="1"/>
    <col min="8741" max="8741" width="11.375" bestFit="1" customWidth="1"/>
    <col min="8742" max="8742" width="11.75" customWidth="1"/>
    <col min="8743" max="8743" width="12.125" customWidth="1"/>
    <col min="8961" max="8962" width="3.125" customWidth="1"/>
    <col min="8963" max="8963" width="3.625" customWidth="1"/>
    <col min="8964" max="8964" width="6.125" customWidth="1"/>
    <col min="8965" max="8993" width="13.25" customWidth="1"/>
    <col min="8994" max="8994" width="4.125" customWidth="1"/>
    <col min="8995" max="8995" width="3.5" customWidth="1"/>
    <col min="8996" max="8996" width="4.125" customWidth="1"/>
    <col min="8997" max="8997" width="11.375" bestFit="1" customWidth="1"/>
    <col min="8998" max="8998" width="11.75" customWidth="1"/>
    <col min="8999" max="8999" width="12.125" customWidth="1"/>
    <col min="9217" max="9218" width="3.125" customWidth="1"/>
    <col min="9219" max="9219" width="3.625" customWidth="1"/>
    <col min="9220" max="9220" width="6.125" customWidth="1"/>
    <col min="9221" max="9249" width="13.25" customWidth="1"/>
    <col min="9250" max="9250" width="4.125" customWidth="1"/>
    <col min="9251" max="9251" width="3.5" customWidth="1"/>
    <col min="9252" max="9252" width="4.125" customWidth="1"/>
    <col min="9253" max="9253" width="11.375" bestFit="1" customWidth="1"/>
    <col min="9254" max="9254" width="11.75" customWidth="1"/>
    <col min="9255" max="9255" width="12.125" customWidth="1"/>
    <col min="9473" max="9474" width="3.125" customWidth="1"/>
    <col min="9475" max="9475" width="3.625" customWidth="1"/>
    <col min="9476" max="9476" width="6.125" customWidth="1"/>
    <col min="9477" max="9505" width="13.25" customWidth="1"/>
    <col min="9506" max="9506" width="4.125" customWidth="1"/>
    <col min="9507" max="9507" width="3.5" customWidth="1"/>
    <col min="9508" max="9508" width="4.125" customWidth="1"/>
    <col min="9509" max="9509" width="11.375" bestFit="1" customWidth="1"/>
    <col min="9510" max="9510" width="11.75" customWidth="1"/>
    <col min="9511" max="9511" width="12.125" customWidth="1"/>
    <col min="9729" max="9730" width="3.125" customWidth="1"/>
    <col min="9731" max="9731" width="3.625" customWidth="1"/>
    <col min="9732" max="9732" width="6.125" customWidth="1"/>
    <col min="9733" max="9761" width="13.25" customWidth="1"/>
    <col min="9762" max="9762" width="4.125" customWidth="1"/>
    <col min="9763" max="9763" width="3.5" customWidth="1"/>
    <col min="9764" max="9764" width="4.125" customWidth="1"/>
    <col min="9765" max="9765" width="11.375" bestFit="1" customWidth="1"/>
    <col min="9766" max="9766" width="11.75" customWidth="1"/>
    <col min="9767" max="9767" width="12.125" customWidth="1"/>
    <col min="9985" max="9986" width="3.125" customWidth="1"/>
    <col min="9987" max="9987" width="3.625" customWidth="1"/>
    <col min="9988" max="9988" width="6.125" customWidth="1"/>
    <col min="9989" max="10017" width="13.25" customWidth="1"/>
    <col min="10018" max="10018" width="4.125" customWidth="1"/>
    <col min="10019" max="10019" width="3.5" customWidth="1"/>
    <col min="10020" max="10020" width="4.125" customWidth="1"/>
    <col min="10021" max="10021" width="11.375" bestFit="1" customWidth="1"/>
    <col min="10022" max="10022" width="11.75" customWidth="1"/>
    <col min="10023" max="10023" width="12.125" customWidth="1"/>
    <col min="10241" max="10242" width="3.125" customWidth="1"/>
    <col min="10243" max="10243" width="3.625" customWidth="1"/>
    <col min="10244" max="10244" width="6.125" customWidth="1"/>
    <col min="10245" max="10273" width="13.25" customWidth="1"/>
    <col min="10274" max="10274" width="4.125" customWidth="1"/>
    <col min="10275" max="10275" width="3.5" customWidth="1"/>
    <col min="10276" max="10276" width="4.125" customWidth="1"/>
    <col min="10277" max="10277" width="11.375" bestFit="1" customWidth="1"/>
    <col min="10278" max="10278" width="11.75" customWidth="1"/>
    <col min="10279" max="10279" width="12.125" customWidth="1"/>
    <col min="10497" max="10498" width="3.125" customWidth="1"/>
    <col min="10499" max="10499" width="3.625" customWidth="1"/>
    <col min="10500" max="10500" width="6.125" customWidth="1"/>
    <col min="10501" max="10529" width="13.25" customWidth="1"/>
    <col min="10530" max="10530" width="4.125" customWidth="1"/>
    <col min="10531" max="10531" width="3.5" customWidth="1"/>
    <col min="10532" max="10532" width="4.125" customWidth="1"/>
    <col min="10533" max="10533" width="11.375" bestFit="1" customWidth="1"/>
    <col min="10534" max="10534" width="11.75" customWidth="1"/>
    <col min="10535" max="10535" width="12.125" customWidth="1"/>
    <col min="10753" max="10754" width="3.125" customWidth="1"/>
    <col min="10755" max="10755" width="3.625" customWidth="1"/>
    <col min="10756" max="10756" width="6.125" customWidth="1"/>
    <col min="10757" max="10785" width="13.25" customWidth="1"/>
    <col min="10786" max="10786" width="4.125" customWidth="1"/>
    <col min="10787" max="10787" width="3.5" customWidth="1"/>
    <col min="10788" max="10788" width="4.125" customWidth="1"/>
    <col min="10789" max="10789" width="11.375" bestFit="1" customWidth="1"/>
    <col min="10790" max="10790" width="11.75" customWidth="1"/>
    <col min="10791" max="10791" width="12.125" customWidth="1"/>
    <col min="11009" max="11010" width="3.125" customWidth="1"/>
    <col min="11011" max="11011" width="3.625" customWidth="1"/>
    <col min="11012" max="11012" width="6.125" customWidth="1"/>
    <col min="11013" max="11041" width="13.25" customWidth="1"/>
    <col min="11042" max="11042" width="4.125" customWidth="1"/>
    <col min="11043" max="11043" width="3.5" customWidth="1"/>
    <col min="11044" max="11044" width="4.125" customWidth="1"/>
    <col min="11045" max="11045" width="11.375" bestFit="1" customWidth="1"/>
    <col min="11046" max="11046" width="11.75" customWidth="1"/>
    <col min="11047" max="11047" width="12.125" customWidth="1"/>
    <col min="11265" max="11266" width="3.125" customWidth="1"/>
    <col min="11267" max="11267" width="3.625" customWidth="1"/>
    <col min="11268" max="11268" width="6.125" customWidth="1"/>
    <col min="11269" max="11297" width="13.25" customWidth="1"/>
    <col min="11298" max="11298" width="4.125" customWidth="1"/>
    <col min="11299" max="11299" width="3.5" customWidth="1"/>
    <col min="11300" max="11300" width="4.125" customWidth="1"/>
    <col min="11301" max="11301" width="11.375" bestFit="1" customWidth="1"/>
    <col min="11302" max="11302" width="11.75" customWidth="1"/>
    <col min="11303" max="11303" width="12.125" customWidth="1"/>
    <col min="11521" max="11522" width="3.125" customWidth="1"/>
    <col min="11523" max="11523" width="3.625" customWidth="1"/>
    <col min="11524" max="11524" width="6.125" customWidth="1"/>
    <col min="11525" max="11553" width="13.25" customWidth="1"/>
    <col min="11554" max="11554" width="4.125" customWidth="1"/>
    <col min="11555" max="11555" width="3.5" customWidth="1"/>
    <col min="11556" max="11556" width="4.125" customWidth="1"/>
    <col min="11557" max="11557" width="11.375" bestFit="1" customWidth="1"/>
    <col min="11558" max="11558" width="11.75" customWidth="1"/>
    <col min="11559" max="11559" width="12.125" customWidth="1"/>
    <col min="11777" max="11778" width="3.125" customWidth="1"/>
    <col min="11779" max="11779" width="3.625" customWidth="1"/>
    <col min="11780" max="11780" width="6.125" customWidth="1"/>
    <col min="11781" max="11809" width="13.25" customWidth="1"/>
    <col min="11810" max="11810" width="4.125" customWidth="1"/>
    <col min="11811" max="11811" width="3.5" customWidth="1"/>
    <col min="11812" max="11812" width="4.125" customWidth="1"/>
    <col min="11813" max="11813" width="11.375" bestFit="1" customWidth="1"/>
    <col min="11814" max="11814" width="11.75" customWidth="1"/>
    <col min="11815" max="11815" width="12.125" customWidth="1"/>
    <col min="12033" max="12034" width="3.125" customWidth="1"/>
    <col min="12035" max="12035" width="3.625" customWidth="1"/>
    <col min="12036" max="12036" width="6.125" customWidth="1"/>
    <col min="12037" max="12065" width="13.25" customWidth="1"/>
    <col min="12066" max="12066" width="4.125" customWidth="1"/>
    <col min="12067" max="12067" width="3.5" customWidth="1"/>
    <col min="12068" max="12068" width="4.125" customWidth="1"/>
    <col min="12069" max="12069" width="11.375" bestFit="1" customWidth="1"/>
    <col min="12070" max="12070" width="11.75" customWidth="1"/>
    <col min="12071" max="12071" width="12.125" customWidth="1"/>
    <col min="12289" max="12290" width="3.125" customWidth="1"/>
    <col min="12291" max="12291" width="3.625" customWidth="1"/>
    <col min="12292" max="12292" width="6.125" customWidth="1"/>
    <col min="12293" max="12321" width="13.25" customWidth="1"/>
    <col min="12322" max="12322" width="4.125" customWidth="1"/>
    <col min="12323" max="12323" width="3.5" customWidth="1"/>
    <col min="12324" max="12324" width="4.125" customWidth="1"/>
    <col min="12325" max="12325" width="11.375" bestFit="1" customWidth="1"/>
    <col min="12326" max="12326" width="11.75" customWidth="1"/>
    <col min="12327" max="12327" width="12.125" customWidth="1"/>
    <col min="12545" max="12546" width="3.125" customWidth="1"/>
    <col min="12547" max="12547" width="3.625" customWidth="1"/>
    <col min="12548" max="12548" width="6.125" customWidth="1"/>
    <col min="12549" max="12577" width="13.25" customWidth="1"/>
    <col min="12578" max="12578" width="4.125" customWidth="1"/>
    <col min="12579" max="12579" width="3.5" customWidth="1"/>
    <col min="12580" max="12580" width="4.125" customWidth="1"/>
    <col min="12581" max="12581" width="11.375" bestFit="1" customWidth="1"/>
    <col min="12582" max="12582" width="11.75" customWidth="1"/>
    <col min="12583" max="12583" width="12.125" customWidth="1"/>
    <col min="12801" max="12802" width="3.125" customWidth="1"/>
    <col min="12803" max="12803" width="3.625" customWidth="1"/>
    <col min="12804" max="12804" width="6.125" customWidth="1"/>
    <col min="12805" max="12833" width="13.25" customWidth="1"/>
    <col min="12834" max="12834" width="4.125" customWidth="1"/>
    <col min="12835" max="12835" width="3.5" customWidth="1"/>
    <col min="12836" max="12836" width="4.125" customWidth="1"/>
    <col min="12837" max="12837" width="11.375" bestFit="1" customWidth="1"/>
    <col min="12838" max="12838" width="11.75" customWidth="1"/>
    <col min="12839" max="12839" width="12.125" customWidth="1"/>
    <col min="13057" max="13058" width="3.125" customWidth="1"/>
    <col min="13059" max="13059" width="3.625" customWidth="1"/>
    <col min="13060" max="13060" width="6.125" customWidth="1"/>
    <col min="13061" max="13089" width="13.25" customWidth="1"/>
    <col min="13090" max="13090" width="4.125" customWidth="1"/>
    <col min="13091" max="13091" width="3.5" customWidth="1"/>
    <col min="13092" max="13092" width="4.125" customWidth="1"/>
    <col min="13093" max="13093" width="11.375" bestFit="1" customWidth="1"/>
    <col min="13094" max="13094" width="11.75" customWidth="1"/>
    <col min="13095" max="13095" width="12.125" customWidth="1"/>
    <col min="13313" max="13314" width="3.125" customWidth="1"/>
    <col min="13315" max="13315" width="3.625" customWidth="1"/>
    <col min="13316" max="13316" width="6.125" customWidth="1"/>
    <col min="13317" max="13345" width="13.25" customWidth="1"/>
    <col min="13346" max="13346" width="4.125" customWidth="1"/>
    <col min="13347" max="13347" width="3.5" customWidth="1"/>
    <col min="13348" max="13348" width="4.125" customWidth="1"/>
    <col min="13349" max="13349" width="11.375" bestFit="1" customWidth="1"/>
    <col min="13350" max="13350" width="11.75" customWidth="1"/>
    <col min="13351" max="13351" width="12.125" customWidth="1"/>
    <col min="13569" max="13570" width="3.125" customWidth="1"/>
    <col min="13571" max="13571" width="3.625" customWidth="1"/>
    <col min="13572" max="13572" width="6.125" customWidth="1"/>
    <col min="13573" max="13601" width="13.25" customWidth="1"/>
    <col min="13602" max="13602" width="4.125" customWidth="1"/>
    <col min="13603" max="13603" width="3.5" customWidth="1"/>
    <col min="13604" max="13604" width="4.125" customWidth="1"/>
    <col min="13605" max="13605" width="11.375" bestFit="1" customWidth="1"/>
    <col min="13606" max="13606" width="11.75" customWidth="1"/>
    <col min="13607" max="13607" width="12.125" customWidth="1"/>
    <col min="13825" max="13826" width="3.125" customWidth="1"/>
    <col min="13827" max="13827" width="3.625" customWidth="1"/>
    <col min="13828" max="13828" width="6.125" customWidth="1"/>
    <col min="13829" max="13857" width="13.25" customWidth="1"/>
    <col min="13858" max="13858" width="4.125" customWidth="1"/>
    <col min="13859" max="13859" width="3.5" customWidth="1"/>
    <col min="13860" max="13860" width="4.125" customWidth="1"/>
    <col min="13861" max="13861" width="11.375" bestFit="1" customWidth="1"/>
    <col min="13862" max="13862" width="11.75" customWidth="1"/>
    <col min="13863" max="13863" width="12.125" customWidth="1"/>
    <col min="14081" max="14082" width="3.125" customWidth="1"/>
    <col min="14083" max="14083" width="3.625" customWidth="1"/>
    <col min="14084" max="14084" width="6.125" customWidth="1"/>
    <col min="14085" max="14113" width="13.25" customWidth="1"/>
    <col min="14114" max="14114" width="4.125" customWidth="1"/>
    <col min="14115" max="14115" width="3.5" customWidth="1"/>
    <col min="14116" max="14116" width="4.125" customWidth="1"/>
    <col min="14117" max="14117" width="11.375" bestFit="1" customWidth="1"/>
    <col min="14118" max="14118" width="11.75" customWidth="1"/>
    <col min="14119" max="14119" width="12.125" customWidth="1"/>
    <col min="14337" max="14338" width="3.125" customWidth="1"/>
    <col min="14339" max="14339" width="3.625" customWidth="1"/>
    <col min="14340" max="14340" width="6.125" customWidth="1"/>
    <col min="14341" max="14369" width="13.25" customWidth="1"/>
    <col min="14370" max="14370" width="4.125" customWidth="1"/>
    <col min="14371" max="14371" width="3.5" customWidth="1"/>
    <col min="14372" max="14372" width="4.125" customWidth="1"/>
    <col min="14373" max="14373" width="11.375" bestFit="1" customWidth="1"/>
    <col min="14374" max="14374" width="11.75" customWidth="1"/>
    <col min="14375" max="14375" width="12.125" customWidth="1"/>
    <col min="14593" max="14594" width="3.125" customWidth="1"/>
    <col min="14595" max="14595" width="3.625" customWidth="1"/>
    <col min="14596" max="14596" width="6.125" customWidth="1"/>
    <col min="14597" max="14625" width="13.25" customWidth="1"/>
    <col min="14626" max="14626" width="4.125" customWidth="1"/>
    <col min="14627" max="14627" width="3.5" customWidth="1"/>
    <col min="14628" max="14628" width="4.125" customWidth="1"/>
    <col min="14629" max="14629" width="11.375" bestFit="1" customWidth="1"/>
    <col min="14630" max="14630" width="11.75" customWidth="1"/>
    <col min="14631" max="14631" width="12.125" customWidth="1"/>
    <col min="14849" max="14850" width="3.125" customWidth="1"/>
    <col min="14851" max="14851" width="3.625" customWidth="1"/>
    <col min="14852" max="14852" width="6.125" customWidth="1"/>
    <col min="14853" max="14881" width="13.25" customWidth="1"/>
    <col min="14882" max="14882" width="4.125" customWidth="1"/>
    <col min="14883" max="14883" width="3.5" customWidth="1"/>
    <col min="14884" max="14884" width="4.125" customWidth="1"/>
    <col min="14885" max="14885" width="11.375" bestFit="1" customWidth="1"/>
    <col min="14886" max="14886" width="11.75" customWidth="1"/>
    <col min="14887" max="14887" width="12.125" customWidth="1"/>
    <col min="15105" max="15106" width="3.125" customWidth="1"/>
    <col min="15107" max="15107" width="3.625" customWidth="1"/>
    <col min="15108" max="15108" width="6.125" customWidth="1"/>
    <col min="15109" max="15137" width="13.25" customWidth="1"/>
    <col min="15138" max="15138" width="4.125" customWidth="1"/>
    <col min="15139" max="15139" width="3.5" customWidth="1"/>
    <col min="15140" max="15140" width="4.125" customWidth="1"/>
    <col min="15141" max="15141" width="11.375" bestFit="1" customWidth="1"/>
    <col min="15142" max="15142" width="11.75" customWidth="1"/>
    <col min="15143" max="15143" width="12.125" customWidth="1"/>
    <col min="15361" max="15362" width="3.125" customWidth="1"/>
    <col min="15363" max="15363" width="3.625" customWidth="1"/>
    <col min="15364" max="15364" width="6.125" customWidth="1"/>
    <col min="15365" max="15393" width="13.25" customWidth="1"/>
    <col min="15394" max="15394" width="4.125" customWidth="1"/>
    <col min="15395" max="15395" width="3.5" customWidth="1"/>
    <col min="15396" max="15396" width="4.125" customWidth="1"/>
    <col min="15397" max="15397" width="11.375" bestFit="1" customWidth="1"/>
    <col min="15398" max="15398" width="11.75" customWidth="1"/>
    <col min="15399" max="15399" width="12.125" customWidth="1"/>
    <col min="15617" max="15618" width="3.125" customWidth="1"/>
    <col min="15619" max="15619" width="3.625" customWidth="1"/>
    <col min="15620" max="15620" width="6.125" customWidth="1"/>
    <col min="15621" max="15649" width="13.25" customWidth="1"/>
    <col min="15650" max="15650" width="4.125" customWidth="1"/>
    <col min="15651" max="15651" width="3.5" customWidth="1"/>
    <col min="15652" max="15652" width="4.125" customWidth="1"/>
    <col min="15653" max="15653" width="11.375" bestFit="1" customWidth="1"/>
    <col min="15654" max="15654" width="11.75" customWidth="1"/>
    <col min="15655" max="15655" width="12.125" customWidth="1"/>
    <col min="15873" max="15874" width="3.125" customWidth="1"/>
    <col min="15875" max="15875" width="3.625" customWidth="1"/>
    <col min="15876" max="15876" width="6.125" customWidth="1"/>
    <col min="15877" max="15905" width="13.25" customWidth="1"/>
    <col min="15906" max="15906" width="4.125" customWidth="1"/>
    <col min="15907" max="15907" width="3.5" customWidth="1"/>
    <col min="15908" max="15908" width="4.125" customWidth="1"/>
    <col min="15909" max="15909" width="11.375" bestFit="1" customWidth="1"/>
    <col min="15910" max="15910" width="11.75" customWidth="1"/>
    <col min="15911" max="15911" width="12.125" customWidth="1"/>
    <col min="16129" max="16130" width="3.125" customWidth="1"/>
    <col min="16131" max="16131" width="3.625" customWidth="1"/>
    <col min="16132" max="16132" width="6.125" customWidth="1"/>
    <col min="16133" max="16161" width="13.25" customWidth="1"/>
    <col min="16162" max="16162" width="4.125" customWidth="1"/>
    <col min="16163" max="16163" width="3.5" customWidth="1"/>
    <col min="16164" max="16164" width="4.125" customWidth="1"/>
    <col min="16165" max="16165" width="11.375" bestFit="1" customWidth="1"/>
    <col min="16166" max="16166" width="11.75" customWidth="1"/>
    <col min="16167" max="16167" width="12.125" customWidth="1"/>
  </cols>
  <sheetData>
    <row r="1" spans="1:39" x14ac:dyDescent="0.2">
      <c r="A1" s="1"/>
      <c r="B1" s="1"/>
      <c r="C1" s="1"/>
      <c r="D1" s="2"/>
      <c r="E1" s="3" t="s">
        <v>0</v>
      </c>
      <c r="F1" s="4"/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"/>
      <c r="AI1" s="1"/>
      <c r="AJ1" s="1"/>
    </row>
    <row r="2" spans="1:39" ht="27.75" customHeight="1" thickBot="1" x14ac:dyDescent="0.2">
      <c r="A2" s="2" t="s">
        <v>1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6"/>
      <c r="AH2" s="1"/>
      <c r="AI2" s="1"/>
      <c r="AJ2" s="7" t="s">
        <v>2</v>
      </c>
    </row>
    <row r="3" spans="1:39" ht="21" customHeight="1" thickTop="1" x14ac:dyDescent="0.15">
      <c r="A3" s="85" t="s">
        <v>62</v>
      </c>
      <c r="B3" s="85"/>
      <c r="C3" s="85"/>
      <c r="D3" s="86"/>
      <c r="E3" s="8"/>
      <c r="F3" s="9" t="s">
        <v>63</v>
      </c>
      <c r="G3" s="9" t="s">
        <v>64</v>
      </c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9" t="s">
        <v>13</v>
      </c>
      <c r="S3" s="9"/>
      <c r="T3" s="9" t="s">
        <v>14</v>
      </c>
      <c r="U3" s="9" t="s">
        <v>15</v>
      </c>
      <c r="V3" s="9" t="s">
        <v>65</v>
      </c>
      <c r="W3" s="9"/>
      <c r="X3" s="9" t="s">
        <v>16</v>
      </c>
      <c r="Y3" s="9" t="s">
        <v>66</v>
      </c>
      <c r="Z3" s="9" t="s">
        <v>17</v>
      </c>
      <c r="AA3" s="9" t="s">
        <v>18</v>
      </c>
      <c r="AB3" s="9"/>
      <c r="AC3" s="9" t="s">
        <v>19</v>
      </c>
      <c r="AD3" s="10"/>
      <c r="AE3" s="11"/>
      <c r="AF3" s="11"/>
      <c r="AG3" s="11"/>
      <c r="AH3" s="87" t="s">
        <v>20</v>
      </c>
      <c r="AI3" s="88"/>
      <c r="AJ3" s="88"/>
    </row>
    <row r="4" spans="1:39" ht="21" customHeight="1" x14ac:dyDescent="0.15">
      <c r="A4" s="12"/>
      <c r="B4" s="12"/>
      <c r="C4" s="13"/>
      <c r="D4" s="14"/>
      <c r="E4" s="15" t="s">
        <v>21</v>
      </c>
      <c r="F4" s="16"/>
      <c r="G4" s="16" t="s">
        <v>67</v>
      </c>
      <c r="H4" s="16" t="s">
        <v>22</v>
      </c>
      <c r="I4" s="16" t="s">
        <v>23</v>
      </c>
      <c r="J4" s="16" t="s">
        <v>24</v>
      </c>
      <c r="K4" s="17"/>
      <c r="L4" s="16" t="s">
        <v>25</v>
      </c>
      <c r="M4" s="16"/>
      <c r="N4" s="16"/>
      <c r="O4" s="16"/>
      <c r="P4" s="16" t="s">
        <v>26</v>
      </c>
      <c r="Q4" s="16"/>
      <c r="R4" s="16" t="s">
        <v>27</v>
      </c>
      <c r="S4" s="16" t="s">
        <v>28</v>
      </c>
      <c r="T4" s="16" t="s">
        <v>29</v>
      </c>
      <c r="U4" s="16" t="s">
        <v>30</v>
      </c>
      <c r="V4" s="16"/>
      <c r="W4" s="16" t="s">
        <v>31</v>
      </c>
      <c r="X4" s="18"/>
      <c r="Y4" s="17" t="s">
        <v>32</v>
      </c>
      <c r="Z4" s="17"/>
      <c r="AA4" s="17"/>
      <c r="AB4" s="19" t="s">
        <v>33</v>
      </c>
      <c r="AC4" s="16" t="s">
        <v>34</v>
      </c>
      <c r="AD4" s="16" t="s">
        <v>35</v>
      </c>
      <c r="AE4" s="20" t="s">
        <v>88</v>
      </c>
      <c r="AF4" s="20" t="s">
        <v>89</v>
      </c>
      <c r="AG4" s="20" t="s">
        <v>36</v>
      </c>
      <c r="AH4" s="21"/>
      <c r="AI4" s="13"/>
      <c r="AJ4" s="13"/>
    </row>
    <row r="5" spans="1:39" ht="21" customHeight="1" x14ac:dyDescent="0.15">
      <c r="A5" s="89" t="s">
        <v>37</v>
      </c>
      <c r="B5" s="89"/>
      <c r="C5" s="89"/>
      <c r="D5" s="90"/>
      <c r="E5" s="22"/>
      <c r="F5" s="23" t="s">
        <v>38</v>
      </c>
      <c r="G5" s="23" t="s">
        <v>68</v>
      </c>
      <c r="H5" s="23" t="s">
        <v>38</v>
      </c>
      <c r="I5" s="23" t="s">
        <v>38</v>
      </c>
      <c r="J5" s="23" t="s">
        <v>39</v>
      </c>
      <c r="K5" s="23" t="s">
        <v>38</v>
      </c>
      <c r="L5" s="23" t="s">
        <v>40</v>
      </c>
      <c r="M5" s="23" t="s">
        <v>39</v>
      </c>
      <c r="N5" s="23" t="s">
        <v>39</v>
      </c>
      <c r="O5" s="23" t="s">
        <v>39</v>
      </c>
      <c r="P5" s="23" t="s">
        <v>41</v>
      </c>
      <c r="Q5" s="23" t="s">
        <v>42</v>
      </c>
      <c r="R5" s="23" t="s">
        <v>38</v>
      </c>
      <c r="S5" s="24" t="s">
        <v>43</v>
      </c>
      <c r="T5" s="23" t="s">
        <v>44</v>
      </c>
      <c r="U5" s="23" t="s">
        <v>39</v>
      </c>
      <c r="V5" s="23" t="s">
        <v>45</v>
      </c>
      <c r="W5" s="24" t="s">
        <v>46</v>
      </c>
      <c r="X5" s="25" t="s">
        <v>47</v>
      </c>
      <c r="Y5" s="23" t="s">
        <v>48</v>
      </c>
      <c r="Z5" s="23" t="s">
        <v>49</v>
      </c>
      <c r="AA5" s="23" t="s">
        <v>50</v>
      </c>
      <c r="AB5" s="24" t="s">
        <v>69</v>
      </c>
      <c r="AC5" s="26" t="s">
        <v>70</v>
      </c>
      <c r="AD5" s="27"/>
      <c r="AE5" s="28"/>
      <c r="AF5" s="28"/>
      <c r="AG5" s="28"/>
      <c r="AH5" s="91" t="s">
        <v>51</v>
      </c>
      <c r="AI5" s="92"/>
      <c r="AJ5" s="92"/>
    </row>
    <row r="6" spans="1:39" ht="10.5" customHeight="1" x14ac:dyDescent="0.15">
      <c r="A6" s="29"/>
      <c r="B6" s="29"/>
      <c r="C6" s="30"/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3"/>
      <c r="AI6" s="34"/>
      <c r="AJ6" s="34"/>
    </row>
    <row r="7" spans="1:39" ht="21" customHeight="1" x14ac:dyDescent="0.15">
      <c r="A7" s="93" t="s">
        <v>52</v>
      </c>
      <c r="B7" s="93"/>
      <c r="C7" s="66">
        <v>30</v>
      </c>
      <c r="D7" s="67" t="s">
        <v>53</v>
      </c>
      <c r="E7" s="35">
        <v>712337418</v>
      </c>
      <c r="F7" s="35">
        <v>37869551</v>
      </c>
      <c r="G7" s="35">
        <v>18622623</v>
      </c>
      <c r="H7" s="35">
        <v>18622623</v>
      </c>
      <c r="I7" s="35">
        <v>3916076</v>
      </c>
      <c r="J7" s="35">
        <v>3751694</v>
      </c>
      <c r="K7" s="35">
        <v>4440276</v>
      </c>
      <c r="L7" s="35">
        <v>48208253</v>
      </c>
      <c r="M7" s="35">
        <v>233195494</v>
      </c>
      <c r="N7" s="35">
        <v>1853427</v>
      </c>
      <c r="O7" s="35">
        <v>31681053</v>
      </c>
      <c r="P7" s="35">
        <v>713210</v>
      </c>
      <c r="Q7" s="35">
        <v>2205</v>
      </c>
      <c r="R7" s="35">
        <v>69931</v>
      </c>
      <c r="S7" s="35">
        <v>121875</v>
      </c>
      <c r="T7" s="35">
        <v>3931397</v>
      </c>
      <c r="U7" s="35">
        <v>0</v>
      </c>
      <c r="V7" s="35">
        <v>33499973</v>
      </c>
      <c r="W7" s="35">
        <v>434928</v>
      </c>
      <c r="X7" s="35">
        <v>0</v>
      </c>
      <c r="Y7" s="35">
        <v>4939136</v>
      </c>
      <c r="Z7" s="35">
        <v>0</v>
      </c>
      <c r="AA7" s="35">
        <v>259787449</v>
      </c>
      <c r="AB7" s="35">
        <v>0</v>
      </c>
      <c r="AC7" s="35">
        <v>1125795</v>
      </c>
      <c r="AD7" s="35">
        <v>4090077</v>
      </c>
      <c r="AE7" s="35" t="s">
        <v>90</v>
      </c>
      <c r="AF7" s="35" t="s">
        <v>90</v>
      </c>
      <c r="AG7" s="35">
        <v>20082985</v>
      </c>
      <c r="AH7" s="68" t="s">
        <v>52</v>
      </c>
      <c r="AI7" s="66">
        <v>30</v>
      </c>
      <c r="AJ7" s="69" t="s">
        <v>53</v>
      </c>
      <c r="AK7" s="36"/>
    </row>
    <row r="8" spans="1:39" ht="21" customHeight="1" x14ac:dyDescent="0.4">
      <c r="A8" s="93" t="s">
        <v>71</v>
      </c>
      <c r="B8" s="93"/>
      <c r="C8" s="66" t="s">
        <v>72</v>
      </c>
      <c r="D8" s="71"/>
      <c r="E8" s="35">
        <v>718651590</v>
      </c>
      <c r="F8" s="35">
        <v>39013295</v>
      </c>
      <c r="G8" s="35">
        <v>185800</v>
      </c>
      <c r="H8" s="35">
        <v>17564494</v>
      </c>
      <c r="I8" s="35">
        <v>4696304</v>
      </c>
      <c r="J8" s="35">
        <v>2871465</v>
      </c>
      <c r="K8" s="35">
        <v>4155740</v>
      </c>
      <c r="L8" s="35">
        <v>54680165</v>
      </c>
      <c r="M8" s="35">
        <v>238697219</v>
      </c>
      <c r="N8" s="35">
        <v>1651883</v>
      </c>
      <c r="O8" s="35">
        <v>33455334</v>
      </c>
      <c r="P8" s="35">
        <v>445335</v>
      </c>
      <c r="Q8" s="35">
        <v>1593</v>
      </c>
      <c r="R8" s="35">
        <v>8520</v>
      </c>
      <c r="S8" s="35">
        <v>40625</v>
      </c>
      <c r="T8" s="35">
        <v>3725476</v>
      </c>
      <c r="U8" s="35">
        <v>0</v>
      </c>
      <c r="V8" s="35">
        <v>33046959</v>
      </c>
      <c r="W8" s="35">
        <v>308054</v>
      </c>
      <c r="X8" s="35">
        <v>0</v>
      </c>
      <c r="Y8" s="35">
        <v>3793248</v>
      </c>
      <c r="Z8" s="35">
        <v>0</v>
      </c>
      <c r="AA8" s="35">
        <v>257470512</v>
      </c>
      <c r="AB8" s="35">
        <v>0</v>
      </c>
      <c r="AC8" s="35">
        <v>993672</v>
      </c>
      <c r="AD8" s="35">
        <v>3418119</v>
      </c>
      <c r="AE8" s="35" t="s">
        <v>90</v>
      </c>
      <c r="AF8" s="35" t="s">
        <v>90</v>
      </c>
      <c r="AG8" s="35">
        <v>18427778</v>
      </c>
      <c r="AH8" s="68" t="s">
        <v>71</v>
      </c>
      <c r="AI8" s="66" t="s">
        <v>72</v>
      </c>
      <c r="AJ8" s="38"/>
      <c r="AK8" s="36"/>
      <c r="AL8" s="39"/>
      <c r="AM8" s="39"/>
    </row>
    <row r="9" spans="1:39" ht="21" customHeight="1" x14ac:dyDescent="0.4">
      <c r="A9" s="93"/>
      <c r="B9" s="93"/>
      <c r="C9" s="66">
        <v>2</v>
      </c>
      <c r="D9" s="71"/>
      <c r="E9" s="35">
        <v>715977008</v>
      </c>
      <c r="F9" s="35">
        <v>41044772</v>
      </c>
      <c r="G9" s="35">
        <v>806300</v>
      </c>
      <c r="H9" s="35">
        <v>16844501</v>
      </c>
      <c r="I9" s="35">
        <v>5119307</v>
      </c>
      <c r="J9" s="35">
        <v>1987787</v>
      </c>
      <c r="K9" s="35">
        <v>3850220</v>
      </c>
      <c r="L9" s="35">
        <v>56579097</v>
      </c>
      <c r="M9" s="35">
        <v>238020474</v>
      </c>
      <c r="N9" s="35">
        <v>1583237</v>
      </c>
      <c r="O9" s="35">
        <v>35287115</v>
      </c>
      <c r="P9" s="35">
        <v>245119</v>
      </c>
      <c r="Q9" s="35">
        <v>995</v>
      </c>
      <c r="R9" s="35">
        <v>0</v>
      </c>
      <c r="S9" s="35">
        <v>0</v>
      </c>
      <c r="T9" s="35">
        <v>3533710</v>
      </c>
      <c r="U9" s="35">
        <v>0</v>
      </c>
      <c r="V9" s="35">
        <v>31693169</v>
      </c>
      <c r="W9" s="35">
        <v>1434367</v>
      </c>
      <c r="X9" s="35">
        <v>0</v>
      </c>
      <c r="Y9" s="35">
        <v>2817285</v>
      </c>
      <c r="Z9" s="35">
        <v>0</v>
      </c>
      <c r="AA9" s="35">
        <v>253297333</v>
      </c>
      <c r="AB9" s="35">
        <v>0</v>
      </c>
      <c r="AC9" s="35">
        <v>1902167</v>
      </c>
      <c r="AD9" s="35">
        <v>2789126</v>
      </c>
      <c r="AE9" s="35">
        <v>235900</v>
      </c>
      <c r="AF9" s="35">
        <v>360000</v>
      </c>
      <c r="AG9" s="35">
        <v>16545027</v>
      </c>
      <c r="AH9" s="70"/>
      <c r="AI9" s="66">
        <v>2</v>
      </c>
      <c r="AJ9" s="38"/>
      <c r="AK9" s="36"/>
      <c r="AL9" s="39"/>
      <c r="AM9" s="39"/>
    </row>
    <row r="10" spans="1:39" ht="21" customHeight="1" x14ac:dyDescent="0.4">
      <c r="A10" s="72"/>
      <c r="B10" s="72"/>
      <c r="C10" s="73"/>
      <c r="D10" s="71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70"/>
      <c r="AI10" s="73"/>
      <c r="AJ10" s="38"/>
      <c r="AK10" s="36"/>
      <c r="AL10" s="39"/>
      <c r="AM10" s="39"/>
    </row>
    <row r="11" spans="1:39" ht="21" customHeight="1" x14ac:dyDescent="0.15">
      <c r="A11" s="84"/>
      <c r="B11" s="84"/>
      <c r="C11" s="74">
        <v>3</v>
      </c>
      <c r="D11" s="75"/>
      <c r="E11" s="41">
        <f>SUM(E13,E31)</f>
        <v>707859899</v>
      </c>
      <c r="F11" s="41">
        <f t="shared" ref="F11:AG11" si="0">SUM(F13,F31)</f>
        <v>40938577</v>
      </c>
      <c r="G11" s="41">
        <f>SUM(G13,G31)</f>
        <v>1953746</v>
      </c>
      <c r="H11" s="41">
        <f t="shared" si="0"/>
        <v>16525785</v>
      </c>
      <c r="I11" s="41">
        <f t="shared" si="0"/>
        <v>5251511</v>
      </c>
      <c r="J11" s="41">
        <f t="shared" si="0"/>
        <v>1100282</v>
      </c>
      <c r="K11" s="41">
        <f t="shared" si="0"/>
        <v>3543537</v>
      </c>
      <c r="L11" s="41">
        <f t="shared" si="0"/>
        <v>55279998</v>
      </c>
      <c r="M11" s="41">
        <f t="shared" si="0"/>
        <v>235044220</v>
      </c>
      <c r="N11" s="41">
        <f t="shared" si="0"/>
        <v>1616699</v>
      </c>
      <c r="O11" s="41">
        <f t="shared" si="0"/>
        <v>38018770</v>
      </c>
      <c r="P11" s="41">
        <f t="shared" si="0"/>
        <v>253670</v>
      </c>
      <c r="Q11" s="41">
        <f t="shared" si="0"/>
        <v>580</v>
      </c>
      <c r="R11" s="41">
        <f t="shared" si="0"/>
        <v>0</v>
      </c>
      <c r="S11" s="41">
        <f t="shared" si="0"/>
        <v>0</v>
      </c>
      <c r="T11" s="41">
        <f t="shared" si="0"/>
        <v>3336075</v>
      </c>
      <c r="U11" s="41">
        <v>0</v>
      </c>
      <c r="V11" s="41">
        <f t="shared" si="0"/>
        <v>30941532</v>
      </c>
      <c r="W11" s="41">
        <f t="shared" si="0"/>
        <v>1401508</v>
      </c>
      <c r="X11" s="41">
        <f t="shared" si="0"/>
        <v>0</v>
      </c>
      <c r="Y11" s="41">
        <f t="shared" si="0"/>
        <v>1973322</v>
      </c>
      <c r="Z11" s="41">
        <f t="shared" si="0"/>
        <v>0</v>
      </c>
      <c r="AA11" s="41">
        <f t="shared" si="0"/>
        <v>252131450</v>
      </c>
      <c r="AB11" s="41">
        <f t="shared" si="0"/>
        <v>0</v>
      </c>
      <c r="AC11" s="41">
        <f t="shared" si="0"/>
        <v>1821324</v>
      </c>
      <c r="AD11" s="41">
        <f t="shared" si="0"/>
        <v>2261369</v>
      </c>
      <c r="AE11" s="41">
        <f t="shared" si="0"/>
        <v>0</v>
      </c>
      <c r="AF11" s="41">
        <f t="shared" si="0"/>
        <v>360000</v>
      </c>
      <c r="AG11" s="41">
        <f t="shared" si="0"/>
        <v>14105944</v>
      </c>
      <c r="AH11" s="76"/>
      <c r="AI11" s="74">
        <v>3</v>
      </c>
      <c r="AJ11" s="77"/>
      <c r="AK11" s="36">
        <f>SUM(F11:AG11)</f>
        <v>707859899</v>
      </c>
      <c r="AL11" s="39"/>
      <c r="AM11" s="39"/>
    </row>
    <row r="12" spans="1:39" ht="21" customHeight="1" x14ac:dyDescent="0.15">
      <c r="A12" s="29"/>
      <c r="B12" s="29"/>
      <c r="C12" s="29"/>
      <c r="D12" s="4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3"/>
      <c r="AI12" s="34"/>
      <c r="AJ12" s="34"/>
      <c r="AK12" s="36"/>
      <c r="AL12" s="39"/>
      <c r="AM12" s="39"/>
    </row>
    <row r="13" spans="1:39" ht="21" customHeight="1" x14ac:dyDescent="0.15">
      <c r="A13" s="80" t="s">
        <v>73</v>
      </c>
      <c r="B13" s="80"/>
      <c r="C13" s="80"/>
      <c r="D13" s="81"/>
      <c r="E13" s="41">
        <f>SUM(E15:E28)</f>
        <v>670756199</v>
      </c>
      <c r="F13" s="41">
        <f t="shared" ref="F13:AG13" si="1">SUM(F15:F28)</f>
        <v>39591648</v>
      </c>
      <c r="G13" s="41">
        <f>SUM(G15:G28)</f>
        <v>1855546</v>
      </c>
      <c r="H13" s="41">
        <f t="shared" si="1"/>
        <v>15399813</v>
      </c>
      <c r="I13" s="41">
        <f t="shared" si="1"/>
        <v>4891978</v>
      </c>
      <c r="J13" s="41">
        <f t="shared" si="1"/>
        <v>1046774</v>
      </c>
      <c r="K13" s="41">
        <f t="shared" si="1"/>
        <v>3448751</v>
      </c>
      <c r="L13" s="41">
        <f t="shared" si="1"/>
        <v>52803585</v>
      </c>
      <c r="M13" s="41">
        <f t="shared" si="1"/>
        <v>226840645</v>
      </c>
      <c r="N13" s="41">
        <f t="shared" si="1"/>
        <v>1561687</v>
      </c>
      <c r="O13" s="41">
        <f t="shared" si="1"/>
        <v>31182045</v>
      </c>
      <c r="P13" s="41">
        <f t="shared" si="1"/>
        <v>253670</v>
      </c>
      <c r="Q13" s="41">
        <f t="shared" si="1"/>
        <v>580</v>
      </c>
      <c r="R13" s="41">
        <f t="shared" si="1"/>
        <v>0</v>
      </c>
      <c r="S13" s="41">
        <f t="shared" si="1"/>
        <v>0</v>
      </c>
      <c r="T13" s="41">
        <f t="shared" si="1"/>
        <v>3248926</v>
      </c>
      <c r="U13" s="41">
        <f t="shared" si="1"/>
        <v>0</v>
      </c>
      <c r="V13" s="41">
        <f t="shared" si="1"/>
        <v>29867133</v>
      </c>
      <c r="W13" s="41">
        <f t="shared" si="1"/>
        <v>1355842</v>
      </c>
      <c r="X13" s="41">
        <f t="shared" si="1"/>
        <v>0</v>
      </c>
      <c r="Y13" s="41">
        <f t="shared" si="1"/>
        <v>1910193</v>
      </c>
      <c r="Z13" s="41">
        <f t="shared" si="1"/>
        <v>0</v>
      </c>
      <c r="AA13" s="41">
        <f>SUM(AA15:AA28)</f>
        <v>238733161</v>
      </c>
      <c r="AB13" s="41">
        <f>SUM(AB15:AB28)</f>
        <v>0</v>
      </c>
      <c r="AC13" s="41">
        <f t="shared" si="1"/>
        <v>1807076</v>
      </c>
      <c r="AD13" s="41">
        <f t="shared" si="1"/>
        <v>2080759</v>
      </c>
      <c r="AE13" s="41">
        <f t="shared" si="1"/>
        <v>0</v>
      </c>
      <c r="AF13" s="41">
        <f t="shared" si="1"/>
        <v>360000</v>
      </c>
      <c r="AG13" s="41">
        <f t="shared" si="1"/>
        <v>12516387</v>
      </c>
      <c r="AH13" s="82" t="s">
        <v>73</v>
      </c>
      <c r="AI13" s="83"/>
      <c r="AJ13" s="83"/>
      <c r="AK13" s="36">
        <f>SUM(F13:AJ13)</f>
        <v>670756199</v>
      </c>
    </row>
    <row r="14" spans="1:39" ht="21" customHeight="1" x14ac:dyDescent="0.15">
      <c r="A14" s="29"/>
      <c r="B14" s="29"/>
      <c r="C14" s="34"/>
      <c r="D14" s="42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41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3"/>
      <c r="AI14" s="34"/>
      <c r="AJ14" s="34"/>
      <c r="AK14" s="36"/>
    </row>
    <row r="15" spans="1:39" ht="21" customHeight="1" x14ac:dyDescent="0.15">
      <c r="A15" s="37">
        <v>1</v>
      </c>
      <c r="B15" s="78" t="s">
        <v>74</v>
      </c>
      <c r="C15" s="78"/>
      <c r="D15" s="79"/>
      <c r="E15" s="35">
        <v>136333437</v>
      </c>
      <c r="F15" s="35">
        <v>16299716</v>
      </c>
      <c r="G15" s="35">
        <v>717546</v>
      </c>
      <c r="H15" s="35">
        <v>3574330</v>
      </c>
      <c r="I15" s="35">
        <v>811378</v>
      </c>
      <c r="J15" s="35">
        <v>212820</v>
      </c>
      <c r="K15" s="35">
        <v>1195889</v>
      </c>
      <c r="L15" s="35">
        <v>6141827</v>
      </c>
      <c r="M15" s="35">
        <v>33719421</v>
      </c>
      <c r="N15" s="35">
        <v>126254</v>
      </c>
      <c r="O15" s="35">
        <v>5818542</v>
      </c>
      <c r="P15" s="35">
        <v>79125</v>
      </c>
      <c r="Q15" s="35">
        <v>0</v>
      </c>
      <c r="R15" s="35">
        <v>0</v>
      </c>
      <c r="S15" s="43">
        <v>0</v>
      </c>
      <c r="T15" s="43">
        <v>1258989</v>
      </c>
      <c r="U15" s="43">
        <v>0</v>
      </c>
      <c r="V15" s="43">
        <v>11124107</v>
      </c>
      <c r="W15" s="43">
        <v>237100</v>
      </c>
      <c r="X15" s="43">
        <v>0</v>
      </c>
      <c r="Y15" s="43">
        <v>359230</v>
      </c>
      <c r="Z15" s="43">
        <v>0</v>
      </c>
      <c r="AA15" s="43">
        <v>49380784</v>
      </c>
      <c r="AB15" s="43">
        <v>0</v>
      </c>
      <c r="AC15" s="43">
        <v>401314</v>
      </c>
      <c r="AD15" s="43">
        <v>319630</v>
      </c>
      <c r="AE15" s="43">
        <v>0</v>
      </c>
      <c r="AF15" s="43">
        <v>360000</v>
      </c>
      <c r="AG15" s="43">
        <v>4195435</v>
      </c>
      <c r="AH15" s="33"/>
      <c r="AI15" s="38">
        <v>1</v>
      </c>
      <c r="AJ15" s="34"/>
      <c r="AK15" s="36"/>
    </row>
    <row r="16" spans="1:39" ht="21" customHeight="1" x14ac:dyDescent="0.15">
      <c r="A16" s="37">
        <v>2</v>
      </c>
      <c r="B16" s="78" t="s">
        <v>75</v>
      </c>
      <c r="C16" s="78"/>
      <c r="D16" s="79"/>
      <c r="E16" s="35">
        <v>69049502</v>
      </c>
      <c r="F16" s="35">
        <v>2192751</v>
      </c>
      <c r="G16" s="35">
        <v>69300</v>
      </c>
      <c r="H16" s="35">
        <v>4261135</v>
      </c>
      <c r="I16" s="35">
        <v>33160</v>
      </c>
      <c r="J16" s="35">
        <v>30892</v>
      </c>
      <c r="K16" s="35">
        <v>270937</v>
      </c>
      <c r="L16" s="35">
        <v>7051391</v>
      </c>
      <c r="M16" s="35">
        <v>19463963</v>
      </c>
      <c r="N16" s="35">
        <v>0</v>
      </c>
      <c r="O16" s="35">
        <v>250749</v>
      </c>
      <c r="P16" s="35">
        <v>0</v>
      </c>
      <c r="Q16" s="35">
        <v>0</v>
      </c>
      <c r="R16" s="35">
        <v>0</v>
      </c>
      <c r="S16" s="43">
        <v>0</v>
      </c>
      <c r="T16" s="43">
        <v>198</v>
      </c>
      <c r="U16" s="43">
        <v>0</v>
      </c>
      <c r="V16" s="43">
        <v>2130410</v>
      </c>
      <c r="W16" s="43">
        <v>35322</v>
      </c>
      <c r="X16" s="43">
        <v>0</v>
      </c>
      <c r="Y16" s="43">
        <v>227115</v>
      </c>
      <c r="Z16" s="43">
        <v>0</v>
      </c>
      <c r="AA16" s="43">
        <v>29909154</v>
      </c>
      <c r="AB16" s="43">
        <v>0</v>
      </c>
      <c r="AC16" s="43">
        <v>175000</v>
      </c>
      <c r="AD16" s="43">
        <v>32329</v>
      </c>
      <c r="AE16" s="43">
        <v>0</v>
      </c>
      <c r="AF16" s="43">
        <v>0</v>
      </c>
      <c r="AG16" s="43">
        <v>2915696</v>
      </c>
      <c r="AH16" s="33"/>
      <c r="AI16" s="38">
        <v>2</v>
      </c>
      <c r="AJ16" s="34"/>
      <c r="AK16" s="36"/>
    </row>
    <row r="17" spans="1:37" ht="21" customHeight="1" x14ac:dyDescent="0.15">
      <c r="A17" s="37">
        <v>3</v>
      </c>
      <c r="B17" s="78" t="s">
        <v>76</v>
      </c>
      <c r="C17" s="78"/>
      <c r="D17" s="79"/>
      <c r="E17" s="35">
        <v>113181516</v>
      </c>
      <c r="F17" s="35">
        <v>5953743</v>
      </c>
      <c r="G17" s="35">
        <v>126700</v>
      </c>
      <c r="H17" s="35">
        <v>1368960</v>
      </c>
      <c r="I17" s="35">
        <v>250393</v>
      </c>
      <c r="J17" s="35">
        <v>293907</v>
      </c>
      <c r="K17" s="35">
        <v>860307</v>
      </c>
      <c r="L17" s="35">
        <v>9039317</v>
      </c>
      <c r="M17" s="35">
        <v>48241235</v>
      </c>
      <c r="N17" s="35">
        <v>0</v>
      </c>
      <c r="O17" s="35">
        <v>6058735</v>
      </c>
      <c r="P17" s="35">
        <v>0</v>
      </c>
      <c r="Q17" s="35">
        <v>580</v>
      </c>
      <c r="R17" s="35">
        <v>0</v>
      </c>
      <c r="S17" s="43">
        <v>0</v>
      </c>
      <c r="T17" s="43">
        <v>548764</v>
      </c>
      <c r="U17" s="43">
        <v>0</v>
      </c>
      <c r="V17" s="43">
        <v>3712998</v>
      </c>
      <c r="W17" s="43">
        <v>242713</v>
      </c>
      <c r="X17" s="43">
        <v>0</v>
      </c>
      <c r="Y17" s="43">
        <v>276814</v>
      </c>
      <c r="Z17" s="43">
        <v>0</v>
      </c>
      <c r="AA17" s="43">
        <v>35098031</v>
      </c>
      <c r="AB17" s="43">
        <v>0</v>
      </c>
      <c r="AC17" s="43">
        <v>0</v>
      </c>
      <c r="AD17" s="43">
        <v>6643</v>
      </c>
      <c r="AE17" s="43">
        <v>0</v>
      </c>
      <c r="AF17" s="43">
        <v>0</v>
      </c>
      <c r="AG17" s="43">
        <v>1101676</v>
      </c>
      <c r="AH17" s="33"/>
      <c r="AI17" s="38">
        <v>3</v>
      </c>
      <c r="AJ17" s="34"/>
      <c r="AK17" s="36"/>
    </row>
    <row r="18" spans="1:37" ht="21" customHeight="1" x14ac:dyDescent="0.15">
      <c r="A18" s="37">
        <v>4</v>
      </c>
      <c r="B18" s="78" t="s">
        <v>77</v>
      </c>
      <c r="C18" s="78"/>
      <c r="D18" s="79"/>
      <c r="E18" s="35">
        <v>23935027</v>
      </c>
      <c r="F18" s="35">
        <v>503078</v>
      </c>
      <c r="G18" s="35">
        <v>0</v>
      </c>
      <c r="H18" s="35">
        <v>568974</v>
      </c>
      <c r="I18" s="35">
        <v>455879</v>
      </c>
      <c r="J18" s="35">
        <v>45411</v>
      </c>
      <c r="K18" s="35">
        <v>0</v>
      </c>
      <c r="L18" s="35">
        <v>719146</v>
      </c>
      <c r="M18" s="35">
        <v>8801928</v>
      </c>
      <c r="N18" s="35">
        <v>615039</v>
      </c>
      <c r="O18" s="35">
        <v>5149867</v>
      </c>
      <c r="P18" s="35">
        <v>0</v>
      </c>
      <c r="Q18" s="35">
        <v>0</v>
      </c>
      <c r="R18" s="35">
        <v>0</v>
      </c>
      <c r="S18" s="43">
        <v>0</v>
      </c>
      <c r="T18" s="43">
        <v>406366</v>
      </c>
      <c r="U18" s="43">
        <v>0</v>
      </c>
      <c r="V18" s="43">
        <v>179377</v>
      </c>
      <c r="W18" s="43">
        <v>20000</v>
      </c>
      <c r="X18" s="43">
        <v>0</v>
      </c>
      <c r="Y18" s="43">
        <v>53347</v>
      </c>
      <c r="Z18" s="43">
        <v>0</v>
      </c>
      <c r="AA18" s="43">
        <v>5824162</v>
      </c>
      <c r="AB18" s="43">
        <v>0</v>
      </c>
      <c r="AC18" s="43">
        <v>37300</v>
      </c>
      <c r="AD18" s="43">
        <v>3597</v>
      </c>
      <c r="AE18" s="43">
        <v>0</v>
      </c>
      <c r="AF18" s="43">
        <v>0</v>
      </c>
      <c r="AG18" s="43">
        <v>551556</v>
      </c>
      <c r="AH18" s="33"/>
      <c r="AI18" s="38">
        <v>4</v>
      </c>
      <c r="AJ18" s="34"/>
      <c r="AK18" s="36"/>
    </row>
    <row r="19" spans="1:37" ht="21" customHeight="1" x14ac:dyDescent="0.15">
      <c r="A19" s="37">
        <v>5</v>
      </c>
      <c r="B19" s="78" t="s">
        <v>54</v>
      </c>
      <c r="C19" s="78"/>
      <c r="D19" s="79"/>
      <c r="E19" s="35">
        <v>42559036</v>
      </c>
      <c r="F19" s="35">
        <v>2304360</v>
      </c>
      <c r="G19" s="35">
        <v>159400</v>
      </c>
      <c r="H19" s="35">
        <v>543878</v>
      </c>
      <c r="I19" s="35">
        <v>5698</v>
      </c>
      <c r="J19" s="35">
        <v>66266</v>
      </c>
      <c r="K19" s="35">
        <v>167711</v>
      </c>
      <c r="L19" s="35">
        <v>9064191</v>
      </c>
      <c r="M19" s="35">
        <v>6351345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43">
        <v>0</v>
      </c>
      <c r="T19" s="43">
        <v>20742</v>
      </c>
      <c r="U19" s="43">
        <v>0</v>
      </c>
      <c r="V19" s="43">
        <v>2117835</v>
      </c>
      <c r="W19" s="43">
        <v>157300</v>
      </c>
      <c r="X19" s="43">
        <v>0</v>
      </c>
      <c r="Y19" s="43">
        <v>151829</v>
      </c>
      <c r="Z19" s="43">
        <v>0</v>
      </c>
      <c r="AA19" s="43">
        <v>20770551</v>
      </c>
      <c r="AB19" s="43">
        <v>0</v>
      </c>
      <c r="AC19" s="43">
        <v>264044</v>
      </c>
      <c r="AD19" s="43">
        <v>227720</v>
      </c>
      <c r="AE19" s="43">
        <v>0</v>
      </c>
      <c r="AF19" s="43">
        <v>0</v>
      </c>
      <c r="AG19" s="43">
        <v>186166</v>
      </c>
      <c r="AH19" s="33"/>
      <c r="AI19" s="38">
        <v>5</v>
      </c>
      <c r="AJ19" s="34"/>
      <c r="AK19" s="36"/>
    </row>
    <row r="20" spans="1:37" ht="21" customHeight="1" x14ac:dyDescent="0.15">
      <c r="A20" s="37">
        <v>6</v>
      </c>
      <c r="B20" s="78" t="s">
        <v>78</v>
      </c>
      <c r="C20" s="78"/>
      <c r="D20" s="79"/>
      <c r="E20" s="35">
        <v>23376297</v>
      </c>
      <c r="F20" s="35">
        <v>1634003</v>
      </c>
      <c r="G20" s="35">
        <v>38900</v>
      </c>
      <c r="H20" s="35">
        <v>977729</v>
      </c>
      <c r="I20" s="35">
        <v>211793</v>
      </c>
      <c r="J20" s="35">
        <v>0</v>
      </c>
      <c r="K20" s="35">
        <v>217763</v>
      </c>
      <c r="L20" s="35">
        <v>6064199</v>
      </c>
      <c r="M20" s="35">
        <v>4199599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43">
        <v>0</v>
      </c>
      <c r="T20" s="43">
        <v>48361</v>
      </c>
      <c r="U20" s="43">
        <v>0</v>
      </c>
      <c r="V20" s="43">
        <v>1643002</v>
      </c>
      <c r="W20" s="43">
        <v>66237</v>
      </c>
      <c r="X20" s="43">
        <v>0</v>
      </c>
      <c r="Y20" s="43">
        <v>74132</v>
      </c>
      <c r="Z20" s="43">
        <v>0</v>
      </c>
      <c r="AA20" s="43">
        <v>8174765</v>
      </c>
      <c r="AB20" s="43">
        <v>0</v>
      </c>
      <c r="AC20" s="43">
        <v>0</v>
      </c>
      <c r="AD20" s="43">
        <v>14620</v>
      </c>
      <c r="AE20" s="43">
        <v>0</v>
      </c>
      <c r="AF20" s="43">
        <v>0</v>
      </c>
      <c r="AG20" s="43">
        <v>11194</v>
      </c>
      <c r="AH20" s="33"/>
      <c r="AI20" s="38">
        <v>6</v>
      </c>
      <c r="AJ20" s="34"/>
      <c r="AK20" s="36"/>
    </row>
    <row r="21" spans="1:37" ht="21" customHeight="1" x14ac:dyDescent="0.15">
      <c r="A21" s="37">
        <v>7</v>
      </c>
      <c r="B21" s="78" t="s">
        <v>79</v>
      </c>
      <c r="C21" s="78"/>
      <c r="D21" s="79"/>
      <c r="E21" s="35">
        <v>62589529</v>
      </c>
      <c r="F21" s="35">
        <v>1646377</v>
      </c>
      <c r="G21" s="35">
        <v>15100</v>
      </c>
      <c r="H21" s="35">
        <v>387755</v>
      </c>
      <c r="I21" s="35">
        <v>1428951</v>
      </c>
      <c r="J21" s="35">
        <v>89168</v>
      </c>
      <c r="K21" s="35">
        <v>457312</v>
      </c>
      <c r="L21" s="35">
        <v>552703</v>
      </c>
      <c r="M21" s="35">
        <v>34453384</v>
      </c>
      <c r="N21" s="35">
        <v>322898</v>
      </c>
      <c r="O21" s="35">
        <v>1945523</v>
      </c>
      <c r="P21" s="35">
        <v>0</v>
      </c>
      <c r="Q21" s="35">
        <v>0</v>
      </c>
      <c r="R21" s="35">
        <v>0</v>
      </c>
      <c r="S21" s="43">
        <v>0</v>
      </c>
      <c r="T21" s="43">
        <v>160699</v>
      </c>
      <c r="U21" s="43">
        <v>0</v>
      </c>
      <c r="V21" s="43">
        <v>1478930</v>
      </c>
      <c r="W21" s="43">
        <v>140122</v>
      </c>
      <c r="X21" s="43">
        <v>0</v>
      </c>
      <c r="Y21" s="43">
        <v>182793</v>
      </c>
      <c r="Z21" s="43">
        <v>0</v>
      </c>
      <c r="AA21" s="43">
        <v>18059518</v>
      </c>
      <c r="AB21" s="43">
        <v>0</v>
      </c>
      <c r="AC21" s="43">
        <v>0</v>
      </c>
      <c r="AD21" s="43">
        <v>548710</v>
      </c>
      <c r="AE21" s="43">
        <v>0</v>
      </c>
      <c r="AF21" s="43">
        <v>0</v>
      </c>
      <c r="AG21" s="43">
        <v>719586</v>
      </c>
      <c r="AH21" s="33"/>
      <c r="AI21" s="38">
        <v>7</v>
      </c>
      <c r="AJ21" s="34"/>
      <c r="AK21" s="36"/>
    </row>
    <row r="22" spans="1:37" ht="21" customHeight="1" x14ac:dyDescent="0.15">
      <c r="A22" s="37">
        <v>8</v>
      </c>
      <c r="B22" s="78" t="s">
        <v>80</v>
      </c>
      <c r="C22" s="78"/>
      <c r="D22" s="79"/>
      <c r="E22" s="35">
        <v>22791701</v>
      </c>
      <c r="F22" s="35">
        <v>453834</v>
      </c>
      <c r="G22" s="35">
        <v>0</v>
      </c>
      <c r="H22" s="35">
        <v>866862</v>
      </c>
      <c r="I22" s="35">
        <v>449979</v>
      </c>
      <c r="J22" s="35">
        <v>36365</v>
      </c>
      <c r="K22" s="35">
        <v>61377</v>
      </c>
      <c r="L22" s="35">
        <v>420216</v>
      </c>
      <c r="M22" s="35">
        <v>7641008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43">
        <v>0</v>
      </c>
      <c r="T22" s="43">
        <v>87962</v>
      </c>
      <c r="U22" s="43">
        <v>0</v>
      </c>
      <c r="V22" s="43">
        <v>459500</v>
      </c>
      <c r="W22" s="43">
        <v>144737</v>
      </c>
      <c r="X22" s="43">
        <v>0</v>
      </c>
      <c r="Y22" s="43">
        <v>140370</v>
      </c>
      <c r="Z22" s="43">
        <v>0</v>
      </c>
      <c r="AA22" s="43">
        <v>10935234</v>
      </c>
      <c r="AB22" s="43">
        <v>0</v>
      </c>
      <c r="AC22" s="43">
        <v>662486</v>
      </c>
      <c r="AD22" s="43">
        <v>0</v>
      </c>
      <c r="AE22" s="43">
        <v>0</v>
      </c>
      <c r="AF22" s="43">
        <v>0</v>
      </c>
      <c r="AG22" s="43">
        <v>431771</v>
      </c>
      <c r="AH22" s="33"/>
      <c r="AI22" s="38">
        <v>8</v>
      </c>
      <c r="AJ22" s="34"/>
      <c r="AK22" s="36"/>
    </row>
    <row r="23" spans="1:37" ht="21" customHeight="1" x14ac:dyDescent="0.15">
      <c r="A23" s="37">
        <v>9</v>
      </c>
      <c r="B23" s="78" t="s">
        <v>81</v>
      </c>
      <c r="C23" s="78"/>
      <c r="D23" s="79"/>
      <c r="E23" s="35">
        <v>21898264</v>
      </c>
      <c r="F23" s="35">
        <v>39072</v>
      </c>
      <c r="G23" s="35">
        <v>1800</v>
      </c>
      <c r="H23" s="35">
        <v>133107</v>
      </c>
      <c r="I23" s="35">
        <v>122594</v>
      </c>
      <c r="J23" s="35">
        <v>7694</v>
      </c>
      <c r="K23" s="35">
        <v>25550</v>
      </c>
      <c r="L23" s="35">
        <v>268246</v>
      </c>
      <c r="M23" s="35">
        <v>11410813</v>
      </c>
      <c r="N23" s="35">
        <v>134091</v>
      </c>
      <c r="O23" s="35">
        <v>6197564</v>
      </c>
      <c r="P23" s="35">
        <v>0</v>
      </c>
      <c r="Q23" s="35">
        <v>0</v>
      </c>
      <c r="R23" s="35">
        <v>0</v>
      </c>
      <c r="S23" s="43">
        <v>0</v>
      </c>
      <c r="T23" s="43">
        <v>543581</v>
      </c>
      <c r="U23" s="43">
        <v>0</v>
      </c>
      <c r="V23" s="43">
        <v>81763</v>
      </c>
      <c r="W23" s="43">
        <v>2400</v>
      </c>
      <c r="X23" s="43">
        <v>0</v>
      </c>
      <c r="Y23" s="43">
        <v>39004</v>
      </c>
      <c r="Z23" s="43">
        <v>0</v>
      </c>
      <c r="AA23" s="43">
        <v>2598639</v>
      </c>
      <c r="AB23" s="43">
        <v>0</v>
      </c>
      <c r="AC23" s="43">
        <v>33410</v>
      </c>
      <c r="AD23" s="43">
        <v>0</v>
      </c>
      <c r="AE23" s="43">
        <v>0</v>
      </c>
      <c r="AF23" s="43">
        <v>0</v>
      </c>
      <c r="AG23" s="43">
        <v>258936</v>
      </c>
      <c r="AH23" s="33"/>
      <c r="AI23" s="38">
        <v>9</v>
      </c>
      <c r="AJ23" s="34"/>
      <c r="AK23" s="36"/>
    </row>
    <row r="24" spans="1:37" ht="21" customHeight="1" x14ac:dyDescent="0.15">
      <c r="A24" s="37">
        <v>10</v>
      </c>
      <c r="B24" s="78" t="s">
        <v>82</v>
      </c>
      <c r="C24" s="78"/>
      <c r="D24" s="79"/>
      <c r="E24" s="35">
        <v>16374755</v>
      </c>
      <c r="F24" s="35">
        <v>1096211</v>
      </c>
      <c r="G24" s="35">
        <v>158700</v>
      </c>
      <c r="H24" s="35">
        <v>127333</v>
      </c>
      <c r="I24" s="35">
        <v>286857</v>
      </c>
      <c r="J24" s="35">
        <v>25807</v>
      </c>
      <c r="K24" s="35">
        <v>57563</v>
      </c>
      <c r="L24" s="35">
        <v>514380</v>
      </c>
      <c r="M24" s="35">
        <v>4814947</v>
      </c>
      <c r="N24" s="35">
        <v>172842</v>
      </c>
      <c r="O24" s="35">
        <v>283990</v>
      </c>
      <c r="P24" s="35">
        <v>0</v>
      </c>
      <c r="Q24" s="35">
        <v>0</v>
      </c>
      <c r="R24" s="35">
        <v>0</v>
      </c>
      <c r="S24" s="43">
        <v>0</v>
      </c>
      <c r="T24" s="43">
        <v>0</v>
      </c>
      <c r="U24" s="43">
        <v>0</v>
      </c>
      <c r="V24" s="43">
        <v>655221</v>
      </c>
      <c r="W24" s="43">
        <v>0</v>
      </c>
      <c r="X24" s="43">
        <v>0</v>
      </c>
      <c r="Y24" s="43">
        <v>43323</v>
      </c>
      <c r="Z24" s="43">
        <v>0</v>
      </c>
      <c r="AA24" s="43">
        <v>6823237</v>
      </c>
      <c r="AB24" s="43">
        <v>0</v>
      </c>
      <c r="AC24" s="43">
        <v>32682</v>
      </c>
      <c r="AD24" s="43">
        <v>0</v>
      </c>
      <c r="AE24" s="43">
        <v>0</v>
      </c>
      <c r="AF24" s="43">
        <v>0</v>
      </c>
      <c r="AG24" s="43">
        <v>1281662</v>
      </c>
      <c r="AH24" s="33"/>
      <c r="AI24" s="38">
        <v>10</v>
      </c>
      <c r="AJ24" s="34"/>
      <c r="AK24" s="36"/>
    </row>
    <row r="25" spans="1:37" ht="21" customHeight="1" x14ac:dyDescent="0.15">
      <c r="A25" s="37"/>
      <c r="B25" s="44"/>
      <c r="C25" s="45"/>
      <c r="D25" s="4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33"/>
      <c r="AI25" s="38"/>
      <c r="AJ25" s="34"/>
      <c r="AK25" s="36"/>
    </row>
    <row r="26" spans="1:37" ht="21" customHeight="1" x14ac:dyDescent="0.15">
      <c r="A26" s="37">
        <v>11</v>
      </c>
      <c r="B26" s="78" t="s">
        <v>83</v>
      </c>
      <c r="C26" s="78"/>
      <c r="D26" s="79"/>
      <c r="E26" s="35">
        <v>15727243</v>
      </c>
      <c r="F26" s="35">
        <v>143937</v>
      </c>
      <c r="G26" s="35">
        <v>0</v>
      </c>
      <c r="H26" s="35">
        <v>736468</v>
      </c>
      <c r="I26" s="35">
        <v>224377</v>
      </c>
      <c r="J26" s="35">
        <v>87780</v>
      </c>
      <c r="K26" s="35">
        <v>0</v>
      </c>
      <c r="L26" s="35">
        <v>928773</v>
      </c>
      <c r="M26" s="35">
        <v>2058156</v>
      </c>
      <c r="N26" s="35">
        <v>67591</v>
      </c>
      <c r="O26" s="35">
        <v>4775863</v>
      </c>
      <c r="P26" s="35">
        <v>0</v>
      </c>
      <c r="Q26" s="35">
        <v>0</v>
      </c>
      <c r="R26" s="35">
        <v>0</v>
      </c>
      <c r="S26" s="43">
        <v>0</v>
      </c>
      <c r="T26" s="43">
        <v>35607</v>
      </c>
      <c r="U26" s="43">
        <v>0</v>
      </c>
      <c r="V26" s="43">
        <v>137243</v>
      </c>
      <c r="W26" s="43">
        <v>29000</v>
      </c>
      <c r="X26" s="43">
        <v>0</v>
      </c>
      <c r="Y26" s="43">
        <v>24468</v>
      </c>
      <c r="Z26" s="43">
        <v>0</v>
      </c>
      <c r="AA26" s="43">
        <v>6201733</v>
      </c>
      <c r="AB26" s="43">
        <v>0</v>
      </c>
      <c r="AC26" s="43">
        <v>0</v>
      </c>
      <c r="AD26" s="43">
        <v>35610</v>
      </c>
      <c r="AE26" s="43">
        <v>0</v>
      </c>
      <c r="AF26" s="43">
        <v>0</v>
      </c>
      <c r="AG26" s="43">
        <v>240637</v>
      </c>
      <c r="AH26" s="33"/>
      <c r="AI26" s="38">
        <v>11</v>
      </c>
      <c r="AJ26" s="34"/>
      <c r="AK26" s="36"/>
    </row>
    <row r="27" spans="1:37" ht="21" customHeight="1" x14ac:dyDescent="0.15">
      <c r="A27" s="37">
        <v>12</v>
      </c>
      <c r="B27" s="78" t="s">
        <v>55</v>
      </c>
      <c r="C27" s="78"/>
      <c r="D27" s="79"/>
      <c r="E27" s="35">
        <v>82787658</v>
      </c>
      <c r="F27" s="35">
        <v>6352223</v>
      </c>
      <c r="G27" s="35">
        <v>524300</v>
      </c>
      <c r="H27" s="35">
        <v>1473244</v>
      </c>
      <c r="I27" s="35">
        <v>562333</v>
      </c>
      <c r="J27" s="35">
        <v>130357</v>
      </c>
      <c r="K27" s="35">
        <v>10974</v>
      </c>
      <c r="L27" s="35">
        <v>3868327</v>
      </c>
      <c r="M27" s="35">
        <v>31469827</v>
      </c>
      <c r="N27" s="35">
        <v>122972</v>
      </c>
      <c r="O27" s="35">
        <v>701212</v>
      </c>
      <c r="P27" s="35">
        <v>0</v>
      </c>
      <c r="Q27" s="35">
        <v>0</v>
      </c>
      <c r="R27" s="35">
        <v>0</v>
      </c>
      <c r="S27" s="43">
        <v>0</v>
      </c>
      <c r="T27" s="43">
        <v>79144</v>
      </c>
      <c r="U27" s="43">
        <v>0</v>
      </c>
      <c r="V27" s="43">
        <v>5399362</v>
      </c>
      <c r="W27" s="43">
        <v>207060</v>
      </c>
      <c r="X27" s="43">
        <v>0</v>
      </c>
      <c r="Y27" s="43">
        <v>248116</v>
      </c>
      <c r="Z27" s="43">
        <v>0</v>
      </c>
      <c r="AA27" s="43">
        <v>30625397</v>
      </c>
      <c r="AB27" s="43">
        <v>0</v>
      </c>
      <c r="AC27" s="43">
        <v>200840</v>
      </c>
      <c r="AD27" s="43">
        <v>283080</v>
      </c>
      <c r="AE27" s="43">
        <v>0</v>
      </c>
      <c r="AF27" s="43">
        <v>0</v>
      </c>
      <c r="AG27" s="43">
        <v>528890</v>
      </c>
      <c r="AH27" s="33"/>
      <c r="AI27" s="38">
        <v>12</v>
      </c>
      <c r="AJ27" s="34"/>
      <c r="AK27" s="36"/>
    </row>
    <row r="28" spans="1:37" ht="21" customHeight="1" x14ac:dyDescent="0.15">
      <c r="A28" s="37">
        <v>13</v>
      </c>
      <c r="B28" s="78" t="s">
        <v>56</v>
      </c>
      <c r="C28" s="78"/>
      <c r="D28" s="79"/>
      <c r="E28" s="35">
        <v>40152234</v>
      </c>
      <c r="F28" s="35">
        <v>972343</v>
      </c>
      <c r="G28" s="35">
        <v>43800</v>
      </c>
      <c r="H28" s="35">
        <v>380038</v>
      </c>
      <c r="I28" s="35">
        <v>48586</v>
      </c>
      <c r="J28" s="35">
        <v>20307</v>
      </c>
      <c r="K28" s="35">
        <v>123368</v>
      </c>
      <c r="L28" s="35">
        <v>8170869</v>
      </c>
      <c r="M28" s="35">
        <v>14215019</v>
      </c>
      <c r="N28" s="35">
        <v>0</v>
      </c>
      <c r="O28" s="35">
        <v>0</v>
      </c>
      <c r="P28" s="35">
        <v>174545</v>
      </c>
      <c r="Q28" s="35">
        <v>0</v>
      </c>
      <c r="R28" s="35">
        <v>0</v>
      </c>
      <c r="S28" s="43">
        <v>0</v>
      </c>
      <c r="T28" s="43">
        <v>58513</v>
      </c>
      <c r="U28" s="43">
        <v>0</v>
      </c>
      <c r="V28" s="43">
        <v>747385</v>
      </c>
      <c r="W28" s="43">
        <v>73851</v>
      </c>
      <c r="X28" s="43">
        <v>0</v>
      </c>
      <c r="Y28" s="43">
        <v>89652</v>
      </c>
      <c r="Z28" s="43">
        <v>0</v>
      </c>
      <c r="AA28" s="43">
        <v>14331956</v>
      </c>
      <c r="AB28" s="43">
        <v>0</v>
      </c>
      <c r="AC28" s="43">
        <v>0</v>
      </c>
      <c r="AD28" s="43">
        <v>608820</v>
      </c>
      <c r="AE28" s="43">
        <v>0</v>
      </c>
      <c r="AF28" s="43">
        <v>0</v>
      </c>
      <c r="AG28" s="43">
        <v>93182</v>
      </c>
      <c r="AH28" s="33"/>
      <c r="AI28" s="38">
        <v>13</v>
      </c>
      <c r="AJ28" s="34"/>
      <c r="AK28" s="36"/>
    </row>
    <row r="29" spans="1:37" ht="21" customHeight="1" x14ac:dyDescent="0.15">
      <c r="A29" s="37"/>
      <c r="B29" s="37"/>
      <c r="C29" s="38"/>
      <c r="D29" s="47"/>
      <c r="E29" s="35"/>
      <c r="F29" s="35"/>
      <c r="G29" s="35"/>
      <c r="H29" s="35"/>
      <c r="I29" s="35"/>
      <c r="J29" s="35"/>
      <c r="K29" s="35"/>
      <c r="L29" s="35" t="s">
        <v>57</v>
      </c>
      <c r="M29" s="35"/>
      <c r="N29" s="35"/>
      <c r="O29" s="35"/>
      <c r="P29" s="35"/>
      <c r="Q29" s="35"/>
      <c r="R29" s="35"/>
      <c r="S29" s="35" t="s">
        <v>57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 t="s">
        <v>57</v>
      </c>
      <c r="AE29" s="35"/>
      <c r="AF29" s="35"/>
      <c r="AG29" s="35"/>
      <c r="AH29" s="33"/>
      <c r="AI29" s="34"/>
      <c r="AJ29" s="34"/>
      <c r="AK29" s="36"/>
    </row>
    <row r="30" spans="1:37" ht="21" customHeight="1" x14ac:dyDescent="0.15">
      <c r="A30" s="29"/>
      <c r="B30" s="29"/>
      <c r="C30" s="34"/>
      <c r="D30" s="42"/>
      <c r="E30" s="35"/>
      <c r="F30" s="35"/>
      <c r="G30" s="35"/>
      <c r="H30" s="35"/>
      <c r="I30" s="35"/>
      <c r="J30" s="35"/>
      <c r="K30" s="35"/>
      <c r="L30" s="35" t="s">
        <v>57</v>
      </c>
      <c r="M30" s="35"/>
      <c r="N30" s="35"/>
      <c r="O30" s="35"/>
      <c r="P30" s="35"/>
      <c r="Q30" s="35"/>
      <c r="R30" s="35"/>
      <c r="S30" s="35" t="s">
        <v>57</v>
      </c>
      <c r="T30" s="35"/>
      <c r="U30" s="35"/>
      <c r="V30" s="35"/>
      <c r="W30" s="35"/>
      <c r="X30" s="35"/>
      <c r="Y30" s="35"/>
      <c r="Z30" s="35"/>
      <c r="AA30" s="35"/>
      <c r="AB30" s="35"/>
      <c r="AC30" s="35" t="s">
        <v>57</v>
      </c>
      <c r="AD30" s="35"/>
      <c r="AE30" s="35"/>
      <c r="AF30" s="35"/>
      <c r="AG30" s="35"/>
      <c r="AH30" s="33"/>
      <c r="AI30" s="34"/>
      <c r="AJ30" s="34"/>
      <c r="AK30" s="36"/>
    </row>
    <row r="31" spans="1:37" ht="21" customHeight="1" x14ac:dyDescent="0.15">
      <c r="A31" s="80" t="s">
        <v>58</v>
      </c>
      <c r="B31" s="80"/>
      <c r="C31" s="80"/>
      <c r="D31" s="81"/>
      <c r="E31" s="41">
        <f t="shared" ref="E31:AF31" si="2">SUM(E33:E38)</f>
        <v>37103700</v>
      </c>
      <c r="F31" s="41">
        <f t="shared" si="2"/>
        <v>1346929</v>
      </c>
      <c r="G31" s="41">
        <f>SUM(G33:G38)</f>
        <v>98200</v>
      </c>
      <c r="H31" s="41">
        <f t="shared" si="2"/>
        <v>1125972</v>
      </c>
      <c r="I31" s="41">
        <f t="shared" si="2"/>
        <v>359533</v>
      </c>
      <c r="J31" s="41">
        <f t="shared" si="2"/>
        <v>53508</v>
      </c>
      <c r="K31" s="41">
        <f t="shared" si="2"/>
        <v>94786</v>
      </c>
      <c r="L31" s="41">
        <f t="shared" si="2"/>
        <v>2476413</v>
      </c>
      <c r="M31" s="41">
        <f t="shared" si="2"/>
        <v>8203575</v>
      </c>
      <c r="N31" s="41">
        <f t="shared" si="2"/>
        <v>55012</v>
      </c>
      <c r="O31" s="41">
        <f t="shared" si="2"/>
        <v>6836725</v>
      </c>
      <c r="P31" s="41">
        <f t="shared" si="2"/>
        <v>0</v>
      </c>
      <c r="Q31" s="41">
        <f t="shared" si="2"/>
        <v>0</v>
      </c>
      <c r="R31" s="41">
        <f t="shared" si="2"/>
        <v>0</v>
      </c>
      <c r="S31" s="41">
        <f t="shared" si="2"/>
        <v>0</v>
      </c>
      <c r="T31" s="41">
        <f t="shared" si="2"/>
        <v>87149</v>
      </c>
      <c r="U31" s="41">
        <f t="shared" si="2"/>
        <v>0</v>
      </c>
      <c r="V31" s="41">
        <f t="shared" si="2"/>
        <v>1074399</v>
      </c>
      <c r="W31" s="41">
        <f t="shared" si="2"/>
        <v>45666</v>
      </c>
      <c r="X31" s="41">
        <f t="shared" si="2"/>
        <v>0</v>
      </c>
      <c r="Y31" s="41">
        <f t="shared" si="2"/>
        <v>63129</v>
      </c>
      <c r="Z31" s="41">
        <f t="shared" si="2"/>
        <v>0</v>
      </c>
      <c r="AA31" s="41">
        <f t="shared" si="2"/>
        <v>13398289</v>
      </c>
      <c r="AB31" s="41">
        <f t="shared" si="2"/>
        <v>0</v>
      </c>
      <c r="AC31" s="41">
        <f t="shared" si="2"/>
        <v>14248</v>
      </c>
      <c r="AD31" s="41">
        <f t="shared" si="2"/>
        <v>180610</v>
      </c>
      <c r="AE31" s="41">
        <f t="shared" si="2"/>
        <v>0</v>
      </c>
      <c r="AF31" s="41">
        <f t="shared" si="2"/>
        <v>0</v>
      </c>
      <c r="AG31" s="41">
        <f>SUM(AG33:AG38)</f>
        <v>1589557</v>
      </c>
      <c r="AH31" s="82" t="s">
        <v>58</v>
      </c>
      <c r="AI31" s="83"/>
      <c r="AJ31" s="83"/>
      <c r="AK31" s="36">
        <f>SUM(F31:AJ31)</f>
        <v>37103700</v>
      </c>
    </row>
    <row r="32" spans="1:37" ht="21" customHeight="1" x14ac:dyDescent="0.15">
      <c r="A32" s="29"/>
      <c r="B32" s="29"/>
      <c r="C32" s="34"/>
      <c r="D32" s="42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3"/>
      <c r="AI32" s="34"/>
      <c r="AJ32" s="34"/>
      <c r="AK32" s="36"/>
    </row>
    <row r="33" spans="1:37" ht="21" customHeight="1" x14ac:dyDescent="0.4">
      <c r="A33" s="37">
        <v>14</v>
      </c>
      <c r="B33" s="78" t="s">
        <v>59</v>
      </c>
      <c r="C33" s="78"/>
      <c r="D33" s="79"/>
      <c r="E33" s="35">
        <v>15493536</v>
      </c>
      <c r="F33" s="48">
        <v>629275</v>
      </c>
      <c r="G33" s="48">
        <v>0</v>
      </c>
      <c r="H33" s="48">
        <v>108726</v>
      </c>
      <c r="I33" s="48">
        <v>179657</v>
      </c>
      <c r="J33" s="35">
        <v>0</v>
      </c>
      <c r="K33" s="35">
        <v>0</v>
      </c>
      <c r="L33" s="48">
        <v>34011</v>
      </c>
      <c r="M33" s="48">
        <v>4691459</v>
      </c>
      <c r="N33" s="48">
        <v>0</v>
      </c>
      <c r="O33" s="48">
        <v>3639018</v>
      </c>
      <c r="P33" s="48">
        <v>0</v>
      </c>
      <c r="Q33" s="48">
        <v>0</v>
      </c>
      <c r="R33" s="48">
        <v>0</v>
      </c>
      <c r="S33" s="43">
        <v>0</v>
      </c>
      <c r="T33" s="43">
        <v>0</v>
      </c>
      <c r="U33" s="35">
        <v>0</v>
      </c>
      <c r="V33" s="43">
        <v>254429</v>
      </c>
      <c r="W33" s="43">
        <v>0</v>
      </c>
      <c r="X33" s="43">
        <v>0</v>
      </c>
      <c r="Y33" s="43">
        <v>14114</v>
      </c>
      <c r="Z33" s="43">
        <v>0</v>
      </c>
      <c r="AA33" s="43">
        <v>5105352</v>
      </c>
      <c r="AB33" s="43">
        <v>0</v>
      </c>
      <c r="AC33" s="43">
        <v>11360</v>
      </c>
      <c r="AD33" s="43">
        <v>0</v>
      </c>
      <c r="AE33" s="43">
        <v>0</v>
      </c>
      <c r="AF33" s="43">
        <v>0</v>
      </c>
      <c r="AG33" s="43">
        <v>826135</v>
      </c>
      <c r="AH33" s="33"/>
      <c r="AI33" s="38">
        <v>14</v>
      </c>
      <c r="AJ33" s="34"/>
      <c r="AK33" s="36"/>
    </row>
    <row r="34" spans="1:37" ht="21" customHeight="1" x14ac:dyDescent="0.4">
      <c r="A34" s="37">
        <v>15</v>
      </c>
      <c r="B34" s="78" t="s">
        <v>84</v>
      </c>
      <c r="C34" s="78"/>
      <c r="D34" s="79"/>
      <c r="E34" s="35">
        <v>5465631</v>
      </c>
      <c r="F34" s="48">
        <v>7927</v>
      </c>
      <c r="G34" s="48">
        <v>0</v>
      </c>
      <c r="H34" s="48">
        <v>806928</v>
      </c>
      <c r="I34" s="48">
        <v>32189</v>
      </c>
      <c r="J34" s="35">
        <v>29889</v>
      </c>
      <c r="K34" s="35">
        <v>28046</v>
      </c>
      <c r="L34" s="48">
        <v>1534387</v>
      </c>
      <c r="M34" s="48">
        <v>466406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3">
        <v>0</v>
      </c>
      <c r="T34" s="43">
        <v>0</v>
      </c>
      <c r="U34" s="35">
        <v>0</v>
      </c>
      <c r="V34" s="43">
        <v>206413</v>
      </c>
      <c r="W34" s="43">
        <v>6600</v>
      </c>
      <c r="X34" s="43">
        <v>0</v>
      </c>
      <c r="Y34" s="43">
        <v>17442</v>
      </c>
      <c r="Z34" s="43">
        <v>0</v>
      </c>
      <c r="AA34" s="43">
        <v>2264544</v>
      </c>
      <c r="AB34" s="43">
        <v>0</v>
      </c>
      <c r="AC34" s="43">
        <v>0</v>
      </c>
      <c r="AD34" s="43">
        <v>64860</v>
      </c>
      <c r="AE34" s="43">
        <v>0</v>
      </c>
      <c r="AF34" s="43">
        <v>0</v>
      </c>
      <c r="AG34" s="43">
        <v>0</v>
      </c>
      <c r="AH34" s="33"/>
      <c r="AI34" s="38">
        <v>15</v>
      </c>
      <c r="AJ34" s="34"/>
      <c r="AK34" s="36"/>
    </row>
    <row r="35" spans="1:37" ht="21" customHeight="1" x14ac:dyDescent="0.4">
      <c r="A35" s="37">
        <v>16</v>
      </c>
      <c r="B35" s="78" t="s">
        <v>85</v>
      </c>
      <c r="C35" s="78"/>
      <c r="D35" s="79"/>
      <c r="E35" s="35">
        <v>3876416</v>
      </c>
      <c r="F35" s="48">
        <v>23710</v>
      </c>
      <c r="G35" s="48">
        <v>0</v>
      </c>
      <c r="H35" s="48">
        <v>60011</v>
      </c>
      <c r="I35" s="48">
        <v>12413</v>
      </c>
      <c r="J35" s="35">
        <v>0</v>
      </c>
      <c r="K35" s="35">
        <v>10952</v>
      </c>
      <c r="L35" s="48">
        <v>88348</v>
      </c>
      <c r="M35" s="48">
        <v>887780</v>
      </c>
      <c r="N35" s="48">
        <v>15112</v>
      </c>
      <c r="O35" s="48">
        <v>1606344</v>
      </c>
      <c r="P35" s="48">
        <v>0</v>
      </c>
      <c r="Q35" s="48">
        <v>0</v>
      </c>
      <c r="R35" s="48">
        <v>0</v>
      </c>
      <c r="S35" s="43">
        <v>0</v>
      </c>
      <c r="T35" s="43">
        <v>0</v>
      </c>
      <c r="U35" s="35">
        <v>0</v>
      </c>
      <c r="V35" s="43">
        <v>36149</v>
      </c>
      <c r="W35" s="43">
        <v>1900</v>
      </c>
      <c r="X35" s="43">
        <v>0</v>
      </c>
      <c r="Y35" s="43">
        <v>0</v>
      </c>
      <c r="Z35" s="43">
        <v>0</v>
      </c>
      <c r="AA35" s="43">
        <v>1004263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>
        <v>129434</v>
      </c>
      <c r="AH35" s="33"/>
      <c r="AI35" s="38">
        <v>16</v>
      </c>
      <c r="AJ35" s="34"/>
      <c r="AK35" s="36"/>
    </row>
    <row r="36" spans="1:37" ht="21" customHeight="1" x14ac:dyDescent="0.4">
      <c r="A36" s="37">
        <v>17</v>
      </c>
      <c r="B36" s="78" t="s">
        <v>86</v>
      </c>
      <c r="C36" s="78"/>
      <c r="D36" s="79"/>
      <c r="E36" s="35">
        <v>5160123</v>
      </c>
      <c r="F36" s="48">
        <v>338534</v>
      </c>
      <c r="G36" s="48">
        <v>98200</v>
      </c>
      <c r="H36" s="48">
        <v>11465</v>
      </c>
      <c r="I36" s="48">
        <v>45501</v>
      </c>
      <c r="J36" s="35">
        <v>13713</v>
      </c>
      <c r="K36" s="35">
        <v>18970</v>
      </c>
      <c r="L36" s="48">
        <v>679654</v>
      </c>
      <c r="M36" s="48">
        <v>638328</v>
      </c>
      <c r="N36" s="48">
        <v>39900</v>
      </c>
      <c r="O36" s="48">
        <v>0</v>
      </c>
      <c r="P36" s="48">
        <v>0</v>
      </c>
      <c r="Q36" s="48">
        <v>0</v>
      </c>
      <c r="R36" s="48">
        <v>0</v>
      </c>
      <c r="S36" s="43">
        <v>0</v>
      </c>
      <c r="T36" s="43">
        <v>87149</v>
      </c>
      <c r="U36" s="35">
        <v>0</v>
      </c>
      <c r="V36" s="43">
        <v>311858</v>
      </c>
      <c r="W36" s="43">
        <v>12722</v>
      </c>
      <c r="X36" s="43">
        <v>0</v>
      </c>
      <c r="Y36" s="43">
        <v>17917</v>
      </c>
      <c r="Z36" s="43">
        <v>0</v>
      </c>
      <c r="AA36" s="43">
        <v>2429208</v>
      </c>
      <c r="AB36" s="43">
        <v>0</v>
      </c>
      <c r="AC36" s="43">
        <v>0</v>
      </c>
      <c r="AD36" s="43">
        <v>97910</v>
      </c>
      <c r="AE36" s="43">
        <v>0</v>
      </c>
      <c r="AF36" s="43">
        <v>0</v>
      </c>
      <c r="AG36" s="43">
        <v>319094</v>
      </c>
      <c r="AH36" s="33"/>
      <c r="AI36" s="38">
        <v>17</v>
      </c>
      <c r="AJ36" s="34"/>
      <c r="AK36" s="36"/>
    </row>
    <row r="37" spans="1:37" ht="21" customHeight="1" x14ac:dyDescent="0.4">
      <c r="A37" s="37">
        <v>18</v>
      </c>
      <c r="B37" s="78" t="s">
        <v>60</v>
      </c>
      <c r="C37" s="78"/>
      <c r="D37" s="79"/>
      <c r="E37" s="35">
        <v>5089055</v>
      </c>
      <c r="F37" s="48">
        <v>253636</v>
      </c>
      <c r="G37" s="48">
        <v>0</v>
      </c>
      <c r="H37" s="48">
        <v>111750</v>
      </c>
      <c r="I37" s="48">
        <v>69271</v>
      </c>
      <c r="J37" s="35">
        <v>9906</v>
      </c>
      <c r="K37" s="35">
        <v>36818</v>
      </c>
      <c r="L37" s="48">
        <v>111262</v>
      </c>
      <c r="M37" s="48">
        <v>1477791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3">
        <v>0</v>
      </c>
      <c r="T37" s="43">
        <v>0</v>
      </c>
      <c r="U37" s="35">
        <v>0</v>
      </c>
      <c r="V37" s="43">
        <v>265550</v>
      </c>
      <c r="W37" s="43">
        <v>24444</v>
      </c>
      <c r="X37" s="43">
        <v>0</v>
      </c>
      <c r="Y37" s="43">
        <v>13656</v>
      </c>
      <c r="Z37" s="43">
        <v>0</v>
      </c>
      <c r="AA37" s="43">
        <v>2383056</v>
      </c>
      <c r="AB37" s="43">
        <v>0</v>
      </c>
      <c r="AC37" s="43">
        <v>0</v>
      </c>
      <c r="AD37" s="43">
        <v>17840</v>
      </c>
      <c r="AE37" s="43">
        <v>0</v>
      </c>
      <c r="AF37" s="43">
        <v>0</v>
      </c>
      <c r="AG37" s="43">
        <v>314075</v>
      </c>
      <c r="AH37" s="33"/>
      <c r="AI37" s="38">
        <v>18</v>
      </c>
      <c r="AJ37" s="34"/>
      <c r="AK37" s="36"/>
    </row>
    <row r="38" spans="1:37" ht="21" customHeight="1" x14ac:dyDescent="0.4">
      <c r="A38" s="37">
        <v>19</v>
      </c>
      <c r="B38" s="78" t="s">
        <v>87</v>
      </c>
      <c r="C38" s="78"/>
      <c r="D38" s="79"/>
      <c r="E38" s="35">
        <v>2018939</v>
      </c>
      <c r="F38" s="48">
        <v>93847</v>
      </c>
      <c r="G38" s="48">
        <v>0</v>
      </c>
      <c r="H38" s="48">
        <v>27092</v>
      </c>
      <c r="I38" s="48">
        <v>20502</v>
      </c>
      <c r="J38" s="35">
        <v>0</v>
      </c>
      <c r="K38" s="35">
        <v>0</v>
      </c>
      <c r="L38" s="48">
        <v>28751</v>
      </c>
      <c r="M38" s="48">
        <v>41811</v>
      </c>
      <c r="N38" s="48">
        <v>0</v>
      </c>
      <c r="O38" s="48">
        <v>1591363</v>
      </c>
      <c r="P38" s="48">
        <v>0</v>
      </c>
      <c r="Q38" s="48">
        <v>0</v>
      </c>
      <c r="R38" s="48">
        <v>0</v>
      </c>
      <c r="S38" s="43">
        <v>0</v>
      </c>
      <c r="T38" s="43">
        <v>0</v>
      </c>
      <c r="U38" s="35">
        <v>0</v>
      </c>
      <c r="V38" s="35">
        <v>0</v>
      </c>
      <c r="W38" s="43">
        <v>0</v>
      </c>
      <c r="X38" s="43">
        <v>0</v>
      </c>
      <c r="Y38" s="43">
        <v>0</v>
      </c>
      <c r="Z38" s="43">
        <v>0</v>
      </c>
      <c r="AA38" s="43">
        <v>211866</v>
      </c>
      <c r="AB38" s="43">
        <v>0</v>
      </c>
      <c r="AC38" s="43">
        <v>2888</v>
      </c>
      <c r="AD38" s="43">
        <v>0</v>
      </c>
      <c r="AE38" s="43">
        <v>0</v>
      </c>
      <c r="AF38" s="43">
        <v>0</v>
      </c>
      <c r="AG38" s="43">
        <v>819</v>
      </c>
      <c r="AH38" s="33"/>
      <c r="AI38" s="38">
        <v>19</v>
      </c>
      <c r="AJ38" s="34"/>
      <c r="AK38" s="36"/>
    </row>
    <row r="39" spans="1:37" ht="21" customHeight="1" x14ac:dyDescent="0.15">
      <c r="A39" s="49"/>
      <c r="B39" s="49"/>
      <c r="C39" s="50"/>
      <c r="D39" s="51"/>
      <c r="E39" s="52"/>
      <c r="F39" s="52"/>
      <c r="G39" s="52" t="s">
        <v>61</v>
      </c>
      <c r="H39" s="52" t="s">
        <v>61</v>
      </c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3"/>
      <c r="AI39" s="50"/>
      <c r="AJ39" s="50"/>
    </row>
    <row r="40" spans="1:37" x14ac:dyDescent="0.15">
      <c r="A40" s="54"/>
      <c r="E40" s="55"/>
      <c r="S40" s="56" t="s">
        <v>91</v>
      </c>
      <c r="T40" s="57"/>
      <c r="U40" s="58"/>
      <c r="V40" s="58"/>
      <c r="W40" s="62"/>
      <c r="X40" s="59"/>
    </row>
    <row r="41" spans="1:37" x14ac:dyDescent="0.15">
      <c r="A41" s="54"/>
      <c r="E41" s="55"/>
      <c r="T41" s="60"/>
      <c r="U41" s="61"/>
      <c r="V41" s="61"/>
      <c r="X41" s="63"/>
    </row>
    <row r="42" spans="1:37" x14ac:dyDescent="0.15">
      <c r="U42" s="64"/>
      <c r="V42" s="64"/>
      <c r="W42" s="65"/>
    </row>
  </sheetData>
  <mergeCells count="31">
    <mergeCell ref="B38:D38"/>
    <mergeCell ref="AH31:AJ31"/>
    <mergeCell ref="B33:D33"/>
    <mergeCell ref="B34:D34"/>
    <mergeCell ref="B35:D35"/>
    <mergeCell ref="B36:D36"/>
    <mergeCell ref="B37:D37"/>
    <mergeCell ref="B23:D23"/>
    <mergeCell ref="B24:D24"/>
    <mergeCell ref="B26:D26"/>
    <mergeCell ref="B27:D27"/>
    <mergeCell ref="B28:D28"/>
    <mergeCell ref="A31:D31"/>
    <mergeCell ref="B17:D17"/>
    <mergeCell ref="B18:D18"/>
    <mergeCell ref="B19:D19"/>
    <mergeCell ref="B20:D20"/>
    <mergeCell ref="B21:D21"/>
    <mergeCell ref="B22:D22"/>
    <mergeCell ref="A9:B9"/>
    <mergeCell ref="A11:B11"/>
    <mergeCell ref="A13:D13"/>
    <mergeCell ref="AH13:AJ13"/>
    <mergeCell ref="B15:D15"/>
    <mergeCell ref="B16:D16"/>
    <mergeCell ref="A3:D3"/>
    <mergeCell ref="AH3:AJ3"/>
    <mergeCell ref="A5:D5"/>
    <mergeCell ref="AH5:AJ5"/>
    <mergeCell ref="A7:B7"/>
    <mergeCell ref="A8:B8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63" fitToWidth="0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162</vt:lpstr>
      <vt:lpstr>'162'!Print_Area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2020-11-13T07:41:51Z</dcterms:created>
  <dcterms:modified xsi:type="dcterms:W3CDTF">2023-11-17T00:23:41Z</dcterms:modified>
</cp:coreProperties>
</file>