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1B235D0E-1C16-438A-B1B1-C12F6731C7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6-1" sheetId="7" r:id="rId1"/>
    <sheet name="166-2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7" l="1"/>
  <c r="B33" i="7"/>
  <c r="B32" i="7"/>
  <c r="B31" i="7"/>
  <c r="B30" i="7"/>
  <c r="B29" i="7"/>
  <c r="N27" i="7"/>
  <c r="M27" i="7"/>
  <c r="L27" i="7"/>
  <c r="J27" i="7"/>
  <c r="I27" i="7"/>
  <c r="H27" i="7"/>
  <c r="H9" i="7" s="1"/>
  <c r="G27" i="7"/>
  <c r="E27" i="7"/>
  <c r="D27" i="7"/>
  <c r="D9" i="7" s="1"/>
  <c r="C27" i="7"/>
  <c r="B27" i="7" s="1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N11" i="7"/>
  <c r="M11" i="7"/>
  <c r="L11" i="7"/>
  <c r="L9" i="7" s="1"/>
  <c r="K11" i="7"/>
  <c r="K9" i="7" s="1"/>
  <c r="J11" i="7"/>
  <c r="J9" i="7" s="1"/>
  <c r="I11" i="7"/>
  <c r="I9" i="7" s="1"/>
  <c r="H11" i="7"/>
  <c r="G11" i="7"/>
  <c r="F11" i="7"/>
  <c r="D11" i="7"/>
  <c r="C11" i="7"/>
  <c r="B11" i="7" s="1"/>
  <c r="B9" i="7" s="1"/>
  <c r="N9" i="7"/>
  <c r="M9" i="7"/>
  <c r="G9" i="7"/>
  <c r="F9" i="7"/>
  <c r="E9" i="7"/>
  <c r="C9" i="7" l="1"/>
</calcChain>
</file>

<file path=xl/sharedStrings.xml><?xml version="1.0" encoding="utf-8"?>
<sst xmlns="http://schemas.openxmlformats.org/spreadsheetml/2006/main" count="76" uniqueCount="74">
  <si>
    <t>県市町課</t>
    <rPh sb="1" eb="3">
      <t>シチョウ</t>
    </rPh>
    <rPh sb="3" eb="4">
      <t>カ</t>
    </rPh>
    <phoneticPr fontId="4"/>
  </si>
  <si>
    <t xml:space="preserve"> </t>
  </si>
  <si>
    <t>一  般</t>
    <rPh sb="0" eb="1">
      <t>イチ</t>
    </rPh>
    <rPh sb="3" eb="4">
      <t>パン</t>
    </rPh>
    <phoneticPr fontId="4"/>
  </si>
  <si>
    <t>医師・</t>
  </si>
  <si>
    <t>薬剤師</t>
  </si>
  <si>
    <t>看護・</t>
  </si>
  <si>
    <t>技   能</t>
    <rPh sb="4" eb="5">
      <t>ノウ</t>
    </rPh>
    <phoneticPr fontId="4"/>
  </si>
  <si>
    <t>教   育</t>
  </si>
  <si>
    <t>市 町</t>
  </si>
  <si>
    <t>総    数</t>
  </si>
  <si>
    <t>税務職</t>
  </si>
  <si>
    <t>海事職</t>
  </si>
  <si>
    <t>研究職</t>
  </si>
  <si>
    <t>歯科</t>
    <rPh sb="0" eb="2">
      <t>シカ</t>
    </rPh>
    <phoneticPr fontId="4"/>
  </si>
  <si>
    <t>医   療</t>
  </si>
  <si>
    <t>福祉職</t>
    <rPh sb="0" eb="2">
      <t>フクシ</t>
    </rPh>
    <rPh sb="2" eb="3">
      <t>ショク</t>
    </rPh>
    <phoneticPr fontId="4"/>
  </si>
  <si>
    <t>消防職</t>
  </si>
  <si>
    <t>企業職</t>
  </si>
  <si>
    <t>行政職</t>
    <rPh sb="0" eb="2">
      <t>ギョウセイ</t>
    </rPh>
    <rPh sb="2" eb="3">
      <t>ショク</t>
    </rPh>
    <phoneticPr fontId="4"/>
  </si>
  <si>
    <t>医師職</t>
  </si>
  <si>
    <t>技術職</t>
  </si>
  <si>
    <t>保健職</t>
  </si>
  <si>
    <t>労務職</t>
  </si>
  <si>
    <t>公務員</t>
  </si>
  <si>
    <t>宇部市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</si>
  <si>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</si>
  <si>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phoneticPr fontId="4"/>
  </si>
  <si>
    <t>周防大島町</t>
    <rPh sb="0" eb="2">
      <t>スオウ</t>
    </rPh>
    <rPh sb="2" eb="4">
      <t>オオシマ</t>
    </rPh>
    <phoneticPr fontId="4"/>
  </si>
  <si>
    <t>　（２）　県職員</t>
    <phoneticPr fontId="4"/>
  </si>
  <si>
    <t>県人事課</t>
  </si>
  <si>
    <t>区      分</t>
  </si>
  <si>
    <t>総      数</t>
  </si>
  <si>
    <t>一 般 職 員</t>
  </si>
  <si>
    <t>教育公務員</t>
  </si>
  <si>
    <t>警  察  官</t>
  </si>
  <si>
    <t>技能労務職員</t>
  </si>
  <si>
    <t>総          数</t>
  </si>
  <si>
    <t>一般行政関係</t>
  </si>
  <si>
    <t>企  業  関  係</t>
  </si>
  <si>
    <t>教  育  関  係</t>
  </si>
  <si>
    <t xml:space="preserve">  学 校 関 係</t>
  </si>
  <si>
    <t xml:space="preserve">    義務教育</t>
  </si>
  <si>
    <t xml:space="preserve">      小 学 校</t>
  </si>
  <si>
    <t xml:space="preserve">      中 学 校</t>
  </si>
  <si>
    <t>　　　特別支援学校</t>
    <rPh sb="7" eb="9">
      <t>ガッコウ</t>
    </rPh>
    <phoneticPr fontId="4"/>
  </si>
  <si>
    <t xml:space="preserve">      高等学校</t>
  </si>
  <si>
    <t xml:space="preserve">      特別支援学校</t>
    <rPh sb="10" eb="12">
      <t>ガッコウ</t>
    </rPh>
    <phoneticPr fontId="4"/>
  </si>
  <si>
    <t xml:space="preserve">      そ の 他</t>
  </si>
  <si>
    <t>警  察  関  係</t>
  </si>
  <si>
    <t>その他（公営企業会計関係）</t>
    <rPh sb="4" eb="6">
      <t>コウエイ</t>
    </rPh>
    <rPh sb="6" eb="8">
      <t>キギョウ</t>
    </rPh>
    <rPh sb="8" eb="10">
      <t>カイケイ</t>
    </rPh>
    <rPh sb="10" eb="12">
      <t>カンケイ</t>
    </rPh>
    <phoneticPr fontId="4"/>
  </si>
  <si>
    <t>その他(その他事業関係）</t>
    <rPh sb="2" eb="3">
      <t>タ</t>
    </rPh>
    <rPh sb="6" eb="7">
      <t>タ</t>
    </rPh>
    <rPh sb="7" eb="9">
      <t>ジギョウ</t>
    </rPh>
    <rPh sb="9" eb="11">
      <t>カンケイ</t>
    </rPh>
    <phoneticPr fontId="4"/>
  </si>
  <si>
    <t>臨時的任用職員は含まない。</t>
    <phoneticPr fontId="4"/>
  </si>
  <si>
    <t>　（１）　市町職員</t>
    <phoneticPr fontId="4"/>
  </si>
  <si>
    <t>総数</t>
    <phoneticPr fontId="4"/>
  </si>
  <si>
    <t>市計</t>
    <phoneticPr fontId="4"/>
  </si>
  <si>
    <t>下関市</t>
    <phoneticPr fontId="4"/>
  </si>
  <si>
    <t>山口市</t>
    <phoneticPr fontId="4"/>
  </si>
  <si>
    <t>萩市</t>
    <phoneticPr fontId="4"/>
  </si>
  <si>
    <t>防府市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</si>
  <si>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</si>
  <si>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</si>
  <si>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</si>
  <si>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</si>
  <si>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</si>
  <si>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</si>
  <si>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町計</t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</si>
  <si>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</si>
  <si>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</si>
  <si>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</si>
  <si>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</si>
  <si>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</si>
  <si>
    <t xml:space="preserve">    その他の教育</t>
    <phoneticPr fontId="4"/>
  </si>
  <si>
    <t xml:space="preserve">  そ   の   他</t>
    <phoneticPr fontId="4"/>
  </si>
  <si>
    <t>１６６　地方公務員数 （令和4年4月1日）</t>
    <rPh sb="12" eb="14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</si>
</sst>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,###,##0"/>
    <numFmt numFmtId="177" formatCode="###\ ###\ ###\ ##0;&quot;△&quot;###\ ###\ ###\ ##0;&quot;－&quot;"/>
    <numFmt numFmtId="178" formatCode="##\ ##0"/>
    <numFmt numFmtId="179" formatCode="###\ ###\ ##0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/>
    <xf numFmtId="3" fontId="3" fillId="2" borderId="0" xfId="0" applyNumberFormat="1" applyFont="1" applyFill="1" applyAlignment="1"/>
    <xf numFmtId="3" fontId="1" fillId="2" borderId="0" xfId="0" applyNumberFormat="1" applyFont="1" applyFill="1" applyAlignment="1"/>
    <xf numFmtId="3" fontId="1" fillId="2" borderId="0" xfId="0" applyNumberFormat="1" applyFont="1" applyFill="1" applyAlignment="1">
      <alignment horizontal="right"/>
    </xf>
    <xf numFmtId="3" fontId="1" fillId="2" borderId="0" xfId="0" quotePrefix="1" applyNumberFormat="1" applyFont="1" applyFill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/>
    <xf numFmtId="3" fontId="5" fillId="0" borderId="0" xfId="0" applyNumberFormat="1" applyFont="1" applyAlignment="1">
      <alignment horizontal="left" indent="4"/>
    </xf>
    <xf numFmtId="3" fontId="5" fillId="0" borderId="0" xfId="0" applyNumberFormat="1" applyFont="1" applyAlignment="1"/>
    <xf numFmtId="3" fontId="1" fillId="3" borderId="1" xfId="0" applyNumberFormat="1" applyFont="1" applyFill="1" applyBorder="1" applyAlignment="1"/>
    <xf numFmtId="3" fontId="1" fillId="3" borderId="2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>
      <alignment horizontal="center"/>
    </xf>
    <xf numFmtId="3" fontId="1" fillId="3" borderId="5" xfId="0" applyNumberFormat="1" applyFont="1" applyFill="1" applyBorder="1" applyAlignment="1">
      <alignment horizontal="distributed" indent="1"/>
    </xf>
    <xf numFmtId="3" fontId="1" fillId="3" borderId="6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horizontal="center"/>
    </xf>
    <xf numFmtId="3" fontId="1" fillId="3" borderId="5" xfId="0" applyNumberFormat="1" applyFont="1" applyFill="1" applyBorder="1" applyAlignment="1"/>
    <xf numFmtId="3" fontId="1" fillId="3" borderId="9" xfId="0" applyNumberFormat="1" applyFont="1" applyFill="1" applyBorder="1" applyAlignment="1">
      <alignment horizontal="center"/>
    </xf>
    <xf numFmtId="3" fontId="1" fillId="3" borderId="10" xfId="0" applyNumberFormat="1" applyFont="1" applyFill="1" applyBorder="1" applyAlignment="1">
      <alignment horizontal="center"/>
    </xf>
    <xf numFmtId="3" fontId="1" fillId="3" borderId="11" xfId="0" applyNumberFormat="1" applyFont="1" applyFill="1" applyBorder="1" applyAlignment="1">
      <alignment horizontal="center"/>
    </xf>
    <xf numFmtId="3" fontId="6" fillId="3" borderId="12" xfId="0" applyNumberFormat="1" applyFont="1" applyFill="1" applyBorder="1" applyAlignment="1"/>
    <xf numFmtId="176" fontId="6" fillId="0" borderId="13" xfId="0" applyNumberFormat="1" applyFont="1" applyBorder="1" applyAlignment="1"/>
    <xf numFmtId="176" fontId="6" fillId="0" borderId="13" xfId="0" applyNumberFormat="1" applyFont="1" applyBorder="1" applyAlignment="1">
      <alignment horizontal="right"/>
    </xf>
    <xf numFmtId="3" fontId="7" fillId="3" borderId="5" xfId="0" applyNumberFormat="1" applyFont="1" applyFill="1" applyBorder="1" applyAlignment="1">
      <alignment horizontal="distributed"/>
    </xf>
    <xf numFmtId="177" fontId="7" fillId="0" borderId="0" xfId="0" applyNumberFormat="1" applyFont="1" applyAlignment="1"/>
    <xf numFmtId="178" fontId="0" fillId="0" borderId="0" xfId="0" applyNumberFormat="1">
      <alignment vertical="center"/>
    </xf>
    <xf numFmtId="3" fontId="6" fillId="3" borderId="5" xfId="0" applyNumberFormat="1" applyFont="1" applyFill="1" applyBorder="1" applyAlignment="1"/>
    <xf numFmtId="177" fontId="6" fillId="0" borderId="0" xfId="0" applyNumberFormat="1" applyFont="1" applyAlignment="1"/>
    <xf numFmtId="177" fontId="7" fillId="0" borderId="0" xfId="0" applyNumberFormat="1" applyFont="1" applyAlignment="1">
      <alignment horizontal="right"/>
    </xf>
    <xf numFmtId="3" fontId="1" fillId="3" borderId="5" xfId="0" applyNumberFormat="1" applyFont="1" applyFill="1" applyBorder="1" applyAlignment="1">
      <alignment horizontal="distributed"/>
    </xf>
    <xf numFmtId="177" fontId="6" fillId="0" borderId="0" xfId="0" applyNumberFormat="1" applyFont="1" applyAlignment="1">
      <alignment horizontal="right"/>
    </xf>
    <xf numFmtId="3" fontId="6" fillId="3" borderId="14" xfId="0" applyNumberFormat="1" applyFont="1" applyFill="1" applyBorder="1" applyAlignment="1"/>
    <xf numFmtId="178" fontId="6" fillId="0" borderId="15" xfId="0" applyNumberFormat="1" applyFont="1" applyBorder="1" applyAlignment="1"/>
    <xf numFmtId="178" fontId="6" fillId="0" borderId="15" xfId="0" applyNumberFormat="1" applyFont="1" applyBorder="1" applyAlignment="1">
      <alignment horizontal="right"/>
    </xf>
    <xf numFmtId="0" fontId="8" fillId="0" borderId="0" xfId="0" applyFont="1">
      <alignment vertical="center"/>
    </xf>
    <xf numFmtId="3" fontId="9" fillId="2" borderId="0" xfId="0" applyNumberFormat="1" applyFont="1" applyFill="1" applyAlignment="1"/>
    <xf numFmtId="3" fontId="1" fillId="3" borderId="1" xfId="0" applyNumberFormat="1" applyFont="1" applyFill="1" applyBorder="1" applyAlignment="1">
      <alignment horizontal="center"/>
    </xf>
    <xf numFmtId="3" fontId="1" fillId="3" borderId="16" xfId="0" applyNumberFormat="1" applyFont="1" applyFill="1" applyBorder="1" applyAlignment="1"/>
    <xf numFmtId="3" fontId="1" fillId="3" borderId="17" xfId="0" applyNumberFormat="1" applyFont="1" applyFill="1" applyBorder="1" applyAlignment="1"/>
    <xf numFmtId="3" fontId="1" fillId="3" borderId="9" xfId="0" applyNumberFormat="1" applyFont="1" applyFill="1" applyBorder="1" applyAlignment="1"/>
    <xf numFmtId="3" fontId="1" fillId="3" borderId="10" xfId="0" applyNumberFormat="1" applyFont="1" applyFill="1" applyBorder="1" applyAlignment="1"/>
    <xf numFmtId="3" fontId="1" fillId="3" borderId="18" xfId="0" applyNumberFormat="1" applyFont="1" applyFill="1" applyBorder="1" applyAlignment="1">
      <alignment horizontal="center"/>
    </xf>
    <xf numFmtId="3" fontId="1" fillId="3" borderId="11" xfId="0" applyNumberFormat="1" applyFont="1" applyFill="1" applyBorder="1" applyAlignment="1"/>
    <xf numFmtId="179" fontId="6" fillId="0" borderId="13" xfId="0" applyNumberFormat="1" applyFont="1" applyBorder="1" applyAlignment="1"/>
    <xf numFmtId="3" fontId="7" fillId="3" borderId="5" xfId="0" applyNumberFormat="1" applyFont="1" applyFill="1" applyBorder="1" applyAlignment="1"/>
    <xf numFmtId="179" fontId="0" fillId="0" borderId="0" xfId="0" applyNumberFormat="1">
      <alignment vertical="center"/>
    </xf>
    <xf numFmtId="3" fontId="1" fillId="3" borderId="5" xfId="0" applyNumberFormat="1" applyFont="1" applyFill="1" applyBorder="1" applyAlignment="1">
      <alignment shrinkToFit="1"/>
    </xf>
    <xf numFmtId="3" fontId="1" fillId="3" borderId="14" xfId="0" applyNumberFormat="1" applyFont="1" applyFill="1" applyBorder="1" applyAlignment="1"/>
    <xf numFmtId="177" fontId="6" fillId="0" borderId="15" xfId="0" applyNumberFormat="1" applyFont="1" applyBorder="1" applyAlignment="1"/>
    <xf numFmtId="177" fontId="6" fillId="0" borderId="15" xfId="0" applyNumberFormat="1" applyFont="1" applyBorder="1" applyAlignment="1">
      <alignment horizontal="right"/>
    </xf>
    <xf numFmtId="177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3396D-B825-4AD9-8A98-0E87601B2472}">
  <sheetPr>
    <tabColor rgb="FFFFFF00"/>
    <pageSetUpPr fitToPage="1"/>
  </sheetPr>
  <dimension ref="A1:P41"/>
  <sheetViews>
    <sheetView showGridLines="0" tabSelected="1" workbookViewId="0">
      <selection activeCell="O10" sqref="O10"/>
    </sheetView>
  </sheetViews>
  <sheetFormatPr defaultRowHeight="18.75" x14ac:dyDescent="0.4"/>
  <cols>
    <col min="1" max="1" width="13.75" customWidth="1"/>
    <col min="2" max="2" width="9.125" customWidth="1"/>
    <col min="3" max="14" width="7.625" customWidth="1"/>
    <col min="257" max="257" width="13.75" customWidth="1"/>
    <col min="258" max="258" width="9.125" customWidth="1"/>
    <col min="259" max="270" width="7.625" customWidth="1"/>
    <col min="513" max="513" width="13.75" customWidth="1"/>
    <col min="514" max="514" width="9.125" customWidth="1"/>
    <col min="515" max="526" width="7.625" customWidth="1"/>
    <col min="769" max="769" width="13.75" customWidth="1"/>
    <col min="770" max="770" width="9.125" customWidth="1"/>
    <col min="771" max="782" width="7.625" customWidth="1"/>
    <col min="1025" max="1025" width="13.75" customWidth="1"/>
    <col min="1026" max="1026" width="9.125" customWidth="1"/>
    <col min="1027" max="1038" width="7.625" customWidth="1"/>
    <col min="1281" max="1281" width="13.75" customWidth="1"/>
    <col min="1282" max="1282" width="9.125" customWidth="1"/>
    <col min="1283" max="1294" width="7.625" customWidth="1"/>
    <col min="1537" max="1537" width="13.75" customWidth="1"/>
    <col min="1538" max="1538" width="9.125" customWidth="1"/>
    <col min="1539" max="1550" width="7.625" customWidth="1"/>
    <col min="1793" max="1793" width="13.75" customWidth="1"/>
    <col min="1794" max="1794" width="9.125" customWidth="1"/>
    <col min="1795" max="1806" width="7.625" customWidth="1"/>
    <col min="2049" max="2049" width="13.75" customWidth="1"/>
    <col min="2050" max="2050" width="9.125" customWidth="1"/>
    <col min="2051" max="2062" width="7.625" customWidth="1"/>
    <col min="2305" max="2305" width="13.75" customWidth="1"/>
    <col min="2306" max="2306" width="9.125" customWidth="1"/>
    <col min="2307" max="2318" width="7.625" customWidth="1"/>
    <col min="2561" max="2561" width="13.75" customWidth="1"/>
    <col min="2562" max="2562" width="9.125" customWidth="1"/>
    <col min="2563" max="2574" width="7.625" customWidth="1"/>
    <col min="2817" max="2817" width="13.75" customWidth="1"/>
    <col min="2818" max="2818" width="9.125" customWidth="1"/>
    <col min="2819" max="2830" width="7.625" customWidth="1"/>
    <col min="3073" max="3073" width="13.75" customWidth="1"/>
    <col min="3074" max="3074" width="9.125" customWidth="1"/>
    <col min="3075" max="3086" width="7.625" customWidth="1"/>
    <col min="3329" max="3329" width="13.75" customWidth="1"/>
    <col min="3330" max="3330" width="9.125" customWidth="1"/>
    <col min="3331" max="3342" width="7.625" customWidth="1"/>
    <col min="3585" max="3585" width="13.75" customWidth="1"/>
    <col min="3586" max="3586" width="9.125" customWidth="1"/>
    <col min="3587" max="3598" width="7.625" customWidth="1"/>
    <col min="3841" max="3841" width="13.75" customWidth="1"/>
    <col min="3842" max="3842" width="9.125" customWidth="1"/>
    <col min="3843" max="3854" width="7.625" customWidth="1"/>
    <col min="4097" max="4097" width="13.75" customWidth="1"/>
    <col min="4098" max="4098" width="9.125" customWidth="1"/>
    <col min="4099" max="4110" width="7.625" customWidth="1"/>
    <col min="4353" max="4353" width="13.75" customWidth="1"/>
    <col min="4354" max="4354" width="9.125" customWidth="1"/>
    <col min="4355" max="4366" width="7.625" customWidth="1"/>
    <col min="4609" max="4609" width="13.75" customWidth="1"/>
    <col min="4610" max="4610" width="9.125" customWidth="1"/>
    <col min="4611" max="4622" width="7.625" customWidth="1"/>
    <col min="4865" max="4865" width="13.75" customWidth="1"/>
    <col min="4866" max="4866" width="9.125" customWidth="1"/>
    <col min="4867" max="4878" width="7.625" customWidth="1"/>
    <col min="5121" max="5121" width="13.75" customWidth="1"/>
    <col min="5122" max="5122" width="9.125" customWidth="1"/>
    <col min="5123" max="5134" width="7.625" customWidth="1"/>
    <col min="5377" max="5377" width="13.75" customWidth="1"/>
    <col min="5378" max="5378" width="9.125" customWidth="1"/>
    <col min="5379" max="5390" width="7.625" customWidth="1"/>
    <col min="5633" max="5633" width="13.75" customWidth="1"/>
    <col min="5634" max="5634" width="9.125" customWidth="1"/>
    <col min="5635" max="5646" width="7.625" customWidth="1"/>
    <col min="5889" max="5889" width="13.75" customWidth="1"/>
    <col min="5890" max="5890" width="9.125" customWidth="1"/>
    <col min="5891" max="5902" width="7.625" customWidth="1"/>
    <col min="6145" max="6145" width="13.75" customWidth="1"/>
    <col min="6146" max="6146" width="9.125" customWidth="1"/>
    <col min="6147" max="6158" width="7.625" customWidth="1"/>
    <col min="6401" max="6401" width="13.75" customWidth="1"/>
    <col min="6402" max="6402" width="9.125" customWidth="1"/>
    <col min="6403" max="6414" width="7.625" customWidth="1"/>
    <col min="6657" max="6657" width="13.75" customWidth="1"/>
    <col min="6658" max="6658" width="9.125" customWidth="1"/>
    <col min="6659" max="6670" width="7.625" customWidth="1"/>
    <col min="6913" max="6913" width="13.75" customWidth="1"/>
    <col min="6914" max="6914" width="9.125" customWidth="1"/>
    <col min="6915" max="6926" width="7.625" customWidth="1"/>
    <col min="7169" max="7169" width="13.75" customWidth="1"/>
    <col min="7170" max="7170" width="9.125" customWidth="1"/>
    <col min="7171" max="7182" width="7.625" customWidth="1"/>
    <col min="7425" max="7425" width="13.75" customWidth="1"/>
    <col min="7426" max="7426" width="9.125" customWidth="1"/>
    <col min="7427" max="7438" width="7.625" customWidth="1"/>
    <col min="7681" max="7681" width="13.75" customWidth="1"/>
    <col min="7682" max="7682" width="9.125" customWidth="1"/>
    <col min="7683" max="7694" width="7.625" customWidth="1"/>
    <col min="7937" max="7937" width="13.75" customWidth="1"/>
    <col min="7938" max="7938" width="9.125" customWidth="1"/>
    <col min="7939" max="7950" width="7.625" customWidth="1"/>
    <col min="8193" max="8193" width="13.75" customWidth="1"/>
    <col min="8194" max="8194" width="9.125" customWidth="1"/>
    <col min="8195" max="8206" width="7.625" customWidth="1"/>
    <col min="8449" max="8449" width="13.75" customWidth="1"/>
    <col min="8450" max="8450" width="9.125" customWidth="1"/>
    <col min="8451" max="8462" width="7.625" customWidth="1"/>
    <col min="8705" max="8705" width="13.75" customWidth="1"/>
    <col min="8706" max="8706" width="9.125" customWidth="1"/>
    <col min="8707" max="8718" width="7.625" customWidth="1"/>
    <col min="8961" max="8961" width="13.75" customWidth="1"/>
    <col min="8962" max="8962" width="9.125" customWidth="1"/>
    <col min="8963" max="8974" width="7.625" customWidth="1"/>
    <col min="9217" max="9217" width="13.75" customWidth="1"/>
    <col min="9218" max="9218" width="9.125" customWidth="1"/>
    <col min="9219" max="9230" width="7.625" customWidth="1"/>
    <col min="9473" max="9473" width="13.75" customWidth="1"/>
    <col min="9474" max="9474" width="9.125" customWidth="1"/>
    <col min="9475" max="9486" width="7.625" customWidth="1"/>
    <col min="9729" max="9729" width="13.75" customWidth="1"/>
    <col min="9730" max="9730" width="9.125" customWidth="1"/>
    <col min="9731" max="9742" width="7.625" customWidth="1"/>
    <col min="9985" max="9985" width="13.75" customWidth="1"/>
    <col min="9986" max="9986" width="9.125" customWidth="1"/>
    <col min="9987" max="9998" width="7.625" customWidth="1"/>
    <col min="10241" max="10241" width="13.75" customWidth="1"/>
    <col min="10242" max="10242" width="9.125" customWidth="1"/>
    <col min="10243" max="10254" width="7.625" customWidth="1"/>
    <col min="10497" max="10497" width="13.75" customWidth="1"/>
    <col min="10498" max="10498" width="9.125" customWidth="1"/>
    <col min="10499" max="10510" width="7.625" customWidth="1"/>
    <col min="10753" max="10753" width="13.75" customWidth="1"/>
    <col min="10754" max="10754" width="9.125" customWidth="1"/>
    <col min="10755" max="10766" width="7.625" customWidth="1"/>
    <col min="11009" max="11009" width="13.75" customWidth="1"/>
    <col min="11010" max="11010" width="9.125" customWidth="1"/>
    <col min="11011" max="11022" width="7.625" customWidth="1"/>
    <col min="11265" max="11265" width="13.75" customWidth="1"/>
    <col min="11266" max="11266" width="9.125" customWidth="1"/>
    <col min="11267" max="11278" width="7.625" customWidth="1"/>
    <col min="11521" max="11521" width="13.75" customWidth="1"/>
    <col min="11522" max="11522" width="9.125" customWidth="1"/>
    <col min="11523" max="11534" width="7.625" customWidth="1"/>
    <col min="11777" max="11777" width="13.75" customWidth="1"/>
    <col min="11778" max="11778" width="9.125" customWidth="1"/>
    <col min="11779" max="11790" width="7.625" customWidth="1"/>
    <col min="12033" max="12033" width="13.75" customWidth="1"/>
    <col min="12034" max="12034" width="9.125" customWidth="1"/>
    <col min="12035" max="12046" width="7.625" customWidth="1"/>
    <col min="12289" max="12289" width="13.75" customWidth="1"/>
    <col min="12290" max="12290" width="9.125" customWidth="1"/>
    <col min="12291" max="12302" width="7.625" customWidth="1"/>
    <col min="12545" max="12545" width="13.75" customWidth="1"/>
    <col min="12546" max="12546" width="9.125" customWidth="1"/>
    <col min="12547" max="12558" width="7.625" customWidth="1"/>
    <col min="12801" max="12801" width="13.75" customWidth="1"/>
    <col min="12802" max="12802" width="9.125" customWidth="1"/>
    <col min="12803" max="12814" width="7.625" customWidth="1"/>
    <col min="13057" max="13057" width="13.75" customWidth="1"/>
    <col min="13058" max="13058" width="9.125" customWidth="1"/>
    <col min="13059" max="13070" width="7.625" customWidth="1"/>
    <col min="13313" max="13313" width="13.75" customWidth="1"/>
    <col min="13314" max="13314" width="9.125" customWidth="1"/>
    <col min="13315" max="13326" width="7.625" customWidth="1"/>
    <col min="13569" max="13569" width="13.75" customWidth="1"/>
    <col min="13570" max="13570" width="9.125" customWidth="1"/>
    <col min="13571" max="13582" width="7.625" customWidth="1"/>
    <col min="13825" max="13825" width="13.75" customWidth="1"/>
    <col min="13826" max="13826" width="9.125" customWidth="1"/>
    <col min="13827" max="13838" width="7.625" customWidth="1"/>
    <col min="14081" max="14081" width="13.75" customWidth="1"/>
    <col min="14082" max="14082" width="9.125" customWidth="1"/>
    <col min="14083" max="14094" width="7.625" customWidth="1"/>
    <col min="14337" max="14337" width="13.75" customWidth="1"/>
    <col min="14338" max="14338" width="9.125" customWidth="1"/>
    <col min="14339" max="14350" width="7.625" customWidth="1"/>
    <col min="14593" max="14593" width="13.75" customWidth="1"/>
    <col min="14594" max="14594" width="9.125" customWidth="1"/>
    <col min="14595" max="14606" width="7.625" customWidth="1"/>
    <col min="14849" max="14849" width="13.75" customWidth="1"/>
    <col min="14850" max="14850" width="9.125" customWidth="1"/>
    <col min="14851" max="14862" width="7.625" customWidth="1"/>
    <col min="15105" max="15105" width="13.75" customWidth="1"/>
    <col min="15106" max="15106" width="9.125" customWidth="1"/>
    <col min="15107" max="15118" width="7.625" customWidth="1"/>
    <col min="15361" max="15361" width="13.75" customWidth="1"/>
    <col min="15362" max="15362" width="9.125" customWidth="1"/>
    <col min="15363" max="15374" width="7.625" customWidth="1"/>
    <col min="15617" max="15617" width="13.75" customWidth="1"/>
    <col min="15618" max="15618" width="9.125" customWidth="1"/>
    <col min="15619" max="15630" width="7.625" customWidth="1"/>
    <col min="15873" max="15873" width="13.75" customWidth="1"/>
    <col min="15874" max="15874" width="9.125" customWidth="1"/>
    <col min="15875" max="15886" width="7.625" customWidth="1"/>
    <col min="16129" max="16129" width="13.75" customWidth="1"/>
    <col min="16130" max="16130" width="9.125" customWidth="1"/>
    <col min="16131" max="16142" width="7.625" customWidth="1"/>
  </cols>
  <sheetData>
    <row r="1" spans="1:16" x14ac:dyDescent="0.2">
      <c r="A1" s="1"/>
      <c r="B1" s="2" t="s">
        <v>73</v>
      </c>
      <c r="D1" s="3"/>
      <c r="E1" s="4"/>
      <c r="F1" s="4"/>
      <c r="G1" s="4"/>
      <c r="H1" s="5"/>
      <c r="I1" s="6"/>
      <c r="J1" s="6"/>
      <c r="K1" s="6"/>
      <c r="L1" s="6"/>
      <c r="M1" s="6"/>
      <c r="N1" s="6"/>
    </row>
    <row r="2" spans="1:16" ht="18" customHeight="1" x14ac:dyDescent="0.15">
      <c r="A2" s="7"/>
      <c r="B2" s="8" t="s">
        <v>51</v>
      </c>
      <c r="C2" s="9"/>
      <c r="D2" s="7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6" ht="15" customHeight="1" x14ac:dyDescent="0.15">
      <c r="A3" s="7"/>
      <c r="B3" s="7" t="s">
        <v>52</v>
      </c>
      <c r="C3" s="7"/>
      <c r="D3" s="7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ht="19.5" thickBot="1" x14ac:dyDescent="0.2">
      <c r="A4" s="7"/>
      <c r="B4" s="7"/>
      <c r="C4" s="7"/>
      <c r="D4" s="7"/>
      <c r="E4" s="6"/>
      <c r="F4" s="6"/>
      <c r="G4" s="6"/>
      <c r="H4" s="6"/>
      <c r="I4" s="6"/>
      <c r="J4" s="6"/>
      <c r="K4" s="6"/>
      <c r="L4" s="7"/>
      <c r="M4" s="6"/>
      <c r="N4" s="6" t="s">
        <v>0</v>
      </c>
    </row>
    <row r="5" spans="1:16" ht="18" customHeight="1" thickTop="1" x14ac:dyDescent="0.15">
      <c r="A5" s="10" t="s">
        <v>1</v>
      </c>
      <c r="B5" s="11"/>
      <c r="C5" s="12" t="s">
        <v>2</v>
      </c>
      <c r="D5" s="12"/>
      <c r="E5" s="12"/>
      <c r="F5" s="12"/>
      <c r="G5" s="12" t="s">
        <v>3</v>
      </c>
      <c r="H5" s="12" t="s">
        <v>4</v>
      </c>
      <c r="I5" s="12" t="s">
        <v>5</v>
      </c>
      <c r="J5" s="12"/>
      <c r="K5" s="12"/>
      <c r="L5" s="12"/>
      <c r="M5" s="12" t="s">
        <v>6</v>
      </c>
      <c r="N5" s="13" t="s">
        <v>7</v>
      </c>
    </row>
    <row r="6" spans="1:16" ht="18" customHeight="1" x14ac:dyDescent="0.15">
      <c r="A6" s="14" t="s">
        <v>8</v>
      </c>
      <c r="B6" s="15" t="s">
        <v>9</v>
      </c>
      <c r="C6" s="16"/>
      <c r="D6" s="16" t="s">
        <v>10</v>
      </c>
      <c r="E6" s="16" t="s">
        <v>11</v>
      </c>
      <c r="F6" s="16" t="s">
        <v>12</v>
      </c>
      <c r="G6" s="16" t="s">
        <v>13</v>
      </c>
      <c r="H6" s="16" t="s">
        <v>14</v>
      </c>
      <c r="I6" s="16"/>
      <c r="J6" s="16" t="s">
        <v>15</v>
      </c>
      <c r="K6" s="16" t="s">
        <v>16</v>
      </c>
      <c r="L6" s="16" t="s">
        <v>17</v>
      </c>
      <c r="M6" s="16"/>
      <c r="N6" s="17"/>
    </row>
    <row r="7" spans="1:16" ht="18" customHeight="1" x14ac:dyDescent="0.15">
      <c r="A7" s="18" t="s">
        <v>1</v>
      </c>
      <c r="B7" s="19"/>
      <c r="C7" s="20" t="s">
        <v>18</v>
      </c>
      <c r="D7" s="20"/>
      <c r="E7" s="20"/>
      <c r="F7" s="20"/>
      <c r="G7" s="20" t="s">
        <v>19</v>
      </c>
      <c r="H7" s="20" t="s">
        <v>20</v>
      </c>
      <c r="I7" s="20" t="s">
        <v>21</v>
      </c>
      <c r="J7" s="20"/>
      <c r="K7" s="20"/>
      <c r="L7" s="20"/>
      <c r="M7" s="20" t="s">
        <v>22</v>
      </c>
      <c r="N7" s="21" t="s">
        <v>23</v>
      </c>
    </row>
    <row r="8" spans="1:16" ht="24" customHeight="1" x14ac:dyDescent="0.15">
      <c r="A8" s="22"/>
      <c r="B8" s="23"/>
      <c r="C8" s="23"/>
      <c r="D8" s="23"/>
      <c r="E8" s="24"/>
      <c r="F8" s="24" t="s">
        <v>1</v>
      </c>
      <c r="G8" s="24"/>
      <c r="H8" s="24"/>
      <c r="I8" s="24"/>
      <c r="J8" s="24"/>
      <c r="K8" s="24"/>
      <c r="L8" s="24"/>
      <c r="M8" s="24"/>
      <c r="N8" s="24"/>
    </row>
    <row r="9" spans="1:16" ht="24" customHeight="1" x14ac:dyDescent="0.15">
      <c r="A9" s="25" t="s">
        <v>53</v>
      </c>
      <c r="B9" s="26">
        <f>B11+B27</f>
        <v>14353</v>
      </c>
      <c r="C9" s="26">
        <f t="shared" ref="C9:N9" si="0">C11+C27</f>
        <v>7774</v>
      </c>
      <c r="D9" s="26">
        <f t="shared" si="0"/>
        <v>652</v>
      </c>
      <c r="E9" s="26">
        <f>E27</f>
        <v>5</v>
      </c>
      <c r="F9" s="26">
        <f>F11</f>
        <v>3</v>
      </c>
      <c r="G9" s="26">
        <f t="shared" si="0"/>
        <v>40</v>
      </c>
      <c r="H9" s="26">
        <f t="shared" si="0"/>
        <v>124</v>
      </c>
      <c r="I9" s="26">
        <f t="shared" si="0"/>
        <v>623</v>
      </c>
      <c r="J9" s="26">
        <f t="shared" si="0"/>
        <v>781</v>
      </c>
      <c r="K9" s="26">
        <f>K11</f>
        <v>1192</v>
      </c>
      <c r="L9" s="26">
        <f t="shared" si="0"/>
        <v>2288</v>
      </c>
      <c r="M9" s="26">
        <f t="shared" si="0"/>
        <v>700</v>
      </c>
      <c r="N9" s="26">
        <f t="shared" si="0"/>
        <v>171</v>
      </c>
      <c r="O9" s="27"/>
      <c r="P9" s="27"/>
    </row>
    <row r="10" spans="1:16" ht="24" customHeight="1" x14ac:dyDescent="0.15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7"/>
    </row>
    <row r="11" spans="1:16" ht="24" customHeight="1" x14ac:dyDescent="0.15">
      <c r="A11" s="25" t="s">
        <v>54</v>
      </c>
      <c r="B11" s="26">
        <f>SUM(C11:N11)</f>
        <v>13329</v>
      </c>
      <c r="C11" s="26">
        <f>SUM(C13:C25)</f>
        <v>7246</v>
      </c>
      <c r="D11" s="26">
        <f>SUM(D13:D25)</f>
        <v>604</v>
      </c>
      <c r="E11" s="30">
        <v>0</v>
      </c>
      <c r="F11" s="30">
        <f t="shared" ref="F11:N11" si="1">SUM(F13:F25)</f>
        <v>3</v>
      </c>
      <c r="G11" s="30">
        <f t="shared" si="1"/>
        <v>39</v>
      </c>
      <c r="H11" s="30">
        <f t="shared" si="1"/>
        <v>121</v>
      </c>
      <c r="I11" s="30">
        <f t="shared" si="1"/>
        <v>583</v>
      </c>
      <c r="J11" s="30">
        <f t="shared" si="1"/>
        <v>759</v>
      </c>
      <c r="K11" s="30">
        <f t="shared" si="1"/>
        <v>1192</v>
      </c>
      <c r="L11" s="30">
        <f t="shared" si="1"/>
        <v>1948</v>
      </c>
      <c r="M11" s="30">
        <f t="shared" si="1"/>
        <v>688</v>
      </c>
      <c r="N11" s="30">
        <f t="shared" si="1"/>
        <v>146</v>
      </c>
      <c r="O11" s="27"/>
      <c r="P11" s="27"/>
    </row>
    <row r="12" spans="1:16" ht="24" customHeight="1" x14ac:dyDescent="0.15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7"/>
      <c r="P12" s="27"/>
    </row>
    <row r="13" spans="1:16" ht="24" customHeight="1" x14ac:dyDescent="0.15">
      <c r="A13" s="31" t="s">
        <v>55</v>
      </c>
      <c r="B13" s="29">
        <f>SUM(C13:N13)</f>
        <v>2517</v>
      </c>
      <c r="C13" s="29">
        <v>1309</v>
      </c>
      <c r="D13" s="29">
        <v>112</v>
      </c>
      <c r="E13" s="32">
        <v>0</v>
      </c>
      <c r="F13" s="32">
        <v>3</v>
      </c>
      <c r="G13" s="32">
        <v>9</v>
      </c>
      <c r="H13" s="32">
        <v>34</v>
      </c>
      <c r="I13" s="32">
        <v>87</v>
      </c>
      <c r="J13" s="32">
        <v>146</v>
      </c>
      <c r="K13" s="32">
        <v>315</v>
      </c>
      <c r="L13" s="32">
        <v>234</v>
      </c>
      <c r="M13" s="32">
        <v>202</v>
      </c>
      <c r="N13" s="32">
        <v>66</v>
      </c>
      <c r="O13" s="27"/>
      <c r="P13" s="27"/>
    </row>
    <row r="14" spans="1:16" ht="24" customHeight="1" x14ac:dyDescent="0.15">
      <c r="A14" s="31" t="s">
        <v>24</v>
      </c>
      <c r="B14" s="29">
        <f t="shared" ref="B14:B25" si="2">SUM(C14:N14)</f>
        <v>1226</v>
      </c>
      <c r="C14" s="29">
        <v>744</v>
      </c>
      <c r="D14" s="29">
        <v>63</v>
      </c>
      <c r="E14" s="32">
        <v>0</v>
      </c>
      <c r="F14" s="32">
        <v>0</v>
      </c>
      <c r="G14" s="32">
        <v>0</v>
      </c>
      <c r="H14" s="32">
        <v>4</v>
      </c>
      <c r="I14" s="32">
        <v>41</v>
      </c>
      <c r="J14" s="32">
        <v>94</v>
      </c>
      <c r="K14" s="32">
        <v>0</v>
      </c>
      <c r="L14" s="32">
        <v>219</v>
      </c>
      <c r="M14" s="32">
        <v>60</v>
      </c>
      <c r="N14" s="32">
        <v>1</v>
      </c>
      <c r="O14" s="27"/>
      <c r="P14" s="27"/>
    </row>
    <row r="15" spans="1:16" ht="24" customHeight="1" x14ac:dyDescent="0.15">
      <c r="A15" s="31" t="s">
        <v>56</v>
      </c>
      <c r="B15" s="29">
        <f t="shared" si="2"/>
        <v>1711</v>
      </c>
      <c r="C15" s="29">
        <v>919</v>
      </c>
      <c r="D15" s="29">
        <v>88</v>
      </c>
      <c r="E15" s="32">
        <v>0</v>
      </c>
      <c r="F15" s="32">
        <v>0</v>
      </c>
      <c r="G15" s="32">
        <v>0</v>
      </c>
      <c r="H15" s="32">
        <v>3</v>
      </c>
      <c r="I15" s="32">
        <v>54</v>
      </c>
      <c r="J15" s="32">
        <v>116</v>
      </c>
      <c r="K15" s="32">
        <v>243</v>
      </c>
      <c r="L15" s="32">
        <v>111</v>
      </c>
      <c r="M15" s="32">
        <v>151</v>
      </c>
      <c r="N15" s="32">
        <v>26</v>
      </c>
      <c r="O15" s="27"/>
      <c r="P15" s="27"/>
    </row>
    <row r="16" spans="1:16" ht="24" customHeight="1" x14ac:dyDescent="0.15">
      <c r="A16" s="31" t="s">
        <v>57</v>
      </c>
      <c r="B16" s="29">
        <f t="shared" si="2"/>
        <v>824</v>
      </c>
      <c r="C16" s="29">
        <v>408</v>
      </c>
      <c r="D16" s="29">
        <v>26</v>
      </c>
      <c r="E16" s="32">
        <v>0</v>
      </c>
      <c r="F16" s="32">
        <v>0</v>
      </c>
      <c r="G16" s="32">
        <v>23</v>
      </c>
      <c r="H16" s="32">
        <v>33</v>
      </c>
      <c r="I16" s="32">
        <v>123</v>
      </c>
      <c r="J16" s="32">
        <v>53</v>
      </c>
      <c r="K16" s="32">
        <v>92</v>
      </c>
      <c r="L16" s="32">
        <v>33</v>
      </c>
      <c r="M16" s="32">
        <v>33</v>
      </c>
      <c r="N16" s="32">
        <v>0</v>
      </c>
      <c r="O16" s="27"/>
      <c r="P16" s="27"/>
    </row>
    <row r="17" spans="1:16" ht="24" customHeight="1" x14ac:dyDescent="0.15">
      <c r="A17" s="31" t="s">
        <v>58</v>
      </c>
      <c r="B17" s="29">
        <f t="shared" si="2"/>
        <v>883</v>
      </c>
      <c r="C17" s="29">
        <v>509</v>
      </c>
      <c r="D17" s="29">
        <v>43</v>
      </c>
      <c r="E17" s="32">
        <v>0</v>
      </c>
      <c r="F17" s="32">
        <v>0</v>
      </c>
      <c r="G17" s="32">
        <v>0</v>
      </c>
      <c r="H17" s="32">
        <v>0</v>
      </c>
      <c r="I17" s="32">
        <v>28</v>
      </c>
      <c r="J17" s="32">
        <v>22</v>
      </c>
      <c r="K17" s="32">
        <v>142</v>
      </c>
      <c r="L17" s="32">
        <v>65</v>
      </c>
      <c r="M17" s="32">
        <v>74</v>
      </c>
      <c r="N17" s="32">
        <v>0</v>
      </c>
      <c r="O17" s="27"/>
      <c r="P17" s="27"/>
    </row>
    <row r="18" spans="1:16" ht="24" customHeight="1" x14ac:dyDescent="0.15">
      <c r="A18" s="31" t="s">
        <v>59</v>
      </c>
      <c r="B18" s="29">
        <f t="shared" si="2"/>
        <v>460</v>
      </c>
      <c r="C18" s="29">
        <v>262</v>
      </c>
      <c r="D18" s="29">
        <v>27</v>
      </c>
      <c r="E18" s="32">
        <v>0</v>
      </c>
      <c r="F18" s="32">
        <v>0</v>
      </c>
      <c r="G18" s="32">
        <v>0</v>
      </c>
      <c r="H18" s="32">
        <v>5</v>
      </c>
      <c r="I18" s="32">
        <v>25</v>
      </c>
      <c r="J18" s="32">
        <v>28</v>
      </c>
      <c r="K18" s="32">
        <v>68</v>
      </c>
      <c r="L18" s="32">
        <v>39</v>
      </c>
      <c r="M18" s="32">
        <v>6</v>
      </c>
      <c r="N18" s="32">
        <v>0</v>
      </c>
      <c r="O18" s="27"/>
      <c r="P18" s="27"/>
    </row>
    <row r="19" spans="1:16" ht="24" customHeight="1" x14ac:dyDescent="0.15">
      <c r="A19" s="31" t="s">
        <v>60</v>
      </c>
      <c r="B19" s="29">
        <f t="shared" si="2"/>
        <v>1322</v>
      </c>
      <c r="C19" s="29">
        <v>911</v>
      </c>
      <c r="D19" s="29">
        <v>73</v>
      </c>
      <c r="E19" s="32">
        <v>0</v>
      </c>
      <c r="F19" s="32">
        <v>0</v>
      </c>
      <c r="G19" s="32">
        <v>6</v>
      </c>
      <c r="H19" s="32">
        <v>23</v>
      </c>
      <c r="I19" s="32">
        <v>95</v>
      </c>
      <c r="J19" s="32">
        <v>64</v>
      </c>
      <c r="K19" s="32">
        <v>0</v>
      </c>
      <c r="L19" s="32">
        <v>87</v>
      </c>
      <c r="M19" s="32">
        <v>42</v>
      </c>
      <c r="N19" s="32">
        <v>21</v>
      </c>
      <c r="O19" s="27"/>
      <c r="P19" s="27"/>
    </row>
    <row r="20" spans="1:16" ht="24" customHeight="1" x14ac:dyDescent="0.15">
      <c r="A20" s="31" t="s">
        <v>61</v>
      </c>
      <c r="B20" s="29">
        <f t="shared" si="2"/>
        <v>845</v>
      </c>
      <c r="C20" s="29">
        <v>298</v>
      </c>
      <c r="D20" s="29">
        <v>29</v>
      </c>
      <c r="E20" s="32">
        <v>0</v>
      </c>
      <c r="F20" s="32">
        <v>0</v>
      </c>
      <c r="G20" s="32">
        <v>0</v>
      </c>
      <c r="H20" s="32">
        <v>4</v>
      </c>
      <c r="I20" s="32">
        <v>20</v>
      </c>
      <c r="J20" s="32">
        <v>24</v>
      </c>
      <c r="K20" s="32">
        <v>0</v>
      </c>
      <c r="L20" s="32">
        <v>468</v>
      </c>
      <c r="M20" s="32">
        <v>0</v>
      </c>
      <c r="N20" s="32">
        <v>2</v>
      </c>
      <c r="O20" s="27"/>
      <c r="P20" s="27"/>
    </row>
    <row r="21" spans="1:16" ht="24" customHeight="1" x14ac:dyDescent="0.15">
      <c r="A21" s="31" t="s">
        <v>62</v>
      </c>
      <c r="B21" s="29">
        <f t="shared" si="2"/>
        <v>469</v>
      </c>
      <c r="C21" s="29">
        <v>292</v>
      </c>
      <c r="D21" s="29">
        <v>21</v>
      </c>
      <c r="E21" s="32">
        <v>0</v>
      </c>
      <c r="F21" s="32">
        <v>0</v>
      </c>
      <c r="G21" s="32">
        <v>0</v>
      </c>
      <c r="H21" s="32">
        <v>0</v>
      </c>
      <c r="I21" s="32">
        <v>20</v>
      </c>
      <c r="J21" s="32">
        <v>38</v>
      </c>
      <c r="K21" s="32">
        <v>65</v>
      </c>
      <c r="L21" s="32">
        <v>28</v>
      </c>
      <c r="M21" s="32">
        <v>3</v>
      </c>
      <c r="N21" s="32">
        <v>2</v>
      </c>
      <c r="O21" s="27"/>
      <c r="P21" s="27"/>
    </row>
    <row r="22" spans="1:16" ht="24" customHeight="1" x14ac:dyDescent="0.15">
      <c r="A22" s="31" t="s">
        <v>63</v>
      </c>
      <c r="B22" s="29">
        <f t="shared" si="2"/>
        <v>313</v>
      </c>
      <c r="C22" s="29">
        <v>234</v>
      </c>
      <c r="D22" s="29">
        <v>21</v>
      </c>
      <c r="E22" s="32">
        <v>0</v>
      </c>
      <c r="F22" s="32">
        <v>0</v>
      </c>
      <c r="G22" s="32">
        <v>0</v>
      </c>
      <c r="H22" s="32">
        <v>1</v>
      </c>
      <c r="I22" s="32">
        <v>11</v>
      </c>
      <c r="J22" s="32">
        <v>12</v>
      </c>
      <c r="K22" s="32">
        <v>0</v>
      </c>
      <c r="L22" s="32">
        <v>18</v>
      </c>
      <c r="M22" s="32">
        <v>16</v>
      </c>
      <c r="N22" s="32">
        <v>0</v>
      </c>
      <c r="O22" s="27"/>
      <c r="P22" s="27"/>
    </row>
    <row r="23" spans="1:16" ht="24" customHeight="1" x14ac:dyDescent="0.15">
      <c r="A23" s="31" t="s">
        <v>64</v>
      </c>
      <c r="B23" s="29">
        <f t="shared" si="2"/>
        <v>618</v>
      </c>
      <c r="C23" s="29">
        <v>222</v>
      </c>
      <c r="D23" s="29">
        <v>17</v>
      </c>
      <c r="E23" s="32">
        <v>0</v>
      </c>
      <c r="F23" s="32">
        <v>0</v>
      </c>
      <c r="G23" s="32">
        <v>0</v>
      </c>
      <c r="H23" s="32">
        <v>3</v>
      </c>
      <c r="I23" s="32">
        <v>16</v>
      </c>
      <c r="J23" s="32">
        <v>23</v>
      </c>
      <c r="K23" s="32">
        <v>62</v>
      </c>
      <c r="L23" s="32">
        <v>260</v>
      </c>
      <c r="M23" s="32">
        <v>15</v>
      </c>
      <c r="N23" s="32">
        <v>0</v>
      </c>
      <c r="O23" s="27"/>
      <c r="P23" s="27"/>
    </row>
    <row r="24" spans="1:16" ht="24" customHeight="1" x14ac:dyDescent="0.15">
      <c r="A24" s="31" t="s">
        <v>25</v>
      </c>
      <c r="B24" s="29">
        <f t="shared" si="2"/>
        <v>1379</v>
      </c>
      <c r="C24" s="29">
        <v>805</v>
      </c>
      <c r="D24" s="29">
        <v>56</v>
      </c>
      <c r="E24" s="32">
        <v>0</v>
      </c>
      <c r="F24" s="32">
        <v>0</v>
      </c>
      <c r="G24" s="32">
        <v>1</v>
      </c>
      <c r="H24" s="32">
        <v>11</v>
      </c>
      <c r="I24" s="32">
        <v>41</v>
      </c>
      <c r="J24" s="32">
        <v>102</v>
      </c>
      <c r="K24" s="32">
        <v>205</v>
      </c>
      <c r="L24" s="32">
        <v>118</v>
      </c>
      <c r="M24" s="32">
        <v>17</v>
      </c>
      <c r="N24" s="32">
        <v>23</v>
      </c>
      <c r="O24" s="27"/>
      <c r="P24" s="27"/>
    </row>
    <row r="25" spans="1:16" ht="24" customHeight="1" x14ac:dyDescent="0.15">
      <c r="A25" s="31" t="s">
        <v>26</v>
      </c>
      <c r="B25" s="29">
        <f t="shared" si="2"/>
        <v>762</v>
      </c>
      <c r="C25" s="29">
        <v>333</v>
      </c>
      <c r="D25" s="29">
        <v>28</v>
      </c>
      <c r="E25" s="32">
        <v>0</v>
      </c>
      <c r="F25" s="32">
        <v>0</v>
      </c>
      <c r="G25" s="32">
        <v>0</v>
      </c>
      <c r="H25" s="32">
        <v>0</v>
      </c>
      <c r="I25" s="32">
        <v>22</v>
      </c>
      <c r="J25" s="32">
        <v>37</v>
      </c>
      <c r="K25" s="32">
        <v>0</v>
      </c>
      <c r="L25" s="32">
        <v>268</v>
      </c>
      <c r="M25" s="32">
        <v>69</v>
      </c>
      <c r="N25" s="32">
        <v>5</v>
      </c>
      <c r="O25" s="27"/>
      <c r="P25" s="27"/>
    </row>
    <row r="26" spans="1:16" ht="24" customHeight="1" x14ac:dyDescent="0.15">
      <c r="A26" s="28"/>
      <c r="B26" s="29"/>
      <c r="C26" s="29"/>
      <c r="D26" s="29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7"/>
      <c r="P26" s="27"/>
    </row>
    <row r="27" spans="1:16" ht="24" customHeight="1" x14ac:dyDescent="0.15">
      <c r="A27" s="25" t="s">
        <v>65</v>
      </c>
      <c r="B27" s="26">
        <f>SUM(C27:N27)</f>
        <v>1024</v>
      </c>
      <c r="C27" s="26">
        <f>SUM(C29:C34)</f>
        <v>528</v>
      </c>
      <c r="D27" s="26">
        <f>SUM(D29:D34)</f>
        <v>48</v>
      </c>
      <c r="E27" s="26">
        <f>SUM(E29:E34)</f>
        <v>5</v>
      </c>
      <c r="F27" s="30">
        <v>0</v>
      </c>
      <c r="G27" s="30">
        <f>SUM(G29:G34)</f>
        <v>1</v>
      </c>
      <c r="H27" s="30">
        <f>SUM(H29:H34)</f>
        <v>3</v>
      </c>
      <c r="I27" s="30">
        <f>SUM(I29:I34)</f>
        <v>40</v>
      </c>
      <c r="J27" s="30">
        <f>SUM(J29:J34)</f>
        <v>22</v>
      </c>
      <c r="K27" s="30">
        <v>0</v>
      </c>
      <c r="L27" s="30">
        <f>SUM(L29:L34)</f>
        <v>340</v>
      </c>
      <c r="M27" s="30">
        <f>SUM(M29:M34)</f>
        <v>12</v>
      </c>
      <c r="N27" s="30">
        <f>SUM(N29:N34)</f>
        <v>25</v>
      </c>
      <c r="O27" s="27"/>
      <c r="P27" s="27"/>
    </row>
    <row r="28" spans="1:16" ht="24" customHeight="1" x14ac:dyDescent="0.15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7"/>
      <c r="P28" s="27"/>
    </row>
    <row r="29" spans="1:16" ht="24" customHeight="1" x14ac:dyDescent="0.15">
      <c r="A29" s="31" t="s">
        <v>27</v>
      </c>
      <c r="B29" s="29">
        <f t="shared" ref="B29:B34" si="3">SUM(C29:N29)</f>
        <v>546</v>
      </c>
      <c r="C29" s="29">
        <v>167</v>
      </c>
      <c r="D29" s="29">
        <v>13</v>
      </c>
      <c r="E29" s="32">
        <v>4</v>
      </c>
      <c r="F29" s="32">
        <v>0</v>
      </c>
      <c r="G29" s="32">
        <v>0</v>
      </c>
      <c r="H29" s="32">
        <v>2</v>
      </c>
      <c r="I29" s="32">
        <v>11</v>
      </c>
      <c r="J29" s="32">
        <v>5</v>
      </c>
      <c r="K29" s="32">
        <v>0</v>
      </c>
      <c r="L29" s="32">
        <v>339</v>
      </c>
      <c r="M29" s="32">
        <v>5</v>
      </c>
      <c r="N29" s="32">
        <v>0</v>
      </c>
      <c r="O29" s="27"/>
      <c r="P29" s="27"/>
    </row>
    <row r="30" spans="1:16" ht="24" customHeight="1" x14ac:dyDescent="0.15">
      <c r="A30" s="31" t="s">
        <v>66</v>
      </c>
      <c r="B30" s="29">
        <f t="shared" si="3"/>
        <v>81</v>
      </c>
      <c r="C30" s="29">
        <v>46</v>
      </c>
      <c r="D30" s="29">
        <v>6</v>
      </c>
      <c r="E30" s="32">
        <v>0</v>
      </c>
      <c r="F30" s="32">
        <v>0</v>
      </c>
      <c r="G30" s="32">
        <v>0</v>
      </c>
      <c r="H30" s="32">
        <v>0</v>
      </c>
      <c r="I30" s="32">
        <v>6</v>
      </c>
      <c r="J30" s="32">
        <v>3</v>
      </c>
      <c r="K30" s="32">
        <v>0</v>
      </c>
      <c r="L30" s="32">
        <v>1</v>
      </c>
      <c r="M30" s="32">
        <v>0</v>
      </c>
      <c r="N30" s="32">
        <v>19</v>
      </c>
      <c r="O30" s="27"/>
      <c r="P30" s="27"/>
    </row>
    <row r="31" spans="1:16" ht="24" customHeight="1" x14ac:dyDescent="0.15">
      <c r="A31" s="31" t="s">
        <v>67</v>
      </c>
      <c r="B31" s="29">
        <f t="shared" si="3"/>
        <v>70</v>
      </c>
      <c r="C31" s="29">
        <v>60</v>
      </c>
      <c r="D31" s="29">
        <v>2</v>
      </c>
      <c r="E31" s="32">
        <v>1</v>
      </c>
      <c r="F31" s="32">
        <v>0</v>
      </c>
      <c r="G31" s="32">
        <v>0</v>
      </c>
      <c r="H31" s="32">
        <v>0</v>
      </c>
      <c r="I31" s="32">
        <v>6</v>
      </c>
      <c r="J31" s="32">
        <v>0</v>
      </c>
      <c r="K31" s="32">
        <v>0</v>
      </c>
      <c r="L31" s="32">
        <v>0</v>
      </c>
      <c r="M31" s="32">
        <v>1</v>
      </c>
      <c r="N31" s="32">
        <v>0</v>
      </c>
      <c r="O31" s="27"/>
      <c r="P31" s="27"/>
    </row>
    <row r="32" spans="1:16" ht="24" customHeight="1" x14ac:dyDescent="0.15">
      <c r="A32" s="31" t="s">
        <v>68</v>
      </c>
      <c r="B32" s="29">
        <f t="shared" si="3"/>
        <v>144</v>
      </c>
      <c r="C32" s="29">
        <v>113</v>
      </c>
      <c r="D32" s="29">
        <v>14</v>
      </c>
      <c r="E32" s="32">
        <v>0</v>
      </c>
      <c r="F32" s="32">
        <v>0</v>
      </c>
      <c r="G32" s="32">
        <v>0</v>
      </c>
      <c r="H32" s="32">
        <v>0</v>
      </c>
      <c r="I32" s="32">
        <v>5</v>
      </c>
      <c r="J32" s="32">
        <v>8</v>
      </c>
      <c r="K32" s="32">
        <v>0</v>
      </c>
      <c r="L32" s="32">
        <v>0</v>
      </c>
      <c r="M32" s="32">
        <v>2</v>
      </c>
      <c r="N32" s="32">
        <v>2</v>
      </c>
      <c r="O32" s="27"/>
      <c r="P32" s="27"/>
    </row>
    <row r="33" spans="1:16" ht="24" customHeight="1" x14ac:dyDescent="0.15">
      <c r="A33" s="31" t="s">
        <v>69</v>
      </c>
      <c r="B33" s="29">
        <f t="shared" si="3"/>
        <v>124</v>
      </c>
      <c r="C33" s="29">
        <v>97</v>
      </c>
      <c r="D33" s="29">
        <v>10</v>
      </c>
      <c r="E33" s="32">
        <v>0</v>
      </c>
      <c r="F33" s="32">
        <v>0</v>
      </c>
      <c r="G33" s="32">
        <v>0</v>
      </c>
      <c r="H33" s="32">
        <v>0</v>
      </c>
      <c r="I33" s="32">
        <v>7</v>
      </c>
      <c r="J33" s="32">
        <v>2</v>
      </c>
      <c r="K33" s="32">
        <v>0</v>
      </c>
      <c r="L33" s="32">
        <v>0</v>
      </c>
      <c r="M33" s="32">
        <v>4</v>
      </c>
      <c r="N33" s="32">
        <v>4</v>
      </c>
      <c r="O33" s="27"/>
      <c r="P33" s="27"/>
    </row>
    <row r="34" spans="1:16" ht="24" customHeight="1" x14ac:dyDescent="0.15">
      <c r="A34" s="31" t="s">
        <v>70</v>
      </c>
      <c r="B34" s="29">
        <f t="shared" si="3"/>
        <v>59</v>
      </c>
      <c r="C34" s="29">
        <v>45</v>
      </c>
      <c r="D34" s="29">
        <v>3</v>
      </c>
      <c r="E34" s="32">
        <v>0</v>
      </c>
      <c r="F34" s="32">
        <v>0</v>
      </c>
      <c r="G34" s="32">
        <v>1</v>
      </c>
      <c r="H34" s="32">
        <v>1</v>
      </c>
      <c r="I34" s="32">
        <v>5</v>
      </c>
      <c r="J34" s="32">
        <v>4</v>
      </c>
      <c r="K34" s="32">
        <v>0</v>
      </c>
      <c r="L34" s="32">
        <v>0</v>
      </c>
      <c r="M34" s="32">
        <v>0</v>
      </c>
      <c r="N34" s="32">
        <v>0</v>
      </c>
      <c r="O34" s="27"/>
      <c r="P34" s="27"/>
    </row>
    <row r="35" spans="1:16" ht="24" customHeight="1" x14ac:dyDescent="0.15">
      <c r="A35" s="33"/>
      <c r="B35" s="34"/>
      <c r="C35" s="34"/>
      <c r="D35" s="3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/>
    </row>
    <row r="39" spans="1:16" x14ac:dyDescent="0.4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  <row r="40" spans="1:16" x14ac:dyDescent="0.4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6" x14ac:dyDescent="0.4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</sheetData>
  <phoneticPr fontId="2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4E5AB-D964-471F-92AF-F78625FDE667}">
  <sheetPr>
    <tabColor theme="0"/>
    <pageSetUpPr fitToPage="1"/>
  </sheetPr>
  <dimension ref="A1:G30"/>
  <sheetViews>
    <sheetView showGridLines="0" workbookViewId="0">
      <selection activeCell="D27" sqref="D27"/>
    </sheetView>
  </sheetViews>
  <sheetFormatPr defaultRowHeight="18.75" x14ac:dyDescent="0.4"/>
  <cols>
    <col min="1" max="1" width="21.375" customWidth="1"/>
    <col min="2" max="6" width="13.75" customWidth="1"/>
    <col min="257" max="257" width="21.375" customWidth="1"/>
    <col min="258" max="262" width="13.75" customWidth="1"/>
    <col min="513" max="513" width="21.375" customWidth="1"/>
    <col min="514" max="518" width="13.75" customWidth="1"/>
    <col min="769" max="769" width="21.375" customWidth="1"/>
    <col min="770" max="774" width="13.75" customWidth="1"/>
    <col min="1025" max="1025" width="21.375" customWidth="1"/>
    <col min="1026" max="1030" width="13.75" customWidth="1"/>
    <col min="1281" max="1281" width="21.375" customWidth="1"/>
    <col min="1282" max="1286" width="13.75" customWidth="1"/>
    <col min="1537" max="1537" width="21.375" customWidth="1"/>
    <col min="1538" max="1542" width="13.75" customWidth="1"/>
    <col min="1793" max="1793" width="21.375" customWidth="1"/>
    <col min="1794" max="1798" width="13.75" customWidth="1"/>
    <col min="2049" max="2049" width="21.375" customWidth="1"/>
    <col min="2050" max="2054" width="13.75" customWidth="1"/>
    <col min="2305" max="2305" width="21.375" customWidth="1"/>
    <col min="2306" max="2310" width="13.75" customWidth="1"/>
    <col min="2561" max="2561" width="21.375" customWidth="1"/>
    <col min="2562" max="2566" width="13.75" customWidth="1"/>
    <col min="2817" max="2817" width="21.375" customWidth="1"/>
    <col min="2818" max="2822" width="13.75" customWidth="1"/>
    <col min="3073" max="3073" width="21.375" customWidth="1"/>
    <col min="3074" max="3078" width="13.75" customWidth="1"/>
    <col min="3329" max="3329" width="21.375" customWidth="1"/>
    <col min="3330" max="3334" width="13.75" customWidth="1"/>
    <col min="3585" max="3585" width="21.375" customWidth="1"/>
    <col min="3586" max="3590" width="13.75" customWidth="1"/>
    <col min="3841" max="3841" width="21.375" customWidth="1"/>
    <col min="3842" max="3846" width="13.75" customWidth="1"/>
    <col min="4097" max="4097" width="21.375" customWidth="1"/>
    <col min="4098" max="4102" width="13.75" customWidth="1"/>
    <col min="4353" max="4353" width="21.375" customWidth="1"/>
    <col min="4354" max="4358" width="13.75" customWidth="1"/>
    <col min="4609" max="4609" width="21.375" customWidth="1"/>
    <col min="4610" max="4614" width="13.75" customWidth="1"/>
    <col min="4865" max="4865" width="21.375" customWidth="1"/>
    <col min="4866" max="4870" width="13.75" customWidth="1"/>
    <col min="5121" max="5121" width="21.375" customWidth="1"/>
    <col min="5122" max="5126" width="13.75" customWidth="1"/>
    <col min="5377" max="5377" width="21.375" customWidth="1"/>
    <col min="5378" max="5382" width="13.75" customWidth="1"/>
    <col min="5633" max="5633" width="21.375" customWidth="1"/>
    <col min="5634" max="5638" width="13.75" customWidth="1"/>
    <col min="5889" max="5889" width="21.375" customWidth="1"/>
    <col min="5890" max="5894" width="13.75" customWidth="1"/>
    <col min="6145" max="6145" width="21.375" customWidth="1"/>
    <col min="6146" max="6150" width="13.75" customWidth="1"/>
    <col min="6401" max="6401" width="21.375" customWidth="1"/>
    <col min="6402" max="6406" width="13.75" customWidth="1"/>
    <col min="6657" max="6657" width="21.375" customWidth="1"/>
    <col min="6658" max="6662" width="13.75" customWidth="1"/>
    <col min="6913" max="6913" width="21.375" customWidth="1"/>
    <col min="6914" max="6918" width="13.75" customWidth="1"/>
    <col min="7169" max="7169" width="21.375" customWidth="1"/>
    <col min="7170" max="7174" width="13.75" customWidth="1"/>
    <col min="7425" max="7425" width="21.375" customWidth="1"/>
    <col min="7426" max="7430" width="13.75" customWidth="1"/>
    <col min="7681" max="7681" width="21.375" customWidth="1"/>
    <col min="7682" max="7686" width="13.75" customWidth="1"/>
    <col min="7937" max="7937" width="21.375" customWidth="1"/>
    <col min="7938" max="7942" width="13.75" customWidth="1"/>
    <col min="8193" max="8193" width="21.375" customWidth="1"/>
    <col min="8194" max="8198" width="13.75" customWidth="1"/>
    <col min="8449" max="8449" width="21.375" customWidth="1"/>
    <col min="8450" max="8454" width="13.75" customWidth="1"/>
    <col min="8705" max="8705" width="21.375" customWidth="1"/>
    <col min="8706" max="8710" width="13.75" customWidth="1"/>
    <col min="8961" max="8961" width="21.375" customWidth="1"/>
    <col min="8962" max="8966" width="13.75" customWidth="1"/>
    <col min="9217" max="9217" width="21.375" customWidth="1"/>
    <col min="9218" max="9222" width="13.75" customWidth="1"/>
    <col min="9473" max="9473" width="21.375" customWidth="1"/>
    <col min="9474" max="9478" width="13.75" customWidth="1"/>
    <col min="9729" max="9729" width="21.375" customWidth="1"/>
    <col min="9730" max="9734" width="13.75" customWidth="1"/>
    <col min="9985" max="9985" width="21.375" customWidth="1"/>
    <col min="9986" max="9990" width="13.75" customWidth="1"/>
    <col min="10241" max="10241" width="21.375" customWidth="1"/>
    <col min="10242" max="10246" width="13.75" customWidth="1"/>
    <col min="10497" max="10497" width="21.375" customWidth="1"/>
    <col min="10498" max="10502" width="13.75" customWidth="1"/>
    <col min="10753" max="10753" width="21.375" customWidth="1"/>
    <col min="10754" max="10758" width="13.75" customWidth="1"/>
    <col min="11009" max="11009" width="21.375" customWidth="1"/>
    <col min="11010" max="11014" width="13.75" customWidth="1"/>
    <col min="11265" max="11265" width="21.375" customWidth="1"/>
    <col min="11266" max="11270" width="13.75" customWidth="1"/>
    <col min="11521" max="11521" width="21.375" customWidth="1"/>
    <col min="11522" max="11526" width="13.75" customWidth="1"/>
    <col min="11777" max="11777" width="21.375" customWidth="1"/>
    <col min="11778" max="11782" width="13.75" customWidth="1"/>
    <col min="12033" max="12033" width="21.375" customWidth="1"/>
    <col min="12034" max="12038" width="13.75" customWidth="1"/>
    <col min="12289" max="12289" width="21.375" customWidth="1"/>
    <col min="12290" max="12294" width="13.75" customWidth="1"/>
    <col min="12545" max="12545" width="21.375" customWidth="1"/>
    <col min="12546" max="12550" width="13.75" customWidth="1"/>
    <col min="12801" max="12801" width="21.375" customWidth="1"/>
    <col min="12802" max="12806" width="13.75" customWidth="1"/>
    <col min="13057" max="13057" width="21.375" customWidth="1"/>
    <col min="13058" max="13062" width="13.75" customWidth="1"/>
    <col min="13313" max="13313" width="21.375" customWidth="1"/>
    <col min="13314" max="13318" width="13.75" customWidth="1"/>
    <col min="13569" max="13569" width="21.375" customWidth="1"/>
    <col min="13570" max="13574" width="13.75" customWidth="1"/>
    <col min="13825" max="13825" width="21.375" customWidth="1"/>
    <col min="13826" max="13830" width="13.75" customWidth="1"/>
    <col min="14081" max="14081" width="21.375" customWidth="1"/>
    <col min="14082" max="14086" width="13.75" customWidth="1"/>
    <col min="14337" max="14337" width="21.375" customWidth="1"/>
    <col min="14338" max="14342" width="13.75" customWidth="1"/>
    <col min="14593" max="14593" width="21.375" customWidth="1"/>
    <col min="14594" max="14598" width="13.75" customWidth="1"/>
    <col min="14849" max="14849" width="21.375" customWidth="1"/>
    <col min="14850" max="14854" width="13.75" customWidth="1"/>
    <col min="15105" max="15105" width="21.375" customWidth="1"/>
    <col min="15106" max="15110" width="13.75" customWidth="1"/>
    <col min="15361" max="15361" width="21.375" customWidth="1"/>
    <col min="15362" max="15366" width="13.75" customWidth="1"/>
    <col min="15617" max="15617" width="21.375" customWidth="1"/>
    <col min="15618" max="15622" width="13.75" customWidth="1"/>
    <col min="15873" max="15873" width="21.375" customWidth="1"/>
    <col min="15874" max="15878" width="13.75" customWidth="1"/>
    <col min="16129" max="16129" width="21.375" customWidth="1"/>
    <col min="16130" max="16134" width="13.75" customWidth="1"/>
  </cols>
  <sheetData>
    <row r="1" spans="1:7" s="36" customFormat="1" ht="14.25" x14ac:dyDescent="0.15">
      <c r="B1" s="37" t="s">
        <v>28</v>
      </c>
      <c r="C1" s="37"/>
      <c r="D1" s="7"/>
      <c r="E1" s="7"/>
      <c r="F1" s="7"/>
    </row>
    <row r="2" spans="1:7" s="36" customFormat="1" ht="14.25" thickBot="1" x14ac:dyDescent="0.2">
      <c r="A2" s="7"/>
      <c r="B2" s="7"/>
      <c r="C2" s="7"/>
      <c r="D2" s="7"/>
      <c r="E2" s="7"/>
      <c r="F2" s="6" t="s">
        <v>29</v>
      </c>
    </row>
    <row r="3" spans="1:7" s="36" customFormat="1" ht="18" customHeight="1" thickTop="1" x14ac:dyDescent="0.15">
      <c r="A3" s="38" t="s">
        <v>30</v>
      </c>
      <c r="B3" s="11" t="s">
        <v>31</v>
      </c>
      <c r="C3" s="13" t="s">
        <v>32</v>
      </c>
      <c r="D3" s="39"/>
      <c r="E3" s="12" t="s">
        <v>33</v>
      </c>
      <c r="F3" s="13" t="s">
        <v>34</v>
      </c>
    </row>
    <row r="4" spans="1:7" s="36" customFormat="1" ht="18" customHeight="1" x14ac:dyDescent="0.15">
      <c r="A4" s="40"/>
      <c r="B4" s="41"/>
      <c r="C4" s="42"/>
      <c r="D4" s="43" t="s">
        <v>35</v>
      </c>
      <c r="E4" s="42"/>
      <c r="F4" s="44"/>
    </row>
    <row r="5" spans="1:7" ht="15" customHeight="1" x14ac:dyDescent="0.15">
      <c r="A5" s="22"/>
      <c r="B5" s="45"/>
      <c r="C5" s="45"/>
      <c r="D5" s="45"/>
      <c r="E5" s="45"/>
      <c r="F5" s="45"/>
    </row>
    <row r="6" spans="1:7" ht="18" customHeight="1" x14ac:dyDescent="0.15">
      <c r="A6" s="46" t="s">
        <v>36</v>
      </c>
      <c r="B6" s="26">
        <v>18239</v>
      </c>
      <c r="C6" s="26">
        <v>4904</v>
      </c>
      <c r="D6" s="26">
        <v>0</v>
      </c>
      <c r="E6" s="26">
        <v>10159</v>
      </c>
      <c r="F6" s="26">
        <v>3176</v>
      </c>
      <c r="G6" s="47"/>
    </row>
    <row r="7" spans="1:7" ht="15" customHeight="1" x14ac:dyDescent="0.15">
      <c r="A7" s="28"/>
      <c r="B7" s="29"/>
      <c r="C7" s="29"/>
      <c r="D7" s="29"/>
      <c r="E7" s="29"/>
      <c r="F7" s="29"/>
      <c r="G7" s="47"/>
    </row>
    <row r="8" spans="1:7" ht="18" customHeight="1" x14ac:dyDescent="0.15">
      <c r="A8" s="18" t="s">
        <v>37</v>
      </c>
      <c r="B8" s="29">
        <v>3518</v>
      </c>
      <c r="C8" s="29">
        <v>3518</v>
      </c>
      <c r="D8" s="29">
        <v>0</v>
      </c>
      <c r="E8" s="32">
        <v>0</v>
      </c>
      <c r="F8" s="32">
        <v>0</v>
      </c>
      <c r="G8" s="47"/>
    </row>
    <row r="9" spans="1:7" ht="18" customHeight="1" x14ac:dyDescent="0.15">
      <c r="A9" s="18" t="s">
        <v>38</v>
      </c>
      <c r="B9" s="29">
        <v>119</v>
      </c>
      <c r="C9" s="29">
        <v>119</v>
      </c>
      <c r="D9" s="32">
        <v>0</v>
      </c>
      <c r="E9" s="32">
        <v>0</v>
      </c>
      <c r="F9" s="32">
        <v>0</v>
      </c>
      <c r="G9" s="47"/>
    </row>
    <row r="10" spans="1:7" ht="18" customHeight="1" x14ac:dyDescent="0.15">
      <c r="A10" s="18" t="s">
        <v>39</v>
      </c>
      <c r="B10" s="29">
        <v>11001</v>
      </c>
      <c r="C10" s="29">
        <v>842</v>
      </c>
      <c r="D10" s="29">
        <v>0</v>
      </c>
      <c r="E10" s="29">
        <v>10159</v>
      </c>
      <c r="F10" s="32">
        <v>0</v>
      </c>
      <c r="G10" s="47"/>
    </row>
    <row r="11" spans="1:7" ht="18" customHeight="1" x14ac:dyDescent="0.15">
      <c r="A11" s="18" t="s">
        <v>40</v>
      </c>
      <c r="B11" s="29">
        <v>10610</v>
      </c>
      <c r="C11" s="29">
        <v>634</v>
      </c>
      <c r="D11" s="29">
        <v>0</v>
      </c>
      <c r="E11" s="29">
        <v>9976</v>
      </c>
      <c r="F11" s="32">
        <v>0</v>
      </c>
      <c r="G11" s="47"/>
    </row>
    <row r="12" spans="1:7" ht="18" customHeight="1" x14ac:dyDescent="0.15">
      <c r="A12" s="18" t="s">
        <v>41</v>
      </c>
      <c r="B12" s="29">
        <v>7939</v>
      </c>
      <c r="C12" s="29">
        <v>459</v>
      </c>
      <c r="D12" s="29">
        <v>0</v>
      </c>
      <c r="E12" s="29">
        <v>7480</v>
      </c>
      <c r="F12" s="32">
        <v>0</v>
      </c>
      <c r="G12" s="47"/>
    </row>
    <row r="13" spans="1:7" ht="18" customHeight="1" x14ac:dyDescent="0.15">
      <c r="A13" s="18" t="s">
        <v>42</v>
      </c>
      <c r="B13" s="29">
        <v>4714</v>
      </c>
      <c r="C13" s="29">
        <v>263</v>
      </c>
      <c r="D13" s="32">
        <v>0</v>
      </c>
      <c r="E13" s="29">
        <v>4451</v>
      </c>
      <c r="F13" s="32">
        <v>0</v>
      </c>
      <c r="G13" s="47"/>
    </row>
    <row r="14" spans="1:7" ht="18" customHeight="1" x14ac:dyDescent="0.15">
      <c r="A14" s="18" t="s">
        <v>43</v>
      </c>
      <c r="B14" s="29">
        <v>2682</v>
      </c>
      <c r="C14" s="29">
        <v>144</v>
      </c>
      <c r="D14" s="32">
        <v>0</v>
      </c>
      <c r="E14" s="29">
        <v>2538</v>
      </c>
      <c r="F14" s="32">
        <v>0</v>
      </c>
      <c r="G14" s="47"/>
    </row>
    <row r="15" spans="1:7" ht="18" customHeight="1" x14ac:dyDescent="0.15">
      <c r="A15" s="18" t="s">
        <v>44</v>
      </c>
      <c r="B15" s="29">
        <v>543</v>
      </c>
      <c r="C15" s="29">
        <v>52</v>
      </c>
      <c r="D15" s="29">
        <v>0</v>
      </c>
      <c r="E15" s="29">
        <v>491</v>
      </c>
      <c r="F15" s="32">
        <v>0</v>
      </c>
      <c r="G15" s="47"/>
    </row>
    <row r="16" spans="1:7" ht="18" customHeight="1" x14ac:dyDescent="0.15">
      <c r="A16" s="18" t="s">
        <v>71</v>
      </c>
      <c r="B16" s="29">
        <v>2671</v>
      </c>
      <c r="C16" s="29">
        <v>175</v>
      </c>
      <c r="D16" s="29">
        <v>0</v>
      </c>
      <c r="E16" s="29">
        <v>2496</v>
      </c>
      <c r="F16" s="32">
        <v>0</v>
      </c>
      <c r="G16" s="47"/>
    </row>
    <row r="17" spans="1:7" ht="18" customHeight="1" x14ac:dyDescent="0.15">
      <c r="A17" s="18" t="s">
        <v>45</v>
      </c>
      <c r="B17" s="29">
        <v>2254</v>
      </c>
      <c r="C17" s="29">
        <v>172</v>
      </c>
      <c r="D17" s="29">
        <v>0</v>
      </c>
      <c r="E17" s="29">
        <v>2082</v>
      </c>
      <c r="F17" s="32">
        <v>0</v>
      </c>
      <c r="G17" s="47"/>
    </row>
    <row r="18" spans="1:7" ht="18" customHeight="1" x14ac:dyDescent="0.15">
      <c r="A18" s="18" t="s">
        <v>46</v>
      </c>
      <c r="B18" s="29">
        <v>397</v>
      </c>
      <c r="C18" s="29">
        <v>0</v>
      </c>
      <c r="D18" s="29">
        <v>0</v>
      </c>
      <c r="E18" s="29">
        <v>397</v>
      </c>
      <c r="F18" s="32">
        <v>0</v>
      </c>
      <c r="G18" s="47"/>
    </row>
    <row r="19" spans="1:7" ht="18" customHeight="1" x14ac:dyDescent="0.15">
      <c r="A19" s="18" t="s">
        <v>47</v>
      </c>
      <c r="B19" s="29">
        <v>20</v>
      </c>
      <c r="C19" s="29">
        <v>3</v>
      </c>
      <c r="D19" s="32">
        <v>0</v>
      </c>
      <c r="E19" s="29">
        <v>17</v>
      </c>
      <c r="F19" s="32">
        <v>0</v>
      </c>
      <c r="G19" s="47"/>
    </row>
    <row r="20" spans="1:7" ht="18" customHeight="1" x14ac:dyDescent="0.15">
      <c r="A20" s="18" t="s">
        <v>72</v>
      </c>
      <c r="B20" s="29">
        <v>391</v>
      </c>
      <c r="C20" s="29">
        <v>208</v>
      </c>
      <c r="D20" s="32">
        <v>0</v>
      </c>
      <c r="E20" s="29">
        <v>183</v>
      </c>
      <c r="F20" s="32">
        <v>0</v>
      </c>
      <c r="G20" s="47"/>
    </row>
    <row r="21" spans="1:7" ht="18" customHeight="1" x14ac:dyDescent="0.15">
      <c r="A21" s="18" t="s">
        <v>48</v>
      </c>
      <c r="B21" s="29">
        <v>3561</v>
      </c>
      <c r="C21" s="29">
        <v>385</v>
      </c>
      <c r="D21" s="29">
        <v>0</v>
      </c>
      <c r="E21" s="32">
        <v>0</v>
      </c>
      <c r="F21" s="32">
        <v>3176</v>
      </c>
      <c r="G21" s="47"/>
    </row>
    <row r="22" spans="1:7" ht="18" customHeight="1" x14ac:dyDescent="0.15">
      <c r="A22" s="48" t="s">
        <v>49</v>
      </c>
      <c r="B22" s="29">
        <v>35</v>
      </c>
      <c r="C22" s="29">
        <v>35</v>
      </c>
      <c r="D22" s="32">
        <v>0</v>
      </c>
      <c r="E22" s="32">
        <v>0</v>
      </c>
      <c r="F22" s="32">
        <v>0</v>
      </c>
      <c r="G22" s="47"/>
    </row>
    <row r="23" spans="1:7" ht="18" customHeight="1" x14ac:dyDescent="0.15">
      <c r="A23" s="49" t="s">
        <v>50</v>
      </c>
      <c r="B23" s="50">
        <v>5</v>
      </c>
      <c r="C23" s="50">
        <v>5</v>
      </c>
      <c r="D23" s="51">
        <v>0</v>
      </c>
      <c r="E23" s="51">
        <v>0</v>
      </c>
      <c r="F23" s="51">
        <v>0</v>
      </c>
      <c r="G23" s="47"/>
    </row>
    <row r="26" spans="1:7" x14ac:dyDescent="0.4">
      <c r="B26" s="52"/>
      <c r="C26" s="52"/>
      <c r="D26" s="52"/>
      <c r="E26" s="52"/>
      <c r="F26" s="52"/>
    </row>
    <row r="27" spans="1:7" x14ac:dyDescent="0.4">
      <c r="B27" s="52"/>
      <c r="C27" s="52"/>
      <c r="D27" s="52"/>
      <c r="E27" s="52"/>
      <c r="F27" s="52"/>
    </row>
    <row r="28" spans="1:7" x14ac:dyDescent="0.4">
      <c r="B28" s="52"/>
      <c r="C28" s="52"/>
      <c r="D28" s="52"/>
      <c r="E28" s="52"/>
      <c r="F28" s="52"/>
    </row>
    <row r="29" spans="1:7" x14ac:dyDescent="0.4">
      <c r="B29" s="52"/>
      <c r="C29" s="52"/>
      <c r="D29" s="52"/>
      <c r="E29" s="52"/>
      <c r="F29" s="52"/>
    </row>
    <row r="30" spans="1:7" x14ac:dyDescent="0.4">
      <c r="B30" s="52"/>
      <c r="C30" s="52"/>
      <c r="D30" s="52"/>
      <c r="E30" s="52"/>
      <c r="F30" s="52"/>
    </row>
  </sheetData>
  <phoneticPr fontId="2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166-1</vt:lpstr>
      <vt:lpstr>166-2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2020-11-13T07:48:35Z</dcterms:created>
  <dcterms:modified xsi:type="dcterms:W3CDTF">2023-11-17T00:28:48Z</dcterms:modified>
</cp:coreProperties>
</file>