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5C24A12D-D7BE-44B0-8AC3-5FF06A3751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94" sheetId="4" r:id="rId1"/>
  </sheets>
  <externalReferences>
    <externalReference r:id="rId2"/>
    <externalReference r:id="rId3"/>
  </externalReferences>
  <definedNames>
    <definedName name="\M" localSheetId="0">'[1]19900000'!#REF!</definedName>
    <definedName name="\M">'[1]19900000'!#REF!</definedName>
    <definedName name="\U" localSheetId="0">'[1]19900000'!#REF!</definedName>
    <definedName name="\U">'[1]19900000'!#REF!</definedName>
    <definedName name="UA" localSheetId="0">'[1]19900000'!#REF!</definedName>
    <definedName name="UA">'[1]19900000'!#REF!</definedName>
    <definedName name="UB" localSheetId="0">'[1]19900000'!#REF!</definedName>
    <definedName name="UB">'[1]19900000'!#REF!</definedName>
    <definedName name="UC" localSheetId="0">'[1]19900000'!#REF!</definedName>
    <definedName name="UC">'[1]19900000'!#REF!</definedName>
    <definedName name="web用範囲" localSheetId="0">'[1]19900000'!$A$3:$A$84,'[1]19900000'!$C$3:$N$84</definedName>
    <definedName name="web用範囲">'[2]18500000'!$A$3:$C$36,'[2]18500000'!$E$3:$G$36,'[2]18500000'!$I$3:$J$36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3" i="4" l="1"/>
  <c r="P53" i="4"/>
  <c r="O53" i="4"/>
  <c r="N53" i="4"/>
  <c r="M53" i="4"/>
  <c r="L53" i="4"/>
  <c r="K53" i="4"/>
  <c r="J53" i="4"/>
  <c r="I53" i="4"/>
  <c r="H53" i="4"/>
  <c r="H8" i="4" s="1"/>
  <c r="G53" i="4"/>
  <c r="F53" i="4"/>
  <c r="O34" i="4"/>
  <c r="N34" i="4"/>
  <c r="M34" i="4"/>
  <c r="L34" i="4"/>
  <c r="K34" i="4"/>
  <c r="K27" i="4" s="1"/>
  <c r="J34" i="4"/>
  <c r="G34" i="4"/>
  <c r="F34" i="4"/>
  <c r="O30" i="4"/>
  <c r="N30" i="4"/>
  <c r="N27" i="4" s="1"/>
  <c r="M30" i="4"/>
  <c r="L30" i="4"/>
  <c r="O27" i="4"/>
  <c r="O8" i="4" s="1"/>
  <c r="M27" i="4"/>
  <c r="L27" i="4"/>
  <c r="L8" i="4" s="1"/>
  <c r="J27" i="4"/>
  <c r="G27" i="4"/>
  <c r="F27" i="4"/>
  <c r="G21" i="4"/>
  <c r="F21" i="4"/>
  <c r="F19" i="4"/>
  <c r="F16" i="4"/>
  <c r="F15" i="4"/>
  <c r="G13" i="4"/>
  <c r="F13" i="4"/>
  <c r="G12" i="4"/>
  <c r="G10" i="4" s="1"/>
  <c r="G8" i="4" s="1"/>
  <c r="F12" i="4"/>
  <c r="F10" i="4" s="1"/>
  <c r="F8" i="4" s="1"/>
  <c r="Q10" i="4"/>
  <c r="P10" i="4"/>
  <c r="O10" i="4"/>
  <c r="N10" i="4"/>
  <c r="M10" i="4"/>
  <c r="M8" i="4" s="1"/>
  <c r="L10" i="4"/>
  <c r="K10" i="4"/>
  <c r="K8" i="4" s="1"/>
  <c r="J10" i="4"/>
  <c r="J8" i="4" s="1"/>
  <c r="Q8" i="4"/>
  <c r="P8" i="4"/>
  <c r="I8" i="4"/>
  <c r="N8" i="4" l="1"/>
</calcChain>
</file>

<file path=xl/sharedStrings.xml><?xml version="1.0" encoding="utf-8"?>
<sst xmlns="http://schemas.openxmlformats.org/spreadsheetml/2006/main" count="532" uniqueCount="79">
  <si>
    <t>県厚政課</t>
    <rPh sb="1" eb="2">
      <t>アツシ</t>
    </rPh>
    <rPh sb="2" eb="3">
      <t>セイ</t>
    </rPh>
    <rPh sb="3" eb="4">
      <t>カ</t>
    </rPh>
    <phoneticPr fontId="2"/>
  </si>
  <si>
    <t>施                    設</t>
    <phoneticPr fontId="2"/>
  </si>
  <si>
    <t>公      立</t>
  </si>
  <si>
    <t xml:space="preserve">  (内)</t>
  </si>
  <si>
    <t xml:space="preserve">   (内)</t>
  </si>
  <si>
    <t>私       立</t>
  </si>
  <si>
    <t>(内)社会福祉</t>
  </si>
  <si>
    <t>(内)財団・社</t>
    <rPh sb="3" eb="5">
      <t>ザイダン</t>
    </rPh>
    <rPh sb="6" eb="7">
      <t>シャ</t>
    </rPh>
    <phoneticPr fontId="2"/>
  </si>
  <si>
    <t>県    立</t>
  </si>
  <si>
    <t>市 町 立</t>
  </si>
  <si>
    <t xml:space="preserve">  法人立</t>
  </si>
  <si>
    <t>　　 団法人立</t>
  </si>
  <si>
    <t>施設数</t>
  </si>
  <si>
    <t>定  員</t>
  </si>
  <si>
    <t>総数</t>
  </si>
  <si>
    <t>老人保健福祉施設</t>
  </si>
  <si>
    <t/>
  </si>
  <si>
    <t>養護老人ホーム</t>
  </si>
  <si>
    <t>特別養護老人ホーム</t>
  </si>
  <si>
    <t>軽費老人ホーム</t>
  </si>
  <si>
    <t>老人福祉センター</t>
  </si>
  <si>
    <t>老人福祉施設付設作業所</t>
  </si>
  <si>
    <t>老人休養ホーム</t>
  </si>
  <si>
    <t>老人短期入所施設</t>
  </si>
  <si>
    <t>デイサービスセンター</t>
  </si>
  <si>
    <t>地域包括支援センター</t>
  </si>
  <si>
    <t>在宅介護支援センター</t>
  </si>
  <si>
    <t>生活支援ハウス</t>
  </si>
  <si>
    <t>介護老人保健施設</t>
  </si>
  <si>
    <t>介護療養型医療施設</t>
  </si>
  <si>
    <t>介護医療院</t>
    <rPh sb="0" eb="2">
      <t>カイゴ</t>
    </rPh>
    <rPh sb="2" eb="4">
      <t>イリョウ</t>
    </rPh>
    <rPh sb="4" eb="5">
      <t>イン</t>
    </rPh>
    <phoneticPr fontId="2"/>
  </si>
  <si>
    <t>訪問看護ステーション</t>
  </si>
  <si>
    <t>障害福祉サービス事業所</t>
  </si>
  <si>
    <t>療養介護事業所</t>
  </si>
  <si>
    <t>生活介護事業所</t>
  </si>
  <si>
    <t>自立訓練（機能訓練・生活訓練）事業所</t>
  </si>
  <si>
    <t>機能訓練事業所</t>
  </si>
  <si>
    <t>生活訓練事業所</t>
  </si>
  <si>
    <t>就労移行支援事業所</t>
  </si>
  <si>
    <t>就労継続支援事業所</t>
  </si>
  <si>
    <t>就労継続支援事業所Ａ型</t>
  </si>
  <si>
    <t>就労継続支援事業所Ｂ型</t>
  </si>
  <si>
    <t>就労定着支援事業所</t>
    <rPh sb="0" eb="2">
      <t>シュウロウ</t>
    </rPh>
    <rPh sb="2" eb="4">
      <t>テイチャク</t>
    </rPh>
    <rPh sb="4" eb="6">
      <t>シエン</t>
    </rPh>
    <rPh sb="6" eb="9">
      <t>ジギョウショ</t>
    </rPh>
    <phoneticPr fontId="2"/>
  </si>
  <si>
    <t>自立生活援助事業所</t>
    <rPh sb="0" eb="2">
      <t>ジリツ</t>
    </rPh>
    <rPh sb="2" eb="4">
      <t>セイカツ</t>
    </rPh>
    <rPh sb="4" eb="6">
      <t>エンジョ</t>
    </rPh>
    <rPh sb="6" eb="9">
      <t>ジギョウショ</t>
    </rPh>
    <phoneticPr fontId="2"/>
  </si>
  <si>
    <t>共同生活援助事業所</t>
  </si>
  <si>
    <t>相談支援（相談支援事業所）</t>
  </si>
  <si>
    <t>地域生活支援事業</t>
  </si>
  <si>
    <t>身体障害者社会参加支援施設</t>
  </si>
  <si>
    <t>保護施設</t>
  </si>
  <si>
    <t>救護施設</t>
  </si>
  <si>
    <t>医療保護施設</t>
  </si>
  <si>
    <t>児童福祉施設等</t>
  </si>
  <si>
    <t>乳児院</t>
  </si>
  <si>
    <t>児童養護施設</t>
  </si>
  <si>
    <t>児童心理治療施設</t>
    <rPh sb="0" eb="2">
      <t>ジドウ</t>
    </rPh>
    <rPh sb="2" eb="4">
      <t>シンリ</t>
    </rPh>
    <rPh sb="4" eb="6">
      <t>チリョウ</t>
    </rPh>
    <rPh sb="6" eb="8">
      <t>シセツ</t>
    </rPh>
    <phoneticPr fontId="2"/>
  </si>
  <si>
    <t>児童家庭支援センター</t>
  </si>
  <si>
    <t>福祉型障害児入所施設</t>
  </si>
  <si>
    <t>医療型障害児入所施設</t>
  </si>
  <si>
    <t>福祉型児童発達支援センター</t>
  </si>
  <si>
    <t>障害児通所支援事業所</t>
  </si>
  <si>
    <t>児童自立支援施設</t>
  </si>
  <si>
    <t>助産施設</t>
  </si>
  <si>
    <t>母子生活支援施設</t>
  </si>
  <si>
    <t>ファミリーホーム</t>
  </si>
  <si>
    <t>保育所</t>
  </si>
  <si>
    <t>へき地保育所</t>
  </si>
  <si>
    <t>児童厚生施設</t>
  </si>
  <si>
    <t>婦人保護施設</t>
  </si>
  <si>
    <t>母子・父子福祉施設</t>
  </si>
  <si>
    <t>その他の保健福祉施設等</t>
  </si>
  <si>
    <t>（内）</t>
  </si>
  <si>
    <t>無料低額診療施設</t>
  </si>
  <si>
    <t>福祉センター</t>
  </si>
  <si>
    <t>障害者就業・生活支援センター</t>
  </si>
  <si>
    <t>障害者福祉作業所</t>
  </si>
  <si>
    <t>障害者支援施設</t>
    <phoneticPr fontId="2"/>
  </si>
  <si>
    <t>－</t>
    <phoneticPr fontId="2"/>
  </si>
  <si>
    <t>－</t>
  </si>
  <si>
    <t>１９４　保健福祉施設（令和5年4月1日）</t>
    <rPh sb="11" eb="1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</si>
</sst>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;&quot;△&quot;###\ ###\ ##0;&quot;－&quot;"/>
    <numFmt numFmtId="177" formatCode="###\ ###\ ##0"/>
    <numFmt numFmtId="178" formatCode="###\ ###\ ###\ ##0"/>
  </numFmts>
  <fonts count="8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3" fontId="0" fillId="0" borderId="0"/>
  </cellStyleXfs>
  <cellXfs count="50">
    <xf numFmtId="3" fontId="0" fillId="0" borderId="0" xfId="0"/>
    <xf numFmtId="3" fontId="1" fillId="0" borderId="0" xfId="0" applyFont="1"/>
    <xf numFmtId="3" fontId="3" fillId="0" borderId="0" xfId="0" applyFont="1"/>
    <xf numFmtId="3" fontId="4" fillId="0" borderId="0" xfId="0" applyFont="1"/>
    <xf numFmtId="3" fontId="4" fillId="0" borderId="0" xfId="0" applyFont="1" applyAlignment="1">
      <alignment horizontal="right"/>
    </xf>
    <xf numFmtId="3" fontId="3" fillId="2" borderId="1" xfId="0" applyFont="1" applyFill="1" applyBorder="1"/>
    <xf numFmtId="3" fontId="3" fillId="2" borderId="2" xfId="0" applyFont="1" applyFill="1" applyBorder="1"/>
    <xf numFmtId="3" fontId="3" fillId="2" borderId="3" xfId="0" applyFont="1" applyFill="1" applyBorder="1"/>
    <xf numFmtId="3" fontId="3" fillId="2" borderId="0" xfId="0" applyFont="1" applyFill="1" applyAlignment="1">
      <alignment horizontal="center" vertical="center"/>
    </xf>
    <xf numFmtId="3" fontId="3" fillId="2" borderId="4" xfId="0" applyFont="1" applyFill="1" applyBorder="1" applyAlignment="1">
      <alignment horizontal="center" vertical="center"/>
    </xf>
    <xf numFmtId="3" fontId="3" fillId="2" borderId="0" xfId="0" applyFont="1" applyFill="1" applyAlignment="1">
      <alignment horizontal="centerContinuous"/>
    </xf>
    <xf numFmtId="3" fontId="3" fillId="2" borderId="5" xfId="0" applyFont="1" applyFill="1" applyBorder="1"/>
    <xf numFmtId="3" fontId="3" fillId="2" borderId="6" xfId="0" applyFont="1" applyFill="1" applyBorder="1"/>
    <xf numFmtId="3" fontId="3" fillId="2" borderId="7" xfId="0" applyFont="1" applyFill="1" applyBorder="1"/>
    <xf numFmtId="3" fontId="3" fillId="2" borderId="8" xfId="0" applyFont="1" applyFill="1" applyBorder="1" applyAlignment="1">
      <alignment horizontal="centerContinuous"/>
    </xf>
    <xf numFmtId="3" fontId="3" fillId="2" borderId="5" xfId="0" applyFont="1" applyFill="1" applyBorder="1" applyAlignment="1">
      <alignment horizontal="centerContinuous"/>
    </xf>
    <xf numFmtId="3" fontId="3" fillId="2" borderId="6" xfId="0" applyFont="1" applyFill="1" applyBorder="1" applyAlignment="1">
      <alignment horizontal="centerContinuous"/>
    </xf>
    <xf numFmtId="3" fontId="3" fillId="2" borderId="7" xfId="0" applyFont="1" applyFill="1" applyBorder="1" applyAlignment="1">
      <alignment horizontal="centerContinuous"/>
    </xf>
    <xf numFmtId="3" fontId="3" fillId="2" borderId="0" xfId="0" applyFont="1" applyFill="1"/>
    <xf numFmtId="3" fontId="3" fillId="2" borderId="9" xfId="0" applyFont="1" applyFill="1" applyBorder="1" applyAlignment="1">
      <alignment horizontal="centerContinuous"/>
    </xf>
    <xf numFmtId="3" fontId="3" fillId="2" borderId="10" xfId="0" applyFont="1" applyFill="1" applyBorder="1" applyAlignment="1">
      <alignment horizontal="centerContinuous"/>
    </xf>
    <xf numFmtId="3" fontId="3" fillId="2" borderId="11" xfId="0" applyFont="1" applyFill="1" applyBorder="1" applyAlignment="1">
      <alignment horizontal="centerContinuous"/>
    </xf>
    <xf numFmtId="3" fontId="3" fillId="2" borderId="8" xfId="0" applyFont="1" applyFill="1" applyBorder="1"/>
    <xf numFmtId="3" fontId="3" fillId="2" borderId="11" xfId="0" applyFont="1" applyFill="1" applyBorder="1"/>
    <xf numFmtId="3" fontId="3" fillId="2" borderId="10" xfId="0" applyFont="1" applyFill="1" applyBorder="1"/>
    <xf numFmtId="3" fontId="3" fillId="2" borderId="12" xfId="0" applyFont="1" applyFill="1" applyBorder="1" applyAlignment="1">
      <alignment horizontal="center"/>
    </xf>
    <xf numFmtId="3" fontId="3" fillId="2" borderId="13" xfId="0" applyFont="1" applyFill="1" applyBorder="1" applyAlignment="1">
      <alignment horizontal="center"/>
    </xf>
    <xf numFmtId="3" fontId="3" fillId="2" borderId="14" xfId="0" applyFont="1" applyFill="1" applyBorder="1" applyAlignment="1">
      <alignment horizontal="center"/>
    </xf>
    <xf numFmtId="3" fontId="1" fillId="2" borderId="0" xfId="0" applyFont="1" applyFill="1"/>
    <xf numFmtId="3" fontId="1" fillId="2" borderId="4" xfId="0" applyFont="1" applyFill="1" applyBorder="1"/>
    <xf numFmtId="176" fontId="1" fillId="0" borderId="0" xfId="0" applyNumberFormat="1" applyFont="1"/>
    <xf numFmtId="3" fontId="5" fillId="2" borderId="0" xfId="0" applyFont="1" applyFill="1" applyAlignment="1">
      <alignment horizontal="distributed"/>
    </xf>
    <xf numFmtId="3" fontId="5" fillId="2" borderId="4" xfId="0" applyFont="1" applyFill="1" applyBorder="1"/>
    <xf numFmtId="3" fontId="5" fillId="0" borderId="0" xfId="0" applyFont="1"/>
    <xf numFmtId="3" fontId="1" fillId="2" borderId="0" xfId="0" applyFont="1" applyFill="1" applyAlignment="1">
      <alignment horizontal="distributed"/>
    </xf>
    <xf numFmtId="3" fontId="3" fillId="2" borderId="4" xfId="0" applyFont="1" applyFill="1" applyBorder="1"/>
    <xf numFmtId="3" fontId="3" fillId="2" borderId="0" xfId="0" applyFont="1" applyFill="1" applyAlignment="1">
      <alignment horizontal="distributed"/>
    </xf>
    <xf numFmtId="3" fontId="3" fillId="2" borderId="0" xfId="0" applyFont="1" applyFill="1" applyAlignment="1">
      <alignment horizontal="left" indent="1"/>
    </xf>
    <xf numFmtId="3" fontId="3" fillId="2" borderId="4" xfId="0" applyFont="1" applyFill="1" applyBorder="1" applyAlignment="1">
      <alignment horizontal="left" indent="1"/>
    </xf>
    <xf numFmtId="0" fontId="3" fillId="2" borderId="4" xfId="0" applyNumberFormat="1" applyFont="1" applyFill="1" applyBorder="1"/>
    <xf numFmtId="177" fontId="1" fillId="0" borderId="0" xfId="0" applyNumberFormat="1" applyFont="1" applyAlignment="1">
      <alignment horizontal="right"/>
    </xf>
    <xf numFmtId="176" fontId="1" fillId="0" borderId="11" xfId="0" applyNumberFormat="1" applyFont="1" applyBorder="1" applyAlignment="1">
      <alignment horizontal="right"/>
    </xf>
    <xf numFmtId="178" fontId="1" fillId="0" borderId="0" xfId="0" applyNumberFormat="1" applyFont="1" applyAlignment="1">
      <alignment horizontal="right"/>
    </xf>
    <xf numFmtId="177" fontId="6" fillId="0" borderId="0" xfId="0" applyNumberFormat="1" applyFont="1" applyAlignment="1">
      <alignment horizontal="right"/>
    </xf>
    <xf numFmtId="177" fontId="7" fillId="0" borderId="0" xfId="0" applyNumberFormat="1" applyFont="1" applyAlignment="1">
      <alignment horizontal="right"/>
    </xf>
    <xf numFmtId="177" fontId="6" fillId="0" borderId="0" xfId="0" applyNumberFormat="1" applyFont="1" applyAlignment="1" applyProtection="1">
      <alignment horizontal="right"/>
      <protection locked="0"/>
    </xf>
    <xf numFmtId="3" fontId="3" fillId="2" borderId="0" xfId="0" applyFont="1" applyFill="1" applyAlignment="1">
      <alignment horizontal="distributed"/>
    </xf>
    <xf numFmtId="0" fontId="3" fillId="2" borderId="0" xfId="0" applyNumberFormat="1" applyFont="1" applyFill="1" applyAlignment="1">
      <alignment horizontal="distributed"/>
    </xf>
    <xf numFmtId="3" fontId="3" fillId="2" borderId="0" xfId="0" applyFont="1" applyFill="1" applyAlignment="1">
      <alignment horizontal="center" vertical="center"/>
    </xf>
    <xf numFmtId="3" fontId="5" fillId="2" borderId="0" xfId="0" applyFont="1" applyFill="1" applyAlignment="1">
      <alignment horizont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>
        <row r="3">
          <cell r="C3" t="str">
            <v>１９９　保　健　福　祉　施　設　（平成19年5月1日現在）</v>
          </cell>
        </row>
        <row r="4">
          <cell r="N4" t="str">
            <v>県厚生課</v>
          </cell>
        </row>
        <row r="6">
          <cell r="A6" t="str">
            <v>施                    設</v>
          </cell>
          <cell r="C6" t="str">
            <v>公      立</v>
          </cell>
          <cell r="E6" t="str">
            <v xml:space="preserve">  (内)</v>
          </cell>
          <cell r="G6" t="str">
            <v xml:space="preserve">   (内)</v>
          </cell>
          <cell r="I6" t="str">
            <v>私       立</v>
          </cell>
          <cell r="K6" t="str">
            <v>(内)社会福祉</v>
          </cell>
          <cell r="M6" t="str">
            <v>(内)社団・財</v>
          </cell>
        </row>
        <row r="7">
          <cell r="E7" t="str">
            <v>県    立</v>
          </cell>
          <cell r="G7" t="str">
            <v>市 町 立</v>
          </cell>
          <cell r="K7" t="str">
            <v xml:space="preserve">  法人立</v>
          </cell>
          <cell r="M7" t="str">
            <v>　　 団法人立</v>
          </cell>
        </row>
        <row r="8">
          <cell r="C8" t="str">
            <v>施設数</v>
          </cell>
          <cell r="D8" t="str">
            <v>定  員</v>
          </cell>
          <cell r="E8" t="str">
            <v>施設数</v>
          </cell>
          <cell r="F8" t="str">
            <v>定  員</v>
          </cell>
          <cell r="G8" t="str">
            <v>施設数</v>
          </cell>
          <cell r="H8" t="str">
            <v>定  員</v>
          </cell>
          <cell r="I8" t="str">
            <v>施設数</v>
          </cell>
          <cell r="J8" t="str">
            <v>定  員</v>
          </cell>
          <cell r="K8" t="str">
            <v>施設数</v>
          </cell>
          <cell r="L8" t="str">
            <v>定  員</v>
          </cell>
          <cell r="M8" t="str">
            <v>施設数</v>
          </cell>
          <cell r="N8" t="str">
            <v>定  員</v>
          </cell>
        </row>
        <row r="10">
          <cell r="A10" t="str">
            <v>総　　　　　　　　　　　　　　　　　数</v>
          </cell>
          <cell r="C10">
            <v>587</v>
          </cell>
          <cell r="D10">
            <v>17196</v>
          </cell>
          <cell r="E10">
            <v>19</v>
          </cell>
          <cell r="F10">
            <v>1134</v>
          </cell>
          <cell r="G10">
            <v>553</v>
          </cell>
          <cell r="H10">
            <v>14540</v>
          </cell>
          <cell r="I10">
            <v>1290</v>
          </cell>
          <cell r="J10">
            <v>47885</v>
          </cell>
          <cell r="K10">
            <v>743</v>
          </cell>
          <cell r="L10">
            <v>29247</v>
          </cell>
          <cell r="M10">
            <v>31</v>
          </cell>
          <cell r="N10">
            <v>1568</v>
          </cell>
        </row>
        <row r="12">
          <cell r="A12" t="str">
            <v>老   人   保　 健　 福    祉    施   設</v>
          </cell>
          <cell r="C12">
            <v>105</v>
          </cell>
          <cell r="D12">
            <v>1687</v>
          </cell>
          <cell r="E12">
            <v>0</v>
          </cell>
          <cell r="F12">
            <v>0</v>
          </cell>
          <cell r="G12">
            <v>98</v>
          </cell>
          <cell r="H12">
            <v>1258</v>
          </cell>
          <cell r="I12">
            <v>780</v>
          </cell>
          <cell r="J12">
            <v>16574</v>
          </cell>
          <cell r="K12">
            <v>387</v>
          </cell>
          <cell r="L12">
            <v>9340</v>
          </cell>
          <cell r="M12">
            <v>15</v>
          </cell>
          <cell r="N12">
            <v>72</v>
          </cell>
        </row>
        <row r="13">
          <cell r="A13" t="str">
            <v>　養    護    老    人    ホ    ー    ム</v>
          </cell>
          <cell r="C13">
            <v>11</v>
          </cell>
          <cell r="D13">
            <v>800</v>
          </cell>
          <cell r="E13">
            <v>0</v>
          </cell>
          <cell r="F13">
            <v>0</v>
          </cell>
          <cell r="G13">
            <v>6</v>
          </cell>
          <cell r="H13">
            <v>380</v>
          </cell>
          <cell r="I13">
            <v>11</v>
          </cell>
          <cell r="J13">
            <v>600</v>
          </cell>
          <cell r="K13">
            <v>11</v>
          </cell>
          <cell r="L13">
            <v>600</v>
          </cell>
          <cell r="M13">
            <v>0</v>
          </cell>
          <cell r="N13">
            <v>0</v>
          </cell>
        </row>
        <row r="14">
          <cell r="A14" t="str">
            <v>　特  別  養  護  老  人  ホ  ー  ム</v>
          </cell>
          <cell r="C14">
            <v>2</v>
          </cell>
          <cell r="D14">
            <v>160</v>
          </cell>
          <cell r="E14">
            <v>0</v>
          </cell>
          <cell r="F14">
            <v>0</v>
          </cell>
          <cell r="G14">
            <v>2</v>
          </cell>
          <cell r="H14">
            <v>160</v>
          </cell>
          <cell r="I14">
            <v>87</v>
          </cell>
          <cell r="J14">
            <v>6042</v>
          </cell>
          <cell r="K14">
            <v>87</v>
          </cell>
          <cell r="L14">
            <v>6042</v>
          </cell>
          <cell r="M14">
            <v>0</v>
          </cell>
          <cell r="N14">
            <v>0</v>
          </cell>
        </row>
        <row r="15">
          <cell r="A15" t="str">
            <v>　軽    費    老    人    ホ    ー    ム</v>
          </cell>
          <cell r="C15">
            <v>1</v>
          </cell>
          <cell r="D15">
            <v>50</v>
          </cell>
          <cell r="E15">
            <v>0</v>
          </cell>
          <cell r="F15">
            <v>0</v>
          </cell>
          <cell r="G15">
            <v>1</v>
          </cell>
          <cell r="H15">
            <v>50</v>
          </cell>
          <cell r="I15">
            <v>43</v>
          </cell>
          <cell r="J15">
            <v>2310</v>
          </cell>
          <cell r="K15">
            <v>41</v>
          </cell>
          <cell r="L15">
            <v>2220</v>
          </cell>
          <cell r="M15">
            <v>0</v>
          </cell>
          <cell r="N15">
            <v>0</v>
          </cell>
        </row>
        <row r="16">
          <cell r="A16" t="str">
            <v>　老   人   福   祉   セ   ン   タ   ー</v>
          </cell>
          <cell r="C16">
            <v>19</v>
          </cell>
          <cell r="D16">
            <v>0</v>
          </cell>
          <cell r="E16">
            <v>0</v>
          </cell>
          <cell r="F16">
            <v>0</v>
          </cell>
          <cell r="G16">
            <v>19</v>
          </cell>
          <cell r="H16">
            <v>0</v>
          </cell>
          <cell r="I16">
            <v>4</v>
          </cell>
          <cell r="J16">
            <v>0</v>
          </cell>
          <cell r="K16">
            <v>4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　老 人 福 祉 施 設 付 設 作 業 所</v>
          </cell>
          <cell r="C17">
            <v>3</v>
          </cell>
          <cell r="D17">
            <v>0</v>
          </cell>
          <cell r="E17">
            <v>0</v>
          </cell>
          <cell r="F17">
            <v>0</v>
          </cell>
          <cell r="G17">
            <v>3</v>
          </cell>
          <cell r="H17">
            <v>0</v>
          </cell>
          <cell r="I17">
            <v>3</v>
          </cell>
          <cell r="J17">
            <v>0</v>
          </cell>
          <cell r="K17">
            <v>3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　老    人    休    養    ホ    ー    ム</v>
          </cell>
          <cell r="C18">
            <v>2</v>
          </cell>
          <cell r="D18">
            <v>0</v>
          </cell>
          <cell r="E18">
            <v>0</v>
          </cell>
          <cell r="F18">
            <v>0</v>
          </cell>
          <cell r="G18">
            <v>2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　老  人   短   期   入   所   施  設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12</v>
          </cell>
          <cell r="J19">
            <v>221</v>
          </cell>
          <cell r="K19">
            <v>3</v>
          </cell>
          <cell r="L19">
            <v>70</v>
          </cell>
          <cell r="M19">
            <v>0</v>
          </cell>
          <cell r="N19">
            <v>0</v>
          </cell>
        </row>
        <row r="20">
          <cell r="A20" t="str">
            <v>　デ  イ  サ ー ビ  ス  セ  ン  タ ー</v>
          </cell>
          <cell r="C20">
            <v>11</v>
          </cell>
          <cell r="D20">
            <v>0</v>
          </cell>
          <cell r="E20">
            <v>0</v>
          </cell>
          <cell r="F20">
            <v>0</v>
          </cell>
          <cell r="G20">
            <v>11</v>
          </cell>
          <cell r="H20">
            <v>0</v>
          </cell>
          <cell r="I20">
            <v>342</v>
          </cell>
          <cell r="J20">
            <v>0</v>
          </cell>
          <cell r="K20">
            <v>150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　地　域　包　括　支　援　セ　ン　タ　ー</v>
          </cell>
          <cell r="C21">
            <v>18</v>
          </cell>
          <cell r="D21">
            <v>0</v>
          </cell>
          <cell r="E21">
            <v>0</v>
          </cell>
          <cell r="F21">
            <v>0</v>
          </cell>
          <cell r="G21">
            <v>18</v>
          </cell>
          <cell r="H21">
            <v>0</v>
          </cell>
          <cell r="I21">
            <v>10</v>
          </cell>
          <cell r="J21">
            <v>0</v>
          </cell>
          <cell r="K21">
            <v>8</v>
          </cell>
          <cell r="L21">
            <v>0</v>
          </cell>
          <cell r="M21">
            <v>2</v>
          </cell>
          <cell r="N21">
            <v>0</v>
          </cell>
        </row>
        <row r="22">
          <cell r="A22" t="str">
            <v>　在  宅  介  護  支  援  セ  ン  タ  ー</v>
          </cell>
          <cell r="C22">
            <v>14</v>
          </cell>
          <cell r="D22">
            <v>0</v>
          </cell>
          <cell r="E22">
            <v>0</v>
          </cell>
          <cell r="F22">
            <v>0</v>
          </cell>
          <cell r="G22">
            <v>14</v>
          </cell>
          <cell r="H22">
            <v>0</v>
          </cell>
          <cell r="I22">
            <v>83</v>
          </cell>
          <cell r="J22">
            <v>0</v>
          </cell>
          <cell r="K22">
            <v>53</v>
          </cell>
          <cell r="L22">
            <v>0</v>
          </cell>
          <cell r="M22">
            <v>3</v>
          </cell>
          <cell r="N22">
            <v>0</v>
          </cell>
        </row>
        <row r="23">
          <cell r="A23" t="str">
            <v xml:space="preserve">  生活支援ハウス（高齢者生活福祉センター）</v>
          </cell>
          <cell r="C23">
            <v>8</v>
          </cell>
          <cell r="D23">
            <v>80</v>
          </cell>
          <cell r="E23">
            <v>0</v>
          </cell>
          <cell r="F23">
            <v>0</v>
          </cell>
          <cell r="G23">
            <v>8</v>
          </cell>
          <cell r="H23">
            <v>80</v>
          </cell>
          <cell r="I23">
            <v>10</v>
          </cell>
          <cell r="J23">
            <v>144</v>
          </cell>
          <cell r="K23">
            <v>7</v>
          </cell>
          <cell r="L23">
            <v>108</v>
          </cell>
          <cell r="M23">
            <v>0</v>
          </cell>
          <cell r="N23">
            <v>0</v>
          </cell>
        </row>
        <row r="24">
          <cell r="A24" t="str">
            <v>　介　護　老　人　保　健　施　設</v>
          </cell>
          <cell r="C24">
            <v>8</v>
          </cell>
          <cell r="D24">
            <v>520</v>
          </cell>
          <cell r="E24">
            <v>0</v>
          </cell>
          <cell r="F24">
            <v>0</v>
          </cell>
          <cell r="G24">
            <v>8</v>
          </cell>
          <cell r="H24">
            <v>520</v>
          </cell>
          <cell r="I24">
            <v>52</v>
          </cell>
          <cell r="J24">
            <v>3862</v>
          </cell>
          <cell r="K24">
            <v>4</v>
          </cell>
          <cell r="L24">
            <v>300</v>
          </cell>
          <cell r="M24">
            <v>1</v>
          </cell>
          <cell r="N24">
            <v>72</v>
          </cell>
        </row>
        <row r="25">
          <cell r="A25" t="str">
            <v>　介  護  療  養  型  医  療  施  設</v>
          </cell>
          <cell r="C25">
            <v>3</v>
          </cell>
          <cell r="D25">
            <v>77</v>
          </cell>
          <cell r="E25">
            <v>0</v>
          </cell>
          <cell r="F25">
            <v>0</v>
          </cell>
          <cell r="G25">
            <v>2</v>
          </cell>
          <cell r="H25">
            <v>68</v>
          </cell>
          <cell r="I25">
            <v>48</v>
          </cell>
          <cell r="J25">
            <v>3395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 t="str">
            <v>　（老 人） 訪 問 看 護 ス テ ー シ ョ ン</v>
          </cell>
          <cell r="C26">
            <v>5</v>
          </cell>
          <cell r="D26">
            <v>0</v>
          </cell>
          <cell r="E26">
            <v>0</v>
          </cell>
          <cell r="F26">
            <v>0</v>
          </cell>
          <cell r="G26">
            <v>4</v>
          </cell>
          <cell r="H26">
            <v>0</v>
          </cell>
          <cell r="I26">
            <v>75</v>
          </cell>
          <cell r="J26">
            <v>0</v>
          </cell>
          <cell r="K26">
            <v>16</v>
          </cell>
          <cell r="L26">
            <v>0</v>
          </cell>
          <cell r="M26">
            <v>9</v>
          </cell>
          <cell r="N26">
            <v>0</v>
          </cell>
        </row>
        <row r="28">
          <cell r="A28" t="str">
            <v>障害福祉サービス事業所（日中活動事業）</v>
          </cell>
          <cell r="C28">
            <v>3</v>
          </cell>
          <cell r="D28">
            <v>50</v>
          </cell>
          <cell r="E28">
            <v>0</v>
          </cell>
          <cell r="F28">
            <v>0</v>
          </cell>
          <cell r="G28">
            <v>3</v>
          </cell>
          <cell r="H28">
            <v>50</v>
          </cell>
          <cell r="I28">
            <v>65</v>
          </cell>
          <cell r="J28">
            <v>1151</v>
          </cell>
          <cell r="K28">
            <v>39</v>
          </cell>
          <cell r="L28">
            <v>753</v>
          </cell>
          <cell r="M28">
            <v>0</v>
          </cell>
          <cell r="N28">
            <v>0</v>
          </cell>
        </row>
        <row r="30">
          <cell r="A30" t="str">
            <v>障害福祉サービス事業所（居宅支援事業）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71</v>
          </cell>
          <cell r="J30">
            <v>750</v>
          </cell>
          <cell r="K30">
            <v>51</v>
          </cell>
          <cell r="L30">
            <v>546</v>
          </cell>
          <cell r="M30">
            <v>0</v>
          </cell>
          <cell r="N30">
            <v>0</v>
          </cell>
        </row>
        <row r="32">
          <cell r="A32" t="str">
            <v>障   害   者   支   援   施   設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2</v>
          </cell>
          <cell r="J32">
            <v>98</v>
          </cell>
          <cell r="K32">
            <v>2</v>
          </cell>
          <cell r="L32">
            <v>98</v>
          </cell>
          <cell r="M32">
            <v>0</v>
          </cell>
          <cell r="N32">
            <v>0</v>
          </cell>
        </row>
        <row r="34">
          <cell r="A34" t="str">
            <v>地   域   生   活   支   援   事   業</v>
          </cell>
          <cell r="C34">
            <v>33</v>
          </cell>
          <cell r="D34">
            <v>554</v>
          </cell>
          <cell r="E34">
            <v>0</v>
          </cell>
          <cell r="F34">
            <v>0</v>
          </cell>
          <cell r="G34">
            <v>33</v>
          </cell>
          <cell r="H34">
            <v>554</v>
          </cell>
          <cell r="I34">
            <v>5</v>
          </cell>
          <cell r="J34">
            <v>82</v>
          </cell>
          <cell r="K34">
            <v>3</v>
          </cell>
          <cell r="L34">
            <v>47</v>
          </cell>
          <cell r="M34">
            <v>0</v>
          </cell>
          <cell r="N34">
            <v>0</v>
          </cell>
        </row>
        <row r="36">
          <cell r="A36" t="str">
            <v>身 体 障 害 者 更 生 援 護 施 設</v>
          </cell>
          <cell r="C36">
            <v>7</v>
          </cell>
          <cell r="D36">
            <v>79</v>
          </cell>
          <cell r="E36">
            <v>4</v>
          </cell>
          <cell r="F36">
            <v>79</v>
          </cell>
          <cell r="G36">
            <v>3</v>
          </cell>
          <cell r="H36">
            <v>0</v>
          </cell>
          <cell r="I36">
            <v>21</v>
          </cell>
          <cell r="J36">
            <v>841</v>
          </cell>
          <cell r="K36">
            <v>21</v>
          </cell>
          <cell r="L36">
            <v>841</v>
          </cell>
          <cell r="M36">
            <v>0</v>
          </cell>
          <cell r="N36">
            <v>0</v>
          </cell>
        </row>
        <row r="37">
          <cell r="A37" t="str">
            <v>　身体障害者更生施設　肢体不自由者更生施設</v>
          </cell>
          <cell r="C37">
            <v>1</v>
          </cell>
          <cell r="D37">
            <v>37</v>
          </cell>
          <cell r="E37">
            <v>1</v>
          </cell>
          <cell r="F37">
            <v>37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　身  体  障  害  者  療  護  施  設</v>
          </cell>
          <cell r="C38">
            <v>1</v>
          </cell>
          <cell r="D38">
            <v>42</v>
          </cell>
          <cell r="E38">
            <v>1</v>
          </cell>
          <cell r="F38">
            <v>42</v>
          </cell>
          <cell r="G38">
            <v>0</v>
          </cell>
          <cell r="H38">
            <v>0</v>
          </cell>
          <cell r="I38">
            <v>8</v>
          </cell>
          <cell r="J38">
            <v>412</v>
          </cell>
          <cell r="K38">
            <v>8</v>
          </cell>
          <cell r="L38">
            <v>412</v>
          </cell>
          <cell r="M38">
            <v>0</v>
          </cell>
          <cell r="N38">
            <v>0</v>
          </cell>
        </row>
        <row r="39">
          <cell r="A39" t="str">
            <v>　身  体  障  害  者  授  産  施  設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12</v>
          </cell>
          <cell r="J39">
            <v>429</v>
          </cell>
          <cell r="K39">
            <v>12</v>
          </cell>
          <cell r="L39">
            <v>429</v>
          </cell>
          <cell r="M39">
            <v>0</v>
          </cell>
          <cell r="N39">
            <v>0</v>
          </cell>
        </row>
        <row r="40">
          <cell r="A40" t="str">
            <v>　身 体 障 害 者 福 祉 セ ン タ ー</v>
          </cell>
          <cell r="C40">
            <v>3</v>
          </cell>
          <cell r="D40">
            <v>0</v>
          </cell>
          <cell r="E40">
            <v>1</v>
          </cell>
          <cell r="F40">
            <v>0</v>
          </cell>
          <cell r="G40">
            <v>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A41" t="str">
            <v>　点　　字　　図　　書　　館</v>
          </cell>
          <cell r="C41">
            <v>2</v>
          </cell>
          <cell r="D41">
            <v>0</v>
          </cell>
          <cell r="E41">
            <v>1</v>
          </cell>
          <cell r="F41">
            <v>0</v>
          </cell>
          <cell r="G41">
            <v>1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A42" t="str">
            <v>　聴 覚 障 害 者 情 報 提 供 施 設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1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</row>
        <row r="44">
          <cell r="A44" t="str">
            <v>知　的　障　害  者  援  護  施  設</v>
          </cell>
          <cell r="C44">
            <v>7</v>
          </cell>
          <cell r="D44">
            <v>285</v>
          </cell>
          <cell r="E44">
            <v>1</v>
          </cell>
          <cell r="F44">
            <v>60</v>
          </cell>
          <cell r="G44">
            <v>6</v>
          </cell>
          <cell r="H44">
            <v>225</v>
          </cell>
          <cell r="I44">
            <v>49</v>
          </cell>
          <cell r="J44">
            <v>2374</v>
          </cell>
          <cell r="K44">
            <v>49</v>
          </cell>
          <cell r="L44">
            <v>2374</v>
          </cell>
          <cell r="M44">
            <v>0</v>
          </cell>
          <cell r="N44">
            <v>0</v>
          </cell>
        </row>
        <row r="45">
          <cell r="A45" t="str">
            <v>　知　的　障　害  者  更  生  施  設</v>
          </cell>
          <cell r="C45">
            <v>5</v>
          </cell>
          <cell r="D45">
            <v>190</v>
          </cell>
          <cell r="E45">
            <v>1</v>
          </cell>
          <cell r="F45">
            <v>60</v>
          </cell>
          <cell r="G45">
            <v>4</v>
          </cell>
          <cell r="H45">
            <v>130</v>
          </cell>
          <cell r="I45">
            <v>29</v>
          </cell>
          <cell r="J45">
            <v>1567</v>
          </cell>
          <cell r="K45">
            <v>29</v>
          </cell>
          <cell r="L45">
            <v>1567</v>
          </cell>
          <cell r="M45">
            <v>0</v>
          </cell>
          <cell r="N45">
            <v>0</v>
          </cell>
        </row>
        <row r="46">
          <cell r="A46" t="str">
            <v>　知　的　障　害  者  授  産  施  設</v>
          </cell>
          <cell r="C46">
            <v>2</v>
          </cell>
          <cell r="D46">
            <v>95</v>
          </cell>
          <cell r="E46">
            <v>0</v>
          </cell>
          <cell r="F46">
            <v>0</v>
          </cell>
          <cell r="G46">
            <v>2</v>
          </cell>
          <cell r="H46">
            <v>95</v>
          </cell>
          <cell r="I46">
            <v>16</v>
          </cell>
          <cell r="J46">
            <v>734</v>
          </cell>
          <cell r="K46">
            <v>16</v>
          </cell>
          <cell r="L46">
            <v>734</v>
          </cell>
          <cell r="M46">
            <v>0</v>
          </cell>
          <cell r="N46">
            <v>0</v>
          </cell>
        </row>
        <row r="47">
          <cell r="A47" t="str">
            <v>　知的障害者小規模通所授産施設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1</v>
          </cell>
          <cell r="J47">
            <v>13</v>
          </cell>
          <cell r="K47">
            <v>1</v>
          </cell>
          <cell r="L47">
            <v>13</v>
          </cell>
          <cell r="M47">
            <v>0</v>
          </cell>
          <cell r="N47">
            <v>0</v>
          </cell>
        </row>
        <row r="48">
          <cell r="A48" t="str">
            <v>　知　的　障　害　者　通　勤　寮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3</v>
          </cell>
          <cell r="J48">
            <v>60</v>
          </cell>
          <cell r="K48">
            <v>3</v>
          </cell>
          <cell r="L48">
            <v>60</v>
          </cell>
          <cell r="M48">
            <v>0</v>
          </cell>
          <cell r="N48">
            <v>0</v>
          </cell>
        </row>
        <row r="50">
          <cell r="A50" t="str">
            <v>精 神 障 害 者 社 会 復 帰 施 設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18</v>
          </cell>
          <cell r="J50">
            <v>379</v>
          </cell>
          <cell r="K50">
            <v>7</v>
          </cell>
          <cell r="L50">
            <v>148</v>
          </cell>
          <cell r="M50">
            <v>0</v>
          </cell>
          <cell r="N50">
            <v>0</v>
          </cell>
        </row>
        <row r="52">
          <cell r="A52" t="str">
            <v>保     護     施     設</v>
          </cell>
          <cell r="C52">
            <v>4</v>
          </cell>
          <cell r="D52">
            <v>220</v>
          </cell>
          <cell r="E52">
            <v>0</v>
          </cell>
          <cell r="F52">
            <v>0</v>
          </cell>
          <cell r="G52">
            <v>3</v>
          </cell>
          <cell r="H52">
            <v>170</v>
          </cell>
          <cell r="I52">
            <v>4</v>
          </cell>
          <cell r="J52">
            <v>593</v>
          </cell>
          <cell r="K52">
            <v>4</v>
          </cell>
          <cell r="L52">
            <v>593</v>
          </cell>
          <cell r="M52">
            <v>0</v>
          </cell>
          <cell r="N52">
            <v>0</v>
          </cell>
        </row>
        <row r="53">
          <cell r="A53" t="str">
            <v>　救         護         施         設</v>
          </cell>
          <cell r="C53">
            <v>3</v>
          </cell>
          <cell r="D53">
            <v>170</v>
          </cell>
          <cell r="E53">
            <v>0</v>
          </cell>
          <cell r="F53">
            <v>0</v>
          </cell>
          <cell r="G53">
            <v>2</v>
          </cell>
          <cell r="H53">
            <v>120</v>
          </cell>
          <cell r="I53">
            <v>3</v>
          </cell>
          <cell r="J53">
            <v>220</v>
          </cell>
          <cell r="K53">
            <v>3</v>
          </cell>
          <cell r="L53">
            <v>220</v>
          </cell>
          <cell r="M53">
            <v>0</v>
          </cell>
          <cell r="N53">
            <v>0</v>
          </cell>
        </row>
        <row r="54">
          <cell r="A54" t="str">
            <v>　医     療     保     護     施     設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</v>
          </cell>
          <cell r="J54">
            <v>373</v>
          </cell>
          <cell r="K54">
            <v>1</v>
          </cell>
          <cell r="L54">
            <v>373</v>
          </cell>
          <cell r="M54">
            <v>0</v>
          </cell>
          <cell r="N54">
            <v>0</v>
          </cell>
        </row>
        <row r="55">
          <cell r="A55" t="str">
            <v>　宿     所     提     供     施     設</v>
          </cell>
          <cell r="C55">
            <v>1</v>
          </cell>
          <cell r="D55">
            <v>50</v>
          </cell>
          <cell r="E55">
            <v>0</v>
          </cell>
          <cell r="F55">
            <v>0</v>
          </cell>
          <cell r="G55">
            <v>1</v>
          </cell>
          <cell r="H55">
            <v>50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7">
          <cell r="A57" t="str">
            <v>児     童     福     祉     施     設</v>
          </cell>
          <cell r="C57">
            <v>287</v>
          </cell>
          <cell r="D57">
            <v>12052</v>
          </cell>
          <cell r="E57">
            <v>5</v>
          </cell>
          <cell r="F57">
            <v>340</v>
          </cell>
          <cell r="G57">
            <v>279</v>
          </cell>
          <cell r="H57">
            <v>11509</v>
          </cell>
          <cell r="I57">
            <v>202</v>
          </cell>
          <cell r="J57">
            <v>15804</v>
          </cell>
          <cell r="K57">
            <v>165</v>
          </cell>
          <cell r="L57">
            <v>13673</v>
          </cell>
          <cell r="M57">
            <v>1</v>
          </cell>
          <cell r="N57">
            <v>30</v>
          </cell>
        </row>
        <row r="58">
          <cell r="A58" t="str">
            <v>　乳               児              院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1</v>
          </cell>
          <cell r="J58">
            <v>48</v>
          </cell>
          <cell r="K58">
            <v>1</v>
          </cell>
          <cell r="L58">
            <v>48</v>
          </cell>
          <cell r="M58">
            <v>0</v>
          </cell>
          <cell r="N58">
            <v>0</v>
          </cell>
        </row>
        <row r="59">
          <cell r="A59" t="str">
            <v>　児　　童　　養    護    施    設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10</v>
          </cell>
          <cell r="J59">
            <v>562</v>
          </cell>
          <cell r="K59">
            <v>10</v>
          </cell>
          <cell r="L59">
            <v>562</v>
          </cell>
          <cell r="M59">
            <v>0</v>
          </cell>
          <cell r="N59">
            <v>0</v>
          </cell>
        </row>
        <row r="60">
          <cell r="A60" t="str">
            <v>　情 緒 障 害 児 短 期 治 療 施 設</v>
          </cell>
          <cell r="C60">
            <v>1</v>
          </cell>
          <cell r="D60">
            <v>50</v>
          </cell>
          <cell r="E60">
            <v>1</v>
          </cell>
          <cell r="F60">
            <v>50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A61" t="str">
            <v>　児 童 家 庭 支 援 セ ン タ ー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4</v>
          </cell>
          <cell r="J61">
            <v>0</v>
          </cell>
          <cell r="K61">
            <v>4</v>
          </cell>
          <cell r="L61">
            <v>0</v>
          </cell>
          <cell r="M61">
            <v>0</v>
          </cell>
          <cell r="N61">
            <v>0</v>
          </cell>
        </row>
        <row r="62">
          <cell r="A62" t="str">
            <v>　知　　的　　障　　害    児    施    設</v>
          </cell>
          <cell r="C62">
            <v>1</v>
          </cell>
          <cell r="D62">
            <v>110</v>
          </cell>
          <cell r="E62">
            <v>1</v>
          </cell>
          <cell r="F62">
            <v>110</v>
          </cell>
          <cell r="G62">
            <v>0</v>
          </cell>
          <cell r="H62">
            <v>0</v>
          </cell>
          <cell r="I62">
            <v>2</v>
          </cell>
          <cell r="J62">
            <v>50</v>
          </cell>
          <cell r="K62">
            <v>2</v>
          </cell>
          <cell r="L62">
            <v>50</v>
          </cell>
          <cell r="M62">
            <v>0</v>
          </cell>
          <cell r="N62">
            <v>0</v>
          </cell>
        </row>
        <row r="63">
          <cell r="A63" t="str">
            <v xml:space="preserve">  知　的　障　害  児  通  園  施  設</v>
          </cell>
          <cell r="C63">
            <v>1</v>
          </cell>
          <cell r="D63">
            <v>30</v>
          </cell>
          <cell r="E63">
            <v>0</v>
          </cell>
          <cell r="F63">
            <v>0</v>
          </cell>
          <cell r="G63">
            <v>1</v>
          </cell>
          <cell r="H63">
            <v>30</v>
          </cell>
          <cell r="I63">
            <v>4</v>
          </cell>
          <cell r="J63">
            <v>120</v>
          </cell>
          <cell r="K63">
            <v>4</v>
          </cell>
          <cell r="L63">
            <v>120</v>
          </cell>
          <cell r="M63">
            <v>0</v>
          </cell>
          <cell r="N63">
            <v>0</v>
          </cell>
        </row>
        <row r="64">
          <cell r="A64" t="str">
            <v>　ろ  う  あ  児  施  設</v>
          </cell>
          <cell r="C64">
            <v>1</v>
          </cell>
          <cell r="D64">
            <v>40</v>
          </cell>
          <cell r="E64">
            <v>1</v>
          </cell>
          <cell r="F64">
            <v>40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A65" t="str">
            <v>　肢   体   不   自   由   児   施   設</v>
          </cell>
          <cell r="C65">
            <v>1</v>
          </cell>
          <cell r="D65">
            <v>50</v>
          </cell>
          <cell r="E65">
            <v>1</v>
          </cell>
          <cell r="F65">
            <v>50</v>
          </cell>
          <cell r="G65">
            <v>0</v>
          </cell>
          <cell r="H65">
            <v>0</v>
          </cell>
          <cell r="I65">
            <v>1</v>
          </cell>
          <cell r="J65">
            <v>22</v>
          </cell>
          <cell r="K65">
            <v>1</v>
          </cell>
          <cell r="L65">
            <v>22</v>
          </cell>
          <cell r="M65">
            <v>0</v>
          </cell>
          <cell r="N65">
            <v>0</v>
          </cell>
        </row>
        <row r="66">
          <cell r="A66" t="str">
            <v>　重  症  心  身  障  害  児  施  設</v>
          </cell>
          <cell r="C66">
            <v>2</v>
          </cell>
          <cell r="D66">
            <v>200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1</v>
          </cell>
          <cell r="J66">
            <v>78</v>
          </cell>
          <cell r="K66">
            <v>1</v>
          </cell>
          <cell r="L66">
            <v>78</v>
          </cell>
          <cell r="M66">
            <v>0</v>
          </cell>
          <cell r="N66">
            <v>0</v>
          </cell>
        </row>
        <row r="67">
          <cell r="A67" t="str">
            <v>　児  童  自  立  支  援  施  設</v>
          </cell>
          <cell r="C67">
            <v>1</v>
          </cell>
          <cell r="D67">
            <v>90</v>
          </cell>
          <cell r="E67">
            <v>1</v>
          </cell>
          <cell r="F67">
            <v>90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A68" t="str">
            <v>　助      産      施       設</v>
          </cell>
          <cell r="C68">
            <v>3</v>
          </cell>
          <cell r="D68">
            <v>8</v>
          </cell>
          <cell r="E68">
            <v>0</v>
          </cell>
          <cell r="F68">
            <v>0</v>
          </cell>
          <cell r="G68">
            <v>2</v>
          </cell>
          <cell r="H68">
            <v>5</v>
          </cell>
          <cell r="I68">
            <v>3</v>
          </cell>
          <cell r="J68">
            <v>9</v>
          </cell>
          <cell r="K68">
            <v>1</v>
          </cell>
          <cell r="L68">
            <v>3</v>
          </cell>
          <cell r="M68">
            <v>0</v>
          </cell>
          <cell r="N68">
            <v>0</v>
          </cell>
        </row>
        <row r="69">
          <cell r="A69" t="str">
            <v>　母  子  生　活　支　援　施　設</v>
          </cell>
          <cell r="C69">
            <v>5</v>
          </cell>
          <cell r="D69">
            <v>34</v>
          </cell>
          <cell r="E69">
            <v>0</v>
          </cell>
          <cell r="F69">
            <v>0</v>
          </cell>
          <cell r="G69">
            <v>5</v>
          </cell>
          <cell r="H69">
            <v>34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 t="str">
            <v>　保          育          所</v>
          </cell>
          <cell r="C70">
            <v>141</v>
          </cell>
          <cell r="D70">
            <v>10860</v>
          </cell>
          <cell r="E70">
            <v>0</v>
          </cell>
          <cell r="F70">
            <v>0</v>
          </cell>
          <cell r="G70">
            <v>141</v>
          </cell>
          <cell r="H70">
            <v>10860</v>
          </cell>
          <cell r="I70">
            <v>174</v>
          </cell>
          <cell r="J70">
            <v>14915</v>
          </cell>
          <cell r="K70">
            <v>139</v>
          </cell>
          <cell r="L70">
            <v>12790</v>
          </cell>
          <cell r="M70">
            <v>1</v>
          </cell>
          <cell r="N70">
            <v>30</v>
          </cell>
        </row>
        <row r="71">
          <cell r="A71" t="str">
            <v>　へ    き    地    保    育    所</v>
          </cell>
          <cell r="C71">
            <v>12</v>
          </cell>
          <cell r="D71">
            <v>580</v>
          </cell>
          <cell r="E71">
            <v>0</v>
          </cell>
          <cell r="F71">
            <v>0</v>
          </cell>
          <cell r="G71">
            <v>12</v>
          </cell>
          <cell r="H71">
            <v>580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　児    童    厚    生    施    設</v>
          </cell>
          <cell r="C72">
            <v>118</v>
          </cell>
          <cell r="D72">
            <v>0</v>
          </cell>
          <cell r="E72">
            <v>0</v>
          </cell>
          <cell r="F72">
            <v>0</v>
          </cell>
          <cell r="G72">
            <v>118</v>
          </cell>
          <cell r="H72">
            <v>0</v>
          </cell>
          <cell r="I72">
            <v>2</v>
          </cell>
          <cell r="J72">
            <v>0</v>
          </cell>
          <cell r="K72">
            <v>2</v>
          </cell>
          <cell r="L72">
            <v>0</v>
          </cell>
          <cell r="M72">
            <v>0</v>
          </cell>
          <cell r="N72">
            <v>0</v>
          </cell>
        </row>
        <row r="74">
          <cell r="A74" t="str">
            <v>婦  人  保  護  施  設</v>
          </cell>
          <cell r="C74">
            <v>1</v>
          </cell>
          <cell r="D74">
            <v>0</v>
          </cell>
          <cell r="E74">
            <v>1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6">
          <cell r="A76" t="str">
            <v>母　子　福　祉　施　設</v>
          </cell>
          <cell r="C76">
            <v>1</v>
          </cell>
          <cell r="D76">
            <v>0</v>
          </cell>
          <cell r="E76">
            <v>1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8">
          <cell r="A78" t="str">
            <v>そ の 他 の 保 健 福 祉 施 設 等</v>
          </cell>
          <cell r="C78">
            <v>139</v>
          </cell>
          <cell r="D78">
            <v>2269</v>
          </cell>
          <cell r="E78">
            <v>7</v>
          </cell>
          <cell r="F78">
            <v>655</v>
          </cell>
          <cell r="G78">
            <v>128</v>
          </cell>
          <cell r="H78">
            <v>774</v>
          </cell>
          <cell r="I78">
            <v>73</v>
          </cell>
          <cell r="J78">
            <v>9239</v>
          </cell>
          <cell r="K78">
            <v>15</v>
          </cell>
          <cell r="L78">
            <v>834</v>
          </cell>
          <cell r="M78">
            <v>15</v>
          </cell>
          <cell r="N78">
            <v>1466</v>
          </cell>
        </row>
        <row r="79">
          <cell r="A79" t="str">
            <v>（内）無  料  低  額  診  療  施  設</v>
          </cell>
          <cell r="C79">
            <v>1</v>
          </cell>
          <cell r="D79">
            <v>275</v>
          </cell>
          <cell r="E79">
            <v>0</v>
          </cell>
          <cell r="F79">
            <v>0</v>
          </cell>
          <cell r="G79">
            <v>1</v>
          </cell>
          <cell r="H79">
            <v>275</v>
          </cell>
          <cell r="I79">
            <v>4</v>
          </cell>
          <cell r="J79">
            <v>825</v>
          </cell>
          <cell r="K79">
            <v>3</v>
          </cell>
          <cell r="L79">
            <v>825</v>
          </cell>
          <cell r="M79">
            <v>1</v>
          </cell>
          <cell r="N79">
            <v>0</v>
          </cell>
        </row>
        <row r="80">
          <cell r="A80" t="str">
            <v>（内）隣          保          館</v>
          </cell>
          <cell r="C80">
            <v>23</v>
          </cell>
          <cell r="D80">
            <v>0</v>
          </cell>
          <cell r="E80">
            <v>0</v>
          </cell>
          <cell r="F80">
            <v>0</v>
          </cell>
          <cell r="G80">
            <v>23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 t="str">
            <v>（内）福    祉    セ    ン    タ    ー</v>
          </cell>
          <cell r="C81">
            <v>9</v>
          </cell>
          <cell r="D81">
            <v>0</v>
          </cell>
          <cell r="E81">
            <v>0</v>
          </cell>
          <cell r="F81">
            <v>0</v>
          </cell>
          <cell r="G81">
            <v>9</v>
          </cell>
          <cell r="H81">
            <v>0</v>
          </cell>
          <cell r="I81">
            <v>7</v>
          </cell>
          <cell r="J81">
            <v>0</v>
          </cell>
          <cell r="K81">
            <v>7</v>
          </cell>
          <cell r="L81">
            <v>0</v>
          </cell>
          <cell r="M81">
            <v>0</v>
          </cell>
          <cell r="N81">
            <v>0</v>
          </cell>
        </row>
        <row r="82">
          <cell r="A82" t="str">
            <v>（内）障 害 者 福 祉 作 業 所</v>
          </cell>
          <cell r="C82">
            <v>18</v>
          </cell>
          <cell r="D82">
            <v>247</v>
          </cell>
          <cell r="E82">
            <v>0</v>
          </cell>
          <cell r="F82">
            <v>0</v>
          </cell>
          <cell r="G82">
            <v>18</v>
          </cell>
          <cell r="H82">
            <v>247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A83" t="str">
            <v>（内）精 神 保 健 共 同 作 業 所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 t="str">
            <v>（内）心身障害児（者）デイ・ケアハウス</v>
          </cell>
          <cell r="C84">
            <v>17</v>
          </cell>
          <cell r="D84">
            <v>147</v>
          </cell>
          <cell r="E84">
            <v>0</v>
          </cell>
          <cell r="F84">
            <v>0</v>
          </cell>
          <cell r="G84">
            <v>17</v>
          </cell>
          <cell r="H84">
            <v>147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3700E-8855-4BE0-A083-892C205E6436}">
  <sheetPr>
    <pageSetUpPr fitToPage="1"/>
  </sheetPr>
  <dimension ref="A1:Q82"/>
  <sheetViews>
    <sheetView showGridLines="0" tabSelected="1"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T26" sqref="T26"/>
    </sheetView>
  </sheetViews>
  <sheetFormatPr defaultRowHeight="13.5" x14ac:dyDescent="0.15"/>
  <cols>
    <col min="1" max="2" width="2.125" style="1" customWidth="1"/>
    <col min="3" max="3" width="30.125" style="1" customWidth="1"/>
    <col min="4" max="5" width="4.125" style="1" customWidth="1"/>
    <col min="6" max="6" width="8.125" style="1" customWidth="1"/>
    <col min="7" max="7" width="8.625" style="1" customWidth="1"/>
    <col min="8" max="8" width="6.625" style="1" customWidth="1"/>
    <col min="9" max="9" width="8.625" style="1" customWidth="1"/>
    <col min="10" max="10" width="6.625" style="1" customWidth="1"/>
    <col min="11" max="11" width="8.625" style="1" customWidth="1"/>
    <col min="12" max="12" width="8.125" style="1" customWidth="1"/>
    <col min="13" max="13" width="8.625" style="1" customWidth="1"/>
    <col min="14" max="14" width="7.5" style="1" customWidth="1"/>
    <col min="15" max="15" width="8.625" style="1" customWidth="1"/>
    <col min="16" max="16" width="6.625" style="1" customWidth="1"/>
    <col min="17" max="17" width="8.625" style="1" customWidth="1"/>
    <col min="18" max="256" width="9" style="1"/>
    <col min="257" max="258" width="2.125" style="1" customWidth="1"/>
    <col min="259" max="259" width="30.125" style="1" customWidth="1"/>
    <col min="260" max="261" width="4.125" style="1" customWidth="1"/>
    <col min="262" max="262" width="8.125" style="1" customWidth="1"/>
    <col min="263" max="263" width="8.625" style="1" customWidth="1"/>
    <col min="264" max="264" width="6.625" style="1" customWidth="1"/>
    <col min="265" max="265" width="8.625" style="1" customWidth="1"/>
    <col min="266" max="266" width="6.625" style="1" customWidth="1"/>
    <col min="267" max="267" width="8.625" style="1" customWidth="1"/>
    <col min="268" max="268" width="8.125" style="1" customWidth="1"/>
    <col min="269" max="269" width="8.625" style="1" customWidth="1"/>
    <col min="270" max="270" width="7.5" style="1" customWidth="1"/>
    <col min="271" max="271" width="8.625" style="1" customWidth="1"/>
    <col min="272" max="272" width="6.625" style="1" customWidth="1"/>
    <col min="273" max="273" width="8.625" style="1" customWidth="1"/>
    <col min="274" max="512" width="9" style="1"/>
    <col min="513" max="514" width="2.125" style="1" customWidth="1"/>
    <col min="515" max="515" width="30.125" style="1" customWidth="1"/>
    <col min="516" max="517" width="4.125" style="1" customWidth="1"/>
    <col min="518" max="518" width="8.125" style="1" customWidth="1"/>
    <col min="519" max="519" width="8.625" style="1" customWidth="1"/>
    <col min="520" max="520" width="6.625" style="1" customWidth="1"/>
    <col min="521" max="521" width="8.625" style="1" customWidth="1"/>
    <col min="522" max="522" width="6.625" style="1" customWidth="1"/>
    <col min="523" max="523" width="8.625" style="1" customWidth="1"/>
    <col min="524" max="524" width="8.125" style="1" customWidth="1"/>
    <col min="525" max="525" width="8.625" style="1" customWidth="1"/>
    <col min="526" max="526" width="7.5" style="1" customWidth="1"/>
    <col min="527" max="527" width="8.625" style="1" customWidth="1"/>
    <col min="528" max="528" width="6.625" style="1" customWidth="1"/>
    <col min="529" max="529" width="8.625" style="1" customWidth="1"/>
    <col min="530" max="768" width="9" style="1"/>
    <col min="769" max="770" width="2.125" style="1" customWidth="1"/>
    <col min="771" max="771" width="30.125" style="1" customWidth="1"/>
    <col min="772" max="773" width="4.125" style="1" customWidth="1"/>
    <col min="774" max="774" width="8.125" style="1" customWidth="1"/>
    <col min="775" max="775" width="8.625" style="1" customWidth="1"/>
    <col min="776" max="776" width="6.625" style="1" customWidth="1"/>
    <col min="777" max="777" width="8.625" style="1" customWidth="1"/>
    <col min="778" max="778" width="6.625" style="1" customWidth="1"/>
    <col min="779" max="779" width="8.625" style="1" customWidth="1"/>
    <col min="780" max="780" width="8.125" style="1" customWidth="1"/>
    <col min="781" max="781" width="8.625" style="1" customWidth="1"/>
    <col min="782" max="782" width="7.5" style="1" customWidth="1"/>
    <col min="783" max="783" width="8.625" style="1" customWidth="1"/>
    <col min="784" max="784" width="6.625" style="1" customWidth="1"/>
    <col min="785" max="785" width="8.625" style="1" customWidth="1"/>
    <col min="786" max="1024" width="9" style="1"/>
    <col min="1025" max="1026" width="2.125" style="1" customWidth="1"/>
    <col min="1027" max="1027" width="30.125" style="1" customWidth="1"/>
    <col min="1028" max="1029" width="4.125" style="1" customWidth="1"/>
    <col min="1030" max="1030" width="8.125" style="1" customWidth="1"/>
    <col min="1031" max="1031" width="8.625" style="1" customWidth="1"/>
    <col min="1032" max="1032" width="6.625" style="1" customWidth="1"/>
    <col min="1033" max="1033" width="8.625" style="1" customWidth="1"/>
    <col min="1034" max="1034" width="6.625" style="1" customWidth="1"/>
    <col min="1035" max="1035" width="8.625" style="1" customWidth="1"/>
    <col min="1036" max="1036" width="8.125" style="1" customWidth="1"/>
    <col min="1037" max="1037" width="8.625" style="1" customWidth="1"/>
    <col min="1038" max="1038" width="7.5" style="1" customWidth="1"/>
    <col min="1039" max="1039" width="8.625" style="1" customWidth="1"/>
    <col min="1040" max="1040" width="6.625" style="1" customWidth="1"/>
    <col min="1041" max="1041" width="8.625" style="1" customWidth="1"/>
    <col min="1042" max="1280" width="9" style="1"/>
    <col min="1281" max="1282" width="2.125" style="1" customWidth="1"/>
    <col min="1283" max="1283" width="30.125" style="1" customWidth="1"/>
    <col min="1284" max="1285" width="4.125" style="1" customWidth="1"/>
    <col min="1286" max="1286" width="8.125" style="1" customWidth="1"/>
    <col min="1287" max="1287" width="8.625" style="1" customWidth="1"/>
    <col min="1288" max="1288" width="6.625" style="1" customWidth="1"/>
    <col min="1289" max="1289" width="8.625" style="1" customWidth="1"/>
    <col min="1290" max="1290" width="6.625" style="1" customWidth="1"/>
    <col min="1291" max="1291" width="8.625" style="1" customWidth="1"/>
    <col min="1292" max="1292" width="8.125" style="1" customWidth="1"/>
    <col min="1293" max="1293" width="8.625" style="1" customWidth="1"/>
    <col min="1294" max="1294" width="7.5" style="1" customWidth="1"/>
    <col min="1295" max="1295" width="8.625" style="1" customWidth="1"/>
    <col min="1296" max="1296" width="6.625" style="1" customWidth="1"/>
    <col min="1297" max="1297" width="8.625" style="1" customWidth="1"/>
    <col min="1298" max="1536" width="9" style="1"/>
    <col min="1537" max="1538" width="2.125" style="1" customWidth="1"/>
    <col min="1539" max="1539" width="30.125" style="1" customWidth="1"/>
    <col min="1540" max="1541" width="4.125" style="1" customWidth="1"/>
    <col min="1542" max="1542" width="8.125" style="1" customWidth="1"/>
    <col min="1543" max="1543" width="8.625" style="1" customWidth="1"/>
    <col min="1544" max="1544" width="6.625" style="1" customWidth="1"/>
    <col min="1545" max="1545" width="8.625" style="1" customWidth="1"/>
    <col min="1546" max="1546" width="6.625" style="1" customWidth="1"/>
    <col min="1547" max="1547" width="8.625" style="1" customWidth="1"/>
    <col min="1548" max="1548" width="8.125" style="1" customWidth="1"/>
    <col min="1549" max="1549" width="8.625" style="1" customWidth="1"/>
    <col min="1550" max="1550" width="7.5" style="1" customWidth="1"/>
    <col min="1551" max="1551" width="8.625" style="1" customWidth="1"/>
    <col min="1552" max="1552" width="6.625" style="1" customWidth="1"/>
    <col min="1553" max="1553" width="8.625" style="1" customWidth="1"/>
    <col min="1554" max="1792" width="9" style="1"/>
    <col min="1793" max="1794" width="2.125" style="1" customWidth="1"/>
    <col min="1795" max="1795" width="30.125" style="1" customWidth="1"/>
    <col min="1796" max="1797" width="4.125" style="1" customWidth="1"/>
    <col min="1798" max="1798" width="8.125" style="1" customWidth="1"/>
    <col min="1799" max="1799" width="8.625" style="1" customWidth="1"/>
    <col min="1800" max="1800" width="6.625" style="1" customWidth="1"/>
    <col min="1801" max="1801" width="8.625" style="1" customWidth="1"/>
    <col min="1802" max="1802" width="6.625" style="1" customWidth="1"/>
    <col min="1803" max="1803" width="8.625" style="1" customWidth="1"/>
    <col min="1804" max="1804" width="8.125" style="1" customWidth="1"/>
    <col min="1805" max="1805" width="8.625" style="1" customWidth="1"/>
    <col min="1806" max="1806" width="7.5" style="1" customWidth="1"/>
    <col min="1807" max="1807" width="8.625" style="1" customWidth="1"/>
    <col min="1808" max="1808" width="6.625" style="1" customWidth="1"/>
    <col min="1809" max="1809" width="8.625" style="1" customWidth="1"/>
    <col min="1810" max="2048" width="9" style="1"/>
    <col min="2049" max="2050" width="2.125" style="1" customWidth="1"/>
    <col min="2051" max="2051" width="30.125" style="1" customWidth="1"/>
    <col min="2052" max="2053" width="4.125" style="1" customWidth="1"/>
    <col min="2054" max="2054" width="8.125" style="1" customWidth="1"/>
    <col min="2055" max="2055" width="8.625" style="1" customWidth="1"/>
    <col min="2056" max="2056" width="6.625" style="1" customWidth="1"/>
    <col min="2057" max="2057" width="8.625" style="1" customWidth="1"/>
    <col min="2058" max="2058" width="6.625" style="1" customWidth="1"/>
    <col min="2059" max="2059" width="8.625" style="1" customWidth="1"/>
    <col min="2060" max="2060" width="8.125" style="1" customWidth="1"/>
    <col min="2061" max="2061" width="8.625" style="1" customWidth="1"/>
    <col min="2062" max="2062" width="7.5" style="1" customWidth="1"/>
    <col min="2063" max="2063" width="8.625" style="1" customWidth="1"/>
    <col min="2064" max="2064" width="6.625" style="1" customWidth="1"/>
    <col min="2065" max="2065" width="8.625" style="1" customWidth="1"/>
    <col min="2066" max="2304" width="9" style="1"/>
    <col min="2305" max="2306" width="2.125" style="1" customWidth="1"/>
    <col min="2307" max="2307" width="30.125" style="1" customWidth="1"/>
    <col min="2308" max="2309" width="4.125" style="1" customWidth="1"/>
    <col min="2310" max="2310" width="8.125" style="1" customWidth="1"/>
    <col min="2311" max="2311" width="8.625" style="1" customWidth="1"/>
    <col min="2312" max="2312" width="6.625" style="1" customWidth="1"/>
    <col min="2313" max="2313" width="8.625" style="1" customWidth="1"/>
    <col min="2314" max="2314" width="6.625" style="1" customWidth="1"/>
    <col min="2315" max="2315" width="8.625" style="1" customWidth="1"/>
    <col min="2316" max="2316" width="8.125" style="1" customWidth="1"/>
    <col min="2317" max="2317" width="8.625" style="1" customWidth="1"/>
    <col min="2318" max="2318" width="7.5" style="1" customWidth="1"/>
    <col min="2319" max="2319" width="8.625" style="1" customWidth="1"/>
    <col min="2320" max="2320" width="6.625" style="1" customWidth="1"/>
    <col min="2321" max="2321" width="8.625" style="1" customWidth="1"/>
    <col min="2322" max="2560" width="9" style="1"/>
    <col min="2561" max="2562" width="2.125" style="1" customWidth="1"/>
    <col min="2563" max="2563" width="30.125" style="1" customWidth="1"/>
    <col min="2564" max="2565" width="4.125" style="1" customWidth="1"/>
    <col min="2566" max="2566" width="8.125" style="1" customWidth="1"/>
    <col min="2567" max="2567" width="8.625" style="1" customWidth="1"/>
    <col min="2568" max="2568" width="6.625" style="1" customWidth="1"/>
    <col min="2569" max="2569" width="8.625" style="1" customWidth="1"/>
    <col min="2570" max="2570" width="6.625" style="1" customWidth="1"/>
    <col min="2571" max="2571" width="8.625" style="1" customWidth="1"/>
    <col min="2572" max="2572" width="8.125" style="1" customWidth="1"/>
    <col min="2573" max="2573" width="8.625" style="1" customWidth="1"/>
    <col min="2574" max="2574" width="7.5" style="1" customWidth="1"/>
    <col min="2575" max="2575" width="8.625" style="1" customWidth="1"/>
    <col min="2576" max="2576" width="6.625" style="1" customWidth="1"/>
    <col min="2577" max="2577" width="8.625" style="1" customWidth="1"/>
    <col min="2578" max="2816" width="9" style="1"/>
    <col min="2817" max="2818" width="2.125" style="1" customWidth="1"/>
    <col min="2819" max="2819" width="30.125" style="1" customWidth="1"/>
    <col min="2820" max="2821" width="4.125" style="1" customWidth="1"/>
    <col min="2822" max="2822" width="8.125" style="1" customWidth="1"/>
    <col min="2823" max="2823" width="8.625" style="1" customWidth="1"/>
    <col min="2824" max="2824" width="6.625" style="1" customWidth="1"/>
    <col min="2825" max="2825" width="8.625" style="1" customWidth="1"/>
    <col min="2826" max="2826" width="6.625" style="1" customWidth="1"/>
    <col min="2827" max="2827" width="8.625" style="1" customWidth="1"/>
    <col min="2828" max="2828" width="8.125" style="1" customWidth="1"/>
    <col min="2829" max="2829" width="8.625" style="1" customWidth="1"/>
    <col min="2830" max="2830" width="7.5" style="1" customWidth="1"/>
    <col min="2831" max="2831" width="8.625" style="1" customWidth="1"/>
    <col min="2832" max="2832" width="6.625" style="1" customWidth="1"/>
    <col min="2833" max="2833" width="8.625" style="1" customWidth="1"/>
    <col min="2834" max="3072" width="9" style="1"/>
    <col min="3073" max="3074" width="2.125" style="1" customWidth="1"/>
    <col min="3075" max="3075" width="30.125" style="1" customWidth="1"/>
    <col min="3076" max="3077" width="4.125" style="1" customWidth="1"/>
    <col min="3078" max="3078" width="8.125" style="1" customWidth="1"/>
    <col min="3079" max="3079" width="8.625" style="1" customWidth="1"/>
    <col min="3080" max="3080" width="6.625" style="1" customWidth="1"/>
    <col min="3081" max="3081" width="8.625" style="1" customWidth="1"/>
    <col min="3082" max="3082" width="6.625" style="1" customWidth="1"/>
    <col min="3083" max="3083" width="8.625" style="1" customWidth="1"/>
    <col min="3084" max="3084" width="8.125" style="1" customWidth="1"/>
    <col min="3085" max="3085" width="8.625" style="1" customWidth="1"/>
    <col min="3086" max="3086" width="7.5" style="1" customWidth="1"/>
    <col min="3087" max="3087" width="8.625" style="1" customWidth="1"/>
    <col min="3088" max="3088" width="6.625" style="1" customWidth="1"/>
    <col min="3089" max="3089" width="8.625" style="1" customWidth="1"/>
    <col min="3090" max="3328" width="9" style="1"/>
    <col min="3329" max="3330" width="2.125" style="1" customWidth="1"/>
    <col min="3331" max="3331" width="30.125" style="1" customWidth="1"/>
    <col min="3332" max="3333" width="4.125" style="1" customWidth="1"/>
    <col min="3334" max="3334" width="8.125" style="1" customWidth="1"/>
    <col min="3335" max="3335" width="8.625" style="1" customWidth="1"/>
    <col min="3336" max="3336" width="6.625" style="1" customWidth="1"/>
    <col min="3337" max="3337" width="8.625" style="1" customWidth="1"/>
    <col min="3338" max="3338" width="6.625" style="1" customWidth="1"/>
    <col min="3339" max="3339" width="8.625" style="1" customWidth="1"/>
    <col min="3340" max="3340" width="8.125" style="1" customWidth="1"/>
    <col min="3341" max="3341" width="8.625" style="1" customWidth="1"/>
    <col min="3342" max="3342" width="7.5" style="1" customWidth="1"/>
    <col min="3343" max="3343" width="8.625" style="1" customWidth="1"/>
    <col min="3344" max="3344" width="6.625" style="1" customWidth="1"/>
    <col min="3345" max="3345" width="8.625" style="1" customWidth="1"/>
    <col min="3346" max="3584" width="9" style="1"/>
    <col min="3585" max="3586" width="2.125" style="1" customWidth="1"/>
    <col min="3587" max="3587" width="30.125" style="1" customWidth="1"/>
    <col min="3588" max="3589" width="4.125" style="1" customWidth="1"/>
    <col min="3590" max="3590" width="8.125" style="1" customWidth="1"/>
    <col min="3591" max="3591" width="8.625" style="1" customWidth="1"/>
    <col min="3592" max="3592" width="6.625" style="1" customWidth="1"/>
    <col min="3593" max="3593" width="8.625" style="1" customWidth="1"/>
    <col min="3594" max="3594" width="6.625" style="1" customWidth="1"/>
    <col min="3595" max="3595" width="8.625" style="1" customWidth="1"/>
    <col min="3596" max="3596" width="8.125" style="1" customWidth="1"/>
    <col min="3597" max="3597" width="8.625" style="1" customWidth="1"/>
    <col min="3598" max="3598" width="7.5" style="1" customWidth="1"/>
    <col min="3599" max="3599" width="8.625" style="1" customWidth="1"/>
    <col min="3600" max="3600" width="6.625" style="1" customWidth="1"/>
    <col min="3601" max="3601" width="8.625" style="1" customWidth="1"/>
    <col min="3602" max="3840" width="9" style="1"/>
    <col min="3841" max="3842" width="2.125" style="1" customWidth="1"/>
    <col min="3843" max="3843" width="30.125" style="1" customWidth="1"/>
    <col min="3844" max="3845" width="4.125" style="1" customWidth="1"/>
    <col min="3846" max="3846" width="8.125" style="1" customWidth="1"/>
    <col min="3847" max="3847" width="8.625" style="1" customWidth="1"/>
    <col min="3848" max="3848" width="6.625" style="1" customWidth="1"/>
    <col min="3849" max="3849" width="8.625" style="1" customWidth="1"/>
    <col min="3850" max="3850" width="6.625" style="1" customWidth="1"/>
    <col min="3851" max="3851" width="8.625" style="1" customWidth="1"/>
    <col min="3852" max="3852" width="8.125" style="1" customWidth="1"/>
    <col min="3853" max="3853" width="8.625" style="1" customWidth="1"/>
    <col min="3854" max="3854" width="7.5" style="1" customWidth="1"/>
    <col min="3855" max="3855" width="8.625" style="1" customWidth="1"/>
    <col min="3856" max="3856" width="6.625" style="1" customWidth="1"/>
    <col min="3857" max="3857" width="8.625" style="1" customWidth="1"/>
    <col min="3858" max="4096" width="9" style="1"/>
    <col min="4097" max="4098" width="2.125" style="1" customWidth="1"/>
    <col min="4099" max="4099" width="30.125" style="1" customWidth="1"/>
    <col min="4100" max="4101" width="4.125" style="1" customWidth="1"/>
    <col min="4102" max="4102" width="8.125" style="1" customWidth="1"/>
    <col min="4103" max="4103" width="8.625" style="1" customWidth="1"/>
    <col min="4104" max="4104" width="6.625" style="1" customWidth="1"/>
    <col min="4105" max="4105" width="8.625" style="1" customWidth="1"/>
    <col min="4106" max="4106" width="6.625" style="1" customWidth="1"/>
    <col min="4107" max="4107" width="8.625" style="1" customWidth="1"/>
    <col min="4108" max="4108" width="8.125" style="1" customWidth="1"/>
    <col min="4109" max="4109" width="8.625" style="1" customWidth="1"/>
    <col min="4110" max="4110" width="7.5" style="1" customWidth="1"/>
    <col min="4111" max="4111" width="8.625" style="1" customWidth="1"/>
    <col min="4112" max="4112" width="6.625" style="1" customWidth="1"/>
    <col min="4113" max="4113" width="8.625" style="1" customWidth="1"/>
    <col min="4114" max="4352" width="9" style="1"/>
    <col min="4353" max="4354" width="2.125" style="1" customWidth="1"/>
    <col min="4355" max="4355" width="30.125" style="1" customWidth="1"/>
    <col min="4356" max="4357" width="4.125" style="1" customWidth="1"/>
    <col min="4358" max="4358" width="8.125" style="1" customWidth="1"/>
    <col min="4359" max="4359" width="8.625" style="1" customWidth="1"/>
    <col min="4360" max="4360" width="6.625" style="1" customWidth="1"/>
    <col min="4361" max="4361" width="8.625" style="1" customWidth="1"/>
    <col min="4362" max="4362" width="6.625" style="1" customWidth="1"/>
    <col min="4363" max="4363" width="8.625" style="1" customWidth="1"/>
    <col min="4364" max="4364" width="8.125" style="1" customWidth="1"/>
    <col min="4365" max="4365" width="8.625" style="1" customWidth="1"/>
    <col min="4366" max="4366" width="7.5" style="1" customWidth="1"/>
    <col min="4367" max="4367" width="8.625" style="1" customWidth="1"/>
    <col min="4368" max="4368" width="6.625" style="1" customWidth="1"/>
    <col min="4369" max="4369" width="8.625" style="1" customWidth="1"/>
    <col min="4370" max="4608" width="9" style="1"/>
    <col min="4609" max="4610" width="2.125" style="1" customWidth="1"/>
    <col min="4611" max="4611" width="30.125" style="1" customWidth="1"/>
    <col min="4612" max="4613" width="4.125" style="1" customWidth="1"/>
    <col min="4614" max="4614" width="8.125" style="1" customWidth="1"/>
    <col min="4615" max="4615" width="8.625" style="1" customWidth="1"/>
    <col min="4616" max="4616" width="6.625" style="1" customWidth="1"/>
    <col min="4617" max="4617" width="8.625" style="1" customWidth="1"/>
    <col min="4618" max="4618" width="6.625" style="1" customWidth="1"/>
    <col min="4619" max="4619" width="8.625" style="1" customWidth="1"/>
    <col min="4620" max="4620" width="8.125" style="1" customWidth="1"/>
    <col min="4621" max="4621" width="8.625" style="1" customWidth="1"/>
    <col min="4622" max="4622" width="7.5" style="1" customWidth="1"/>
    <col min="4623" max="4623" width="8.625" style="1" customWidth="1"/>
    <col min="4624" max="4624" width="6.625" style="1" customWidth="1"/>
    <col min="4625" max="4625" width="8.625" style="1" customWidth="1"/>
    <col min="4626" max="4864" width="9" style="1"/>
    <col min="4865" max="4866" width="2.125" style="1" customWidth="1"/>
    <col min="4867" max="4867" width="30.125" style="1" customWidth="1"/>
    <col min="4868" max="4869" width="4.125" style="1" customWidth="1"/>
    <col min="4870" max="4870" width="8.125" style="1" customWidth="1"/>
    <col min="4871" max="4871" width="8.625" style="1" customWidth="1"/>
    <col min="4872" max="4872" width="6.625" style="1" customWidth="1"/>
    <col min="4873" max="4873" width="8.625" style="1" customWidth="1"/>
    <col min="4874" max="4874" width="6.625" style="1" customWidth="1"/>
    <col min="4875" max="4875" width="8.625" style="1" customWidth="1"/>
    <col min="4876" max="4876" width="8.125" style="1" customWidth="1"/>
    <col min="4877" max="4877" width="8.625" style="1" customWidth="1"/>
    <col min="4878" max="4878" width="7.5" style="1" customWidth="1"/>
    <col min="4879" max="4879" width="8.625" style="1" customWidth="1"/>
    <col min="4880" max="4880" width="6.625" style="1" customWidth="1"/>
    <col min="4881" max="4881" width="8.625" style="1" customWidth="1"/>
    <col min="4882" max="5120" width="9" style="1"/>
    <col min="5121" max="5122" width="2.125" style="1" customWidth="1"/>
    <col min="5123" max="5123" width="30.125" style="1" customWidth="1"/>
    <col min="5124" max="5125" width="4.125" style="1" customWidth="1"/>
    <col min="5126" max="5126" width="8.125" style="1" customWidth="1"/>
    <col min="5127" max="5127" width="8.625" style="1" customWidth="1"/>
    <col min="5128" max="5128" width="6.625" style="1" customWidth="1"/>
    <col min="5129" max="5129" width="8.625" style="1" customWidth="1"/>
    <col min="5130" max="5130" width="6.625" style="1" customWidth="1"/>
    <col min="5131" max="5131" width="8.625" style="1" customWidth="1"/>
    <col min="5132" max="5132" width="8.125" style="1" customWidth="1"/>
    <col min="5133" max="5133" width="8.625" style="1" customWidth="1"/>
    <col min="5134" max="5134" width="7.5" style="1" customWidth="1"/>
    <col min="5135" max="5135" width="8.625" style="1" customWidth="1"/>
    <col min="5136" max="5136" width="6.625" style="1" customWidth="1"/>
    <col min="5137" max="5137" width="8.625" style="1" customWidth="1"/>
    <col min="5138" max="5376" width="9" style="1"/>
    <col min="5377" max="5378" width="2.125" style="1" customWidth="1"/>
    <col min="5379" max="5379" width="30.125" style="1" customWidth="1"/>
    <col min="5380" max="5381" width="4.125" style="1" customWidth="1"/>
    <col min="5382" max="5382" width="8.125" style="1" customWidth="1"/>
    <col min="5383" max="5383" width="8.625" style="1" customWidth="1"/>
    <col min="5384" max="5384" width="6.625" style="1" customWidth="1"/>
    <col min="5385" max="5385" width="8.625" style="1" customWidth="1"/>
    <col min="5386" max="5386" width="6.625" style="1" customWidth="1"/>
    <col min="5387" max="5387" width="8.625" style="1" customWidth="1"/>
    <col min="5388" max="5388" width="8.125" style="1" customWidth="1"/>
    <col min="5389" max="5389" width="8.625" style="1" customWidth="1"/>
    <col min="5390" max="5390" width="7.5" style="1" customWidth="1"/>
    <col min="5391" max="5391" width="8.625" style="1" customWidth="1"/>
    <col min="5392" max="5392" width="6.625" style="1" customWidth="1"/>
    <col min="5393" max="5393" width="8.625" style="1" customWidth="1"/>
    <col min="5394" max="5632" width="9" style="1"/>
    <col min="5633" max="5634" width="2.125" style="1" customWidth="1"/>
    <col min="5635" max="5635" width="30.125" style="1" customWidth="1"/>
    <col min="5636" max="5637" width="4.125" style="1" customWidth="1"/>
    <col min="5638" max="5638" width="8.125" style="1" customWidth="1"/>
    <col min="5639" max="5639" width="8.625" style="1" customWidth="1"/>
    <col min="5640" max="5640" width="6.625" style="1" customWidth="1"/>
    <col min="5641" max="5641" width="8.625" style="1" customWidth="1"/>
    <col min="5642" max="5642" width="6.625" style="1" customWidth="1"/>
    <col min="5643" max="5643" width="8.625" style="1" customWidth="1"/>
    <col min="5644" max="5644" width="8.125" style="1" customWidth="1"/>
    <col min="5645" max="5645" width="8.625" style="1" customWidth="1"/>
    <col min="5646" max="5646" width="7.5" style="1" customWidth="1"/>
    <col min="5647" max="5647" width="8.625" style="1" customWidth="1"/>
    <col min="5648" max="5648" width="6.625" style="1" customWidth="1"/>
    <col min="5649" max="5649" width="8.625" style="1" customWidth="1"/>
    <col min="5650" max="5888" width="9" style="1"/>
    <col min="5889" max="5890" width="2.125" style="1" customWidth="1"/>
    <col min="5891" max="5891" width="30.125" style="1" customWidth="1"/>
    <col min="5892" max="5893" width="4.125" style="1" customWidth="1"/>
    <col min="5894" max="5894" width="8.125" style="1" customWidth="1"/>
    <col min="5895" max="5895" width="8.625" style="1" customWidth="1"/>
    <col min="5896" max="5896" width="6.625" style="1" customWidth="1"/>
    <col min="5897" max="5897" width="8.625" style="1" customWidth="1"/>
    <col min="5898" max="5898" width="6.625" style="1" customWidth="1"/>
    <col min="5899" max="5899" width="8.625" style="1" customWidth="1"/>
    <col min="5900" max="5900" width="8.125" style="1" customWidth="1"/>
    <col min="5901" max="5901" width="8.625" style="1" customWidth="1"/>
    <col min="5902" max="5902" width="7.5" style="1" customWidth="1"/>
    <col min="5903" max="5903" width="8.625" style="1" customWidth="1"/>
    <col min="5904" max="5904" width="6.625" style="1" customWidth="1"/>
    <col min="5905" max="5905" width="8.625" style="1" customWidth="1"/>
    <col min="5906" max="6144" width="9" style="1"/>
    <col min="6145" max="6146" width="2.125" style="1" customWidth="1"/>
    <col min="6147" max="6147" width="30.125" style="1" customWidth="1"/>
    <col min="6148" max="6149" width="4.125" style="1" customWidth="1"/>
    <col min="6150" max="6150" width="8.125" style="1" customWidth="1"/>
    <col min="6151" max="6151" width="8.625" style="1" customWidth="1"/>
    <col min="6152" max="6152" width="6.625" style="1" customWidth="1"/>
    <col min="6153" max="6153" width="8.625" style="1" customWidth="1"/>
    <col min="6154" max="6154" width="6.625" style="1" customWidth="1"/>
    <col min="6155" max="6155" width="8.625" style="1" customWidth="1"/>
    <col min="6156" max="6156" width="8.125" style="1" customWidth="1"/>
    <col min="6157" max="6157" width="8.625" style="1" customWidth="1"/>
    <col min="6158" max="6158" width="7.5" style="1" customWidth="1"/>
    <col min="6159" max="6159" width="8.625" style="1" customWidth="1"/>
    <col min="6160" max="6160" width="6.625" style="1" customWidth="1"/>
    <col min="6161" max="6161" width="8.625" style="1" customWidth="1"/>
    <col min="6162" max="6400" width="9" style="1"/>
    <col min="6401" max="6402" width="2.125" style="1" customWidth="1"/>
    <col min="6403" max="6403" width="30.125" style="1" customWidth="1"/>
    <col min="6404" max="6405" width="4.125" style="1" customWidth="1"/>
    <col min="6406" max="6406" width="8.125" style="1" customWidth="1"/>
    <col min="6407" max="6407" width="8.625" style="1" customWidth="1"/>
    <col min="6408" max="6408" width="6.625" style="1" customWidth="1"/>
    <col min="6409" max="6409" width="8.625" style="1" customWidth="1"/>
    <col min="6410" max="6410" width="6.625" style="1" customWidth="1"/>
    <col min="6411" max="6411" width="8.625" style="1" customWidth="1"/>
    <col min="6412" max="6412" width="8.125" style="1" customWidth="1"/>
    <col min="6413" max="6413" width="8.625" style="1" customWidth="1"/>
    <col min="6414" max="6414" width="7.5" style="1" customWidth="1"/>
    <col min="6415" max="6415" width="8.625" style="1" customWidth="1"/>
    <col min="6416" max="6416" width="6.625" style="1" customWidth="1"/>
    <col min="6417" max="6417" width="8.625" style="1" customWidth="1"/>
    <col min="6418" max="6656" width="9" style="1"/>
    <col min="6657" max="6658" width="2.125" style="1" customWidth="1"/>
    <col min="6659" max="6659" width="30.125" style="1" customWidth="1"/>
    <col min="6660" max="6661" width="4.125" style="1" customWidth="1"/>
    <col min="6662" max="6662" width="8.125" style="1" customWidth="1"/>
    <col min="6663" max="6663" width="8.625" style="1" customWidth="1"/>
    <col min="6664" max="6664" width="6.625" style="1" customWidth="1"/>
    <col min="6665" max="6665" width="8.625" style="1" customWidth="1"/>
    <col min="6666" max="6666" width="6.625" style="1" customWidth="1"/>
    <col min="6667" max="6667" width="8.625" style="1" customWidth="1"/>
    <col min="6668" max="6668" width="8.125" style="1" customWidth="1"/>
    <col min="6669" max="6669" width="8.625" style="1" customWidth="1"/>
    <col min="6670" max="6670" width="7.5" style="1" customWidth="1"/>
    <col min="6671" max="6671" width="8.625" style="1" customWidth="1"/>
    <col min="6672" max="6672" width="6.625" style="1" customWidth="1"/>
    <col min="6673" max="6673" width="8.625" style="1" customWidth="1"/>
    <col min="6674" max="6912" width="9" style="1"/>
    <col min="6913" max="6914" width="2.125" style="1" customWidth="1"/>
    <col min="6915" max="6915" width="30.125" style="1" customWidth="1"/>
    <col min="6916" max="6917" width="4.125" style="1" customWidth="1"/>
    <col min="6918" max="6918" width="8.125" style="1" customWidth="1"/>
    <col min="6919" max="6919" width="8.625" style="1" customWidth="1"/>
    <col min="6920" max="6920" width="6.625" style="1" customWidth="1"/>
    <col min="6921" max="6921" width="8.625" style="1" customWidth="1"/>
    <col min="6922" max="6922" width="6.625" style="1" customWidth="1"/>
    <col min="6923" max="6923" width="8.625" style="1" customWidth="1"/>
    <col min="6924" max="6924" width="8.125" style="1" customWidth="1"/>
    <col min="6925" max="6925" width="8.625" style="1" customWidth="1"/>
    <col min="6926" max="6926" width="7.5" style="1" customWidth="1"/>
    <col min="6927" max="6927" width="8.625" style="1" customWidth="1"/>
    <col min="6928" max="6928" width="6.625" style="1" customWidth="1"/>
    <col min="6929" max="6929" width="8.625" style="1" customWidth="1"/>
    <col min="6930" max="7168" width="9" style="1"/>
    <col min="7169" max="7170" width="2.125" style="1" customWidth="1"/>
    <col min="7171" max="7171" width="30.125" style="1" customWidth="1"/>
    <col min="7172" max="7173" width="4.125" style="1" customWidth="1"/>
    <col min="7174" max="7174" width="8.125" style="1" customWidth="1"/>
    <col min="7175" max="7175" width="8.625" style="1" customWidth="1"/>
    <col min="7176" max="7176" width="6.625" style="1" customWidth="1"/>
    <col min="7177" max="7177" width="8.625" style="1" customWidth="1"/>
    <col min="7178" max="7178" width="6.625" style="1" customWidth="1"/>
    <col min="7179" max="7179" width="8.625" style="1" customWidth="1"/>
    <col min="7180" max="7180" width="8.125" style="1" customWidth="1"/>
    <col min="7181" max="7181" width="8.625" style="1" customWidth="1"/>
    <col min="7182" max="7182" width="7.5" style="1" customWidth="1"/>
    <col min="7183" max="7183" width="8.625" style="1" customWidth="1"/>
    <col min="7184" max="7184" width="6.625" style="1" customWidth="1"/>
    <col min="7185" max="7185" width="8.625" style="1" customWidth="1"/>
    <col min="7186" max="7424" width="9" style="1"/>
    <col min="7425" max="7426" width="2.125" style="1" customWidth="1"/>
    <col min="7427" max="7427" width="30.125" style="1" customWidth="1"/>
    <col min="7428" max="7429" width="4.125" style="1" customWidth="1"/>
    <col min="7430" max="7430" width="8.125" style="1" customWidth="1"/>
    <col min="7431" max="7431" width="8.625" style="1" customWidth="1"/>
    <col min="7432" max="7432" width="6.625" style="1" customWidth="1"/>
    <col min="7433" max="7433" width="8.625" style="1" customWidth="1"/>
    <col min="7434" max="7434" width="6.625" style="1" customWidth="1"/>
    <col min="7435" max="7435" width="8.625" style="1" customWidth="1"/>
    <col min="7436" max="7436" width="8.125" style="1" customWidth="1"/>
    <col min="7437" max="7437" width="8.625" style="1" customWidth="1"/>
    <col min="7438" max="7438" width="7.5" style="1" customWidth="1"/>
    <col min="7439" max="7439" width="8.625" style="1" customWidth="1"/>
    <col min="7440" max="7440" width="6.625" style="1" customWidth="1"/>
    <col min="7441" max="7441" width="8.625" style="1" customWidth="1"/>
    <col min="7442" max="7680" width="9" style="1"/>
    <col min="7681" max="7682" width="2.125" style="1" customWidth="1"/>
    <col min="7683" max="7683" width="30.125" style="1" customWidth="1"/>
    <col min="7684" max="7685" width="4.125" style="1" customWidth="1"/>
    <col min="7686" max="7686" width="8.125" style="1" customWidth="1"/>
    <col min="7687" max="7687" width="8.625" style="1" customWidth="1"/>
    <col min="7688" max="7688" width="6.625" style="1" customWidth="1"/>
    <col min="7689" max="7689" width="8.625" style="1" customWidth="1"/>
    <col min="7690" max="7690" width="6.625" style="1" customWidth="1"/>
    <col min="7691" max="7691" width="8.625" style="1" customWidth="1"/>
    <col min="7692" max="7692" width="8.125" style="1" customWidth="1"/>
    <col min="7693" max="7693" width="8.625" style="1" customWidth="1"/>
    <col min="7694" max="7694" width="7.5" style="1" customWidth="1"/>
    <col min="7695" max="7695" width="8.625" style="1" customWidth="1"/>
    <col min="7696" max="7696" width="6.625" style="1" customWidth="1"/>
    <col min="7697" max="7697" width="8.625" style="1" customWidth="1"/>
    <col min="7698" max="7936" width="9" style="1"/>
    <col min="7937" max="7938" width="2.125" style="1" customWidth="1"/>
    <col min="7939" max="7939" width="30.125" style="1" customWidth="1"/>
    <col min="7940" max="7941" width="4.125" style="1" customWidth="1"/>
    <col min="7942" max="7942" width="8.125" style="1" customWidth="1"/>
    <col min="7943" max="7943" width="8.625" style="1" customWidth="1"/>
    <col min="7944" max="7944" width="6.625" style="1" customWidth="1"/>
    <col min="7945" max="7945" width="8.625" style="1" customWidth="1"/>
    <col min="7946" max="7946" width="6.625" style="1" customWidth="1"/>
    <col min="7947" max="7947" width="8.625" style="1" customWidth="1"/>
    <col min="7948" max="7948" width="8.125" style="1" customWidth="1"/>
    <col min="7949" max="7949" width="8.625" style="1" customWidth="1"/>
    <col min="7950" max="7950" width="7.5" style="1" customWidth="1"/>
    <col min="7951" max="7951" width="8.625" style="1" customWidth="1"/>
    <col min="7952" max="7952" width="6.625" style="1" customWidth="1"/>
    <col min="7953" max="7953" width="8.625" style="1" customWidth="1"/>
    <col min="7954" max="8192" width="9" style="1"/>
    <col min="8193" max="8194" width="2.125" style="1" customWidth="1"/>
    <col min="8195" max="8195" width="30.125" style="1" customWidth="1"/>
    <col min="8196" max="8197" width="4.125" style="1" customWidth="1"/>
    <col min="8198" max="8198" width="8.125" style="1" customWidth="1"/>
    <col min="8199" max="8199" width="8.625" style="1" customWidth="1"/>
    <col min="8200" max="8200" width="6.625" style="1" customWidth="1"/>
    <col min="8201" max="8201" width="8.625" style="1" customWidth="1"/>
    <col min="8202" max="8202" width="6.625" style="1" customWidth="1"/>
    <col min="8203" max="8203" width="8.625" style="1" customWidth="1"/>
    <col min="8204" max="8204" width="8.125" style="1" customWidth="1"/>
    <col min="8205" max="8205" width="8.625" style="1" customWidth="1"/>
    <col min="8206" max="8206" width="7.5" style="1" customWidth="1"/>
    <col min="8207" max="8207" width="8.625" style="1" customWidth="1"/>
    <col min="8208" max="8208" width="6.625" style="1" customWidth="1"/>
    <col min="8209" max="8209" width="8.625" style="1" customWidth="1"/>
    <col min="8210" max="8448" width="9" style="1"/>
    <col min="8449" max="8450" width="2.125" style="1" customWidth="1"/>
    <col min="8451" max="8451" width="30.125" style="1" customWidth="1"/>
    <col min="8452" max="8453" width="4.125" style="1" customWidth="1"/>
    <col min="8454" max="8454" width="8.125" style="1" customWidth="1"/>
    <col min="8455" max="8455" width="8.625" style="1" customWidth="1"/>
    <col min="8456" max="8456" width="6.625" style="1" customWidth="1"/>
    <col min="8457" max="8457" width="8.625" style="1" customWidth="1"/>
    <col min="8458" max="8458" width="6.625" style="1" customWidth="1"/>
    <col min="8459" max="8459" width="8.625" style="1" customWidth="1"/>
    <col min="8460" max="8460" width="8.125" style="1" customWidth="1"/>
    <col min="8461" max="8461" width="8.625" style="1" customWidth="1"/>
    <col min="8462" max="8462" width="7.5" style="1" customWidth="1"/>
    <col min="8463" max="8463" width="8.625" style="1" customWidth="1"/>
    <col min="8464" max="8464" width="6.625" style="1" customWidth="1"/>
    <col min="8465" max="8465" width="8.625" style="1" customWidth="1"/>
    <col min="8466" max="8704" width="9" style="1"/>
    <col min="8705" max="8706" width="2.125" style="1" customWidth="1"/>
    <col min="8707" max="8707" width="30.125" style="1" customWidth="1"/>
    <col min="8708" max="8709" width="4.125" style="1" customWidth="1"/>
    <col min="8710" max="8710" width="8.125" style="1" customWidth="1"/>
    <col min="8711" max="8711" width="8.625" style="1" customWidth="1"/>
    <col min="8712" max="8712" width="6.625" style="1" customWidth="1"/>
    <col min="8713" max="8713" width="8.625" style="1" customWidth="1"/>
    <col min="8714" max="8714" width="6.625" style="1" customWidth="1"/>
    <col min="8715" max="8715" width="8.625" style="1" customWidth="1"/>
    <col min="8716" max="8716" width="8.125" style="1" customWidth="1"/>
    <col min="8717" max="8717" width="8.625" style="1" customWidth="1"/>
    <col min="8718" max="8718" width="7.5" style="1" customWidth="1"/>
    <col min="8719" max="8719" width="8.625" style="1" customWidth="1"/>
    <col min="8720" max="8720" width="6.625" style="1" customWidth="1"/>
    <col min="8721" max="8721" width="8.625" style="1" customWidth="1"/>
    <col min="8722" max="8960" width="9" style="1"/>
    <col min="8961" max="8962" width="2.125" style="1" customWidth="1"/>
    <col min="8963" max="8963" width="30.125" style="1" customWidth="1"/>
    <col min="8964" max="8965" width="4.125" style="1" customWidth="1"/>
    <col min="8966" max="8966" width="8.125" style="1" customWidth="1"/>
    <col min="8967" max="8967" width="8.625" style="1" customWidth="1"/>
    <col min="8968" max="8968" width="6.625" style="1" customWidth="1"/>
    <col min="8969" max="8969" width="8.625" style="1" customWidth="1"/>
    <col min="8970" max="8970" width="6.625" style="1" customWidth="1"/>
    <col min="8971" max="8971" width="8.625" style="1" customWidth="1"/>
    <col min="8972" max="8972" width="8.125" style="1" customWidth="1"/>
    <col min="8973" max="8973" width="8.625" style="1" customWidth="1"/>
    <col min="8974" max="8974" width="7.5" style="1" customWidth="1"/>
    <col min="8975" max="8975" width="8.625" style="1" customWidth="1"/>
    <col min="8976" max="8976" width="6.625" style="1" customWidth="1"/>
    <col min="8977" max="8977" width="8.625" style="1" customWidth="1"/>
    <col min="8978" max="9216" width="9" style="1"/>
    <col min="9217" max="9218" width="2.125" style="1" customWidth="1"/>
    <col min="9219" max="9219" width="30.125" style="1" customWidth="1"/>
    <col min="9220" max="9221" width="4.125" style="1" customWidth="1"/>
    <col min="9222" max="9222" width="8.125" style="1" customWidth="1"/>
    <col min="9223" max="9223" width="8.625" style="1" customWidth="1"/>
    <col min="9224" max="9224" width="6.625" style="1" customWidth="1"/>
    <col min="9225" max="9225" width="8.625" style="1" customWidth="1"/>
    <col min="9226" max="9226" width="6.625" style="1" customWidth="1"/>
    <col min="9227" max="9227" width="8.625" style="1" customWidth="1"/>
    <col min="9228" max="9228" width="8.125" style="1" customWidth="1"/>
    <col min="9229" max="9229" width="8.625" style="1" customWidth="1"/>
    <col min="9230" max="9230" width="7.5" style="1" customWidth="1"/>
    <col min="9231" max="9231" width="8.625" style="1" customWidth="1"/>
    <col min="9232" max="9232" width="6.625" style="1" customWidth="1"/>
    <col min="9233" max="9233" width="8.625" style="1" customWidth="1"/>
    <col min="9234" max="9472" width="9" style="1"/>
    <col min="9473" max="9474" width="2.125" style="1" customWidth="1"/>
    <col min="9475" max="9475" width="30.125" style="1" customWidth="1"/>
    <col min="9476" max="9477" width="4.125" style="1" customWidth="1"/>
    <col min="9478" max="9478" width="8.125" style="1" customWidth="1"/>
    <col min="9479" max="9479" width="8.625" style="1" customWidth="1"/>
    <col min="9480" max="9480" width="6.625" style="1" customWidth="1"/>
    <col min="9481" max="9481" width="8.625" style="1" customWidth="1"/>
    <col min="9482" max="9482" width="6.625" style="1" customWidth="1"/>
    <col min="9483" max="9483" width="8.625" style="1" customWidth="1"/>
    <col min="9484" max="9484" width="8.125" style="1" customWidth="1"/>
    <col min="9485" max="9485" width="8.625" style="1" customWidth="1"/>
    <col min="9486" max="9486" width="7.5" style="1" customWidth="1"/>
    <col min="9487" max="9487" width="8.625" style="1" customWidth="1"/>
    <col min="9488" max="9488" width="6.625" style="1" customWidth="1"/>
    <col min="9489" max="9489" width="8.625" style="1" customWidth="1"/>
    <col min="9490" max="9728" width="9" style="1"/>
    <col min="9729" max="9730" width="2.125" style="1" customWidth="1"/>
    <col min="9731" max="9731" width="30.125" style="1" customWidth="1"/>
    <col min="9732" max="9733" width="4.125" style="1" customWidth="1"/>
    <col min="9734" max="9734" width="8.125" style="1" customWidth="1"/>
    <col min="9735" max="9735" width="8.625" style="1" customWidth="1"/>
    <col min="9736" max="9736" width="6.625" style="1" customWidth="1"/>
    <col min="9737" max="9737" width="8.625" style="1" customWidth="1"/>
    <col min="9738" max="9738" width="6.625" style="1" customWidth="1"/>
    <col min="9739" max="9739" width="8.625" style="1" customWidth="1"/>
    <col min="9740" max="9740" width="8.125" style="1" customWidth="1"/>
    <col min="9741" max="9741" width="8.625" style="1" customWidth="1"/>
    <col min="9742" max="9742" width="7.5" style="1" customWidth="1"/>
    <col min="9743" max="9743" width="8.625" style="1" customWidth="1"/>
    <col min="9744" max="9744" width="6.625" style="1" customWidth="1"/>
    <col min="9745" max="9745" width="8.625" style="1" customWidth="1"/>
    <col min="9746" max="9984" width="9" style="1"/>
    <col min="9985" max="9986" width="2.125" style="1" customWidth="1"/>
    <col min="9987" max="9987" width="30.125" style="1" customWidth="1"/>
    <col min="9988" max="9989" width="4.125" style="1" customWidth="1"/>
    <col min="9990" max="9990" width="8.125" style="1" customWidth="1"/>
    <col min="9991" max="9991" width="8.625" style="1" customWidth="1"/>
    <col min="9992" max="9992" width="6.625" style="1" customWidth="1"/>
    <col min="9993" max="9993" width="8.625" style="1" customWidth="1"/>
    <col min="9994" max="9994" width="6.625" style="1" customWidth="1"/>
    <col min="9995" max="9995" width="8.625" style="1" customWidth="1"/>
    <col min="9996" max="9996" width="8.125" style="1" customWidth="1"/>
    <col min="9997" max="9997" width="8.625" style="1" customWidth="1"/>
    <col min="9998" max="9998" width="7.5" style="1" customWidth="1"/>
    <col min="9999" max="9999" width="8.625" style="1" customWidth="1"/>
    <col min="10000" max="10000" width="6.625" style="1" customWidth="1"/>
    <col min="10001" max="10001" width="8.625" style="1" customWidth="1"/>
    <col min="10002" max="10240" width="9" style="1"/>
    <col min="10241" max="10242" width="2.125" style="1" customWidth="1"/>
    <col min="10243" max="10243" width="30.125" style="1" customWidth="1"/>
    <col min="10244" max="10245" width="4.125" style="1" customWidth="1"/>
    <col min="10246" max="10246" width="8.125" style="1" customWidth="1"/>
    <col min="10247" max="10247" width="8.625" style="1" customWidth="1"/>
    <col min="10248" max="10248" width="6.625" style="1" customWidth="1"/>
    <col min="10249" max="10249" width="8.625" style="1" customWidth="1"/>
    <col min="10250" max="10250" width="6.625" style="1" customWidth="1"/>
    <col min="10251" max="10251" width="8.625" style="1" customWidth="1"/>
    <col min="10252" max="10252" width="8.125" style="1" customWidth="1"/>
    <col min="10253" max="10253" width="8.625" style="1" customWidth="1"/>
    <col min="10254" max="10254" width="7.5" style="1" customWidth="1"/>
    <col min="10255" max="10255" width="8.625" style="1" customWidth="1"/>
    <col min="10256" max="10256" width="6.625" style="1" customWidth="1"/>
    <col min="10257" max="10257" width="8.625" style="1" customWidth="1"/>
    <col min="10258" max="10496" width="9" style="1"/>
    <col min="10497" max="10498" width="2.125" style="1" customWidth="1"/>
    <col min="10499" max="10499" width="30.125" style="1" customWidth="1"/>
    <col min="10500" max="10501" width="4.125" style="1" customWidth="1"/>
    <col min="10502" max="10502" width="8.125" style="1" customWidth="1"/>
    <col min="10503" max="10503" width="8.625" style="1" customWidth="1"/>
    <col min="10504" max="10504" width="6.625" style="1" customWidth="1"/>
    <col min="10505" max="10505" width="8.625" style="1" customWidth="1"/>
    <col min="10506" max="10506" width="6.625" style="1" customWidth="1"/>
    <col min="10507" max="10507" width="8.625" style="1" customWidth="1"/>
    <col min="10508" max="10508" width="8.125" style="1" customWidth="1"/>
    <col min="10509" max="10509" width="8.625" style="1" customWidth="1"/>
    <col min="10510" max="10510" width="7.5" style="1" customWidth="1"/>
    <col min="10511" max="10511" width="8.625" style="1" customWidth="1"/>
    <col min="10512" max="10512" width="6.625" style="1" customWidth="1"/>
    <col min="10513" max="10513" width="8.625" style="1" customWidth="1"/>
    <col min="10514" max="10752" width="9" style="1"/>
    <col min="10753" max="10754" width="2.125" style="1" customWidth="1"/>
    <col min="10755" max="10755" width="30.125" style="1" customWidth="1"/>
    <col min="10756" max="10757" width="4.125" style="1" customWidth="1"/>
    <col min="10758" max="10758" width="8.125" style="1" customWidth="1"/>
    <col min="10759" max="10759" width="8.625" style="1" customWidth="1"/>
    <col min="10760" max="10760" width="6.625" style="1" customWidth="1"/>
    <col min="10761" max="10761" width="8.625" style="1" customWidth="1"/>
    <col min="10762" max="10762" width="6.625" style="1" customWidth="1"/>
    <col min="10763" max="10763" width="8.625" style="1" customWidth="1"/>
    <col min="10764" max="10764" width="8.125" style="1" customWidth="1"/>
    <col min="10765" max="10765" width="8.625" style="1" customWidth="1"/>
    <col min="10766" max="10766" width="7.5" style="1" customWidth="1"/>
    <col min="10767" max="10767" width="8.625" style="1" customWidth="1"/>
    <col min="10768" max="10768" width="6.625" style="1" customWidth="1"/>
    <col min="10769" max="10769" width="8.625" style="1" customWidth="1"/>
    <col min="10770" max="11008" width="9" style="1"/>
    <col min="11009" max="11010" width="2.125" style="1" customWidth="1"/>
    <col min="11011" max="11011" width="30.125" style="1" customWidth="1"/>
    <col min="11012" max="11013" width="4.125" style="1" customWidth="1"/>
    <col min="11014" max="11014" width="8.125" style="1" customWidth="1"/>
    <col min="11015" max="11015" width="8.625" style="1" customWidth="1"/>
    <col min="11016" max="11016" width="6.625" style="1" customWidth="1"/>
    <col min="11017" max="11017" width="8.625" style="1" customWidth="1"/>
    <col min="11018" max="11018" width="6.625" style="1" customWidth="1"/>
    <col min="11019" max="11019" width="8.625" style="1" customWidth="1"/>
    <col min="11020" max="11020" width="8.125" style="1" customWidth="1"/>
    <col min="11021" max="11021" width="8.625" style="1" customWidth="1"/>
    <col min="11022" max="11022" width="7.5" style="1" customWidth="1"/>
    <col min="11023" max="11023" width="8.625" style="1" customWidth="1"/>
    <col min="11024" max="11024" width="6.625" style="1" customWidth="1"/>
    <col min="11025" max="11025" width="8.625" style="1" customWidth="1"/>
    <col min="11026" max="11264" width="9" style="1"/>
    <col min="11265" max="11266" width="2.125" style="1" customWidth="1"/>
    <col min="11267" max="11267" width="30.125" style="1" customWidth="1"/>
    <col min="11268" max="11269" width="4.125" style="1" customWidth="1"/>
    <col min="11270" max="11270" width="8.125" style="1" customWidth="1"/>
    <col min="11271" max="11271" width="8.625" style="1" customWidth="1"/>
    <col min="11272" max="11272" width="6.625" style="1" customWidth="1"/>
    <col min="11273" max="11273" width="8.625" style="1" customWidth="1"/>
    <col min="11274" max="11274" width="6.625" style="1" customWidth="1"/>
    <col min="11275" max="11275" width="8.625" style="1" customWidth="1"/>
    <col min="11276" max="11276" width="8.125" style="1" customWidth="1"/>
    <col min="11277" max="11277" width="8.625" style="1" customWidth="1"/>
    <col min="11278" max="11278" width="7.5" style="1" customWidth="1"/>
    <col min="11279" max="11279" width="8.625" style="1" customWidth="1"/>
    <col min="11280" max="11280" width="6.625" style="1" customWidth="1"/>
    <col min="11281" max="11281" width="8.625" style="1" customWidth="1"/>
    <col min="11282" max="11520" width="9" style="1"/>
    <col min="11521" max="11522" width="2.125" style="1" customWidth="1"/>
    <col min="11523" max="11523" width="30.125" style="1" customWidth="1"/>
    <col min="11524" max="11525" width="4.125" style="1" customWidth="1"/>
    <col min="11526" max="11526" width="8.125" style="1" customWidth="1"/>
    <col min="11527" max="11527" width="8.625" style="1" customWidth="1"/>
    <col min="11528" max="11528" width="6.625" style="1" customWidth="1"/>
    <col min="11529" max="11529" width="8.625" style="1" customWidth="1"/>
    <col min="11530" max="11530" width="6.625" style="1" customWidth="1"/>
    <col min="11531" max="11531" width="8.625" style="1" customWidth="1"/>
    <col min="11532" max="11532" width="8.125" style="1" customWidth="1"/>
    <col min="11533" max="11533" width="8.625" style="1" customWidth="1"/>
    <col min="11534" max="11534" width="7.5" style="1" customWidth="1"/>
    <col min="11535" max="11535" width="8.625" style="1" customWidth="1"/>
    <col min="11536" max="11536" width="6.625" style="1" customWidth="1"/>
    <col min="11537" max="11537" width="8.625" style="1" customWidth="1"/>
    <col min="11538" max="11776" width="9" style="1"/>
    <col min="11777" max="11778" width="2.125" style="1" customWidth="1"/>
    <col min="11779" max="11779" width="30.125" style="1" customWidth="1"/>
    <col min="11780" max="11781" width="4.125" style="1" customWidth="1"/>
    <col min="11782" max="11782" width="8.125" style="1" customWidth="1"/>
    <col min="11783" max="11783" width="8.625" style="1" customWidth="1"/>
    <col min="11784" max="11784" width="6.625" style="1" customWidth="1"/>
    <col min="11785" max="11785" width="8.625" style="1" customWidth="1"/>
    <col min="11786" max="11786" width="6.625" style="1" customWidth="1"/>
    <col min="11787" max="11787" width="8.625" style="1" customWidth="1"/>
    <col min="11788" max="11788" width="8.125" style="1" customWidth="1"/>
    <col min="11789" max="11789" width="8.625" style="1" customWidth="1"/>
    <col min="11790" max="11790" width="7.5" style="1" customWidth="1"/>
    <col min="11791" max="11791" width="8.625" style="1" customWidth="1"/>
    <col min="11792" max="11792" width="6.625" style="1" customWidth="1"/>
    <col min="11793" max="11793" width="8.625" style="1" customWidth="1"/>
    <col min="11794" max="12032" width="9" style="1"/>
    <col min="12033" max="12034" width="2.125" style="1" customWidth="1"/>
    <col min="12035" max="12035" width="30.125" style="1" customWidth="1"/>
    <col min="12036" max="12037" width="4.125" style="1" customWidth="1"/>
    <col min="12038" max="12038" width="8.125" style="1" customWidth="1"/>
    <col min="12039" max="12039" width="8.625" style="1" customWidth="1"/>
    <col min="12040" max="12040" width="6.625" style="1" customWidth="1"/>
    <col min="12041" max="12041" width="8.625" style="1" customWidth="1"/>
    <col min="12042" max="12042" width="6.625" style="1" customWidth="1"/>
    <col min="12043" max="12043" width="8.625" style="1" customWidth="1"/>
    <col min="12044" max="12044" width="8.125" style="1" customWidth="1"/>
    <col min="12045" max="12045" width="8.625" style="1" customWidth="1"/>
    <col min="12046" max="12046" width="7.5" style="1" customWidth="1"/>
    <col min="12047" max="12047" width="8.625" style="1" customWidth="1"/>
    <col min="12048" max="12048" width="6.625" style="1" customWidth="1"/>
    <col min="12049" max="12049" width="8.625" style="1" customWidth="1"/>
    <col min="12050" max="12288" width="9" style="1"/>
    <col min="12289" max="12290" width="2.125" style="1" customWidth="1"/>
    <col min="12291" max="12291" width="30.125" style="1" customWidth="1"/>
    <col min="12292" max="12293" width="4.125" style="1" customWidth="1"/>
    <col min="12294" max="12294" width="8.125" style="1" customWidth="1"/>
    <col min="12295" max="12295" width="8.625" style="1" customWidth="1"/>
    <col min="12296" max="12296" width="6.625" style="1" customWidth="1"/>
    <col min="12297" max="12297" width="8.625" style="1" customWidth="1"/>
    <col min="12298" max="12298" width="6.625" style="1" customWidth="1"/>
    <col min="12299" max="12299" width="8.625" style="1" customWidth="1"/>
    <col min="12300" max="12300" width="8.125" style="1" customWidth="1"/>
    <col min="12301" max="12301" width="8.625" style="1" customWidth="1"/>
    <col min="12302" max="12302" width="7.5" style="1" customWidth="1"/>
    <col min="12303" max="12303" width="8.625" style="1" customWidth="1"/>
    <col min="12304" max="12304" width="6.625" style="1" customWidth="1"/>
    <col min="12305" max="12305" width="8.625" style="1" customWidth="1"/>
    <col min="12306" max="12544" width="9" style="1"/>
    <col min="12545" max="12546" width="2.125" style="1" customWidth="1"/>
    <col min="12547" max="12547" width="30.125" style="1" customWidth="1"/>
    <col min="12548" max="12549" width="4.125" style="1" customWidth="1"/>
    <col min="12550" max="12550" width="8.125" style="1" customWidth="1"/>
    <col min="12551" max="12551" width="8.625" style="1" customWidth="1"/>
    <col min="12552" max="12552" width="6.625" style="1" customWidth="1"/>
    <col min="12553" max="12553" width="8.625" style="1" customWidth="1"/>
    <col min="12554" max="12554" width="6.625" style="1" customWidth="1"/>
    <col min="12555" max="12555" width="8.625" style="1" customWidth="1"/>
    <col min="12556" max="12556" width="8.125" style="1" customWidth="1"/>
    <col min="12557" max="12557" width="8.625" style="1" customWidth="1"/>
    <col min="12558" max="12558" width="7.5" style="1" customWidth="1"/>
    <col min="12559" max="12559" width="8.625" style="1" customWidth="1"/>
    <col min="12560" max="12560" width="6.625" style="1" customWidth="1"/>
    <col min="12561" max="12561" width="8.625" style="1" customWidth="1"/>
    <col min="12562" max="12800" width="9" style="1"/>
    <col min="12801" max="12802" width="2.125" style="1" customWidth="1"/>
    <col min="12803" max="12803" width="30.125" style="1" customWidth="1"/>
    <col min="12804" max="12805" width="4.125" style="1" customWidth="1"/>
    <col min="12806" max="12806" width="8.125" style="1" customWidth="1"/>
    <col min="12807" max="12807" width="8.625" style="1" customWidth="1"/>
    <col min="12808" max="12808" width="6.625" style="1" customWidth="1"/>
    <col min="12809" max="12809" width="8.625" style="1" customWidth="1"/>
    <col min="12810" max="12810" width="6.625" style="1" customWidth="1"/>
    <col min="12811" max="12811" width="8.625" style="1" customWidth="1"/>
    <col min="12812" max="12812" width="8.125" style="1" customWidth="1"/>
    <col min="12813" max="12813" width="8.625" style="1" customWidth="1"/>
    <col min="12814" max="12814" width="7.5" style="1" customWidth="1"/>
    <col min="12815" max="12815" width="8.625" style="1" customWidth="1"/>
    <col min="12816" max="12816" width="6.625" style="1" customWidth="1"/>
    <col min="12817" max="12817" width="8.625" style="1" customWidth="1"/>
    <col min="12818" max="13056" width="9" style="1"/>
    <col min="13057" max="13058" width="2.125" style="1" customWidth="1"/>
    <col min="13059" max="13059" width="30.125" style="1" customWidth="1"/>
    <col min="13060" max="13061" width="4.125" style="1" customWidth="1"/>
    <col min="13062" max="13062" width="8.125" style="1" customWidth="1"/>
    <col min="13063" max="13063" width="8.625" style="1" customWidth="1"/>
    <col min="13064" max="13064" width="6.625" style="1" customWidth="1"/>
    <col min="13065" max="13065" width="8.625" style="1" customWidth="1"/>
    <col min="13066" max="13066" width="6.625" style="1" customWidth="1"/>
    <col min="13067" max="13067" width="8.625" style="1" customWidth="1"/>
    <col min="13068" max="13068" width="8.125" style="1" customWidth="1"/>
    <col min="13069" max="13069" width="8.625" style="1" customWidth="1"/>
    <col min="13070" max="13070" width="7.5" style="1" customWidth="1"/>
    <col min="13071" max="13071" width="8.625" style="1" customWidth="1"/>
    <col min="13072" max="13072" width="6.625" style="1" customWidth="1"/>
    <col min="13073" max="13073" width="8.625" style="1" customWidth="1"/>
    <col min="13074" max="13312" width="9" style="1"/>
    <col min="13313" max="13314" width="2.125" style="1" customWidth="1"/>
    <col min="13315" max="13315" width="30.125" style="1" customWidth="1"/>
    <col min="13316" max="13317" width="4.125" style="1" customWidth="1"/>
    <col min="13318" max="13318" width="8.125" style="1" customWidth="1"/>
    <col min="13319" max="13319" width="8.625" style="1" customWidth="1"/>
    <col min="13320" max="13320" width="6.625" style="1" customWidth="1"/>
    <col min="13321" max="13321" width="8.625" style="1" customWidth="1"/>
    <col min="13322" max="13322" width="6.625" style="1" customWidth="1"/>
    <col min="13323" max="13323" width="8.625" style="1" customWidth="1"/>
    <col min="13324" max="13324" width="8.125" style="1" customWidth="1"/>
    <col min="13325" max="13325" width="8.625" style="1" customWidth="1"/>
    <col min="13326" max="13326" width="7.5" style="1" customWidth="1"/>
    <col min="13327" max="13327" width="8.625" style="1" customWidth="1"/>
    <col min="13328" max="13328" width="6.625" style="1" customWidth="1"/>
    <col min="13329" max="13329" width="8.625" style="1" customWidth="1"/>
    <col min="13330" max="13568" width="9" style="1"/>
    <col min="13569" max="13570" width="2.125" style="1" customWidth="1"/>
    <col min="13571" max="13571" width="30.125" style="1" customWidth="1"/>
    <col min="13572" max="13573" width="4.125" style="1" customWidth="1"/>
    <col min="13574" max="13574" width="8.125" style="1" customWidth="1"/>
    <col min="13575" max="13575" width="8.625" style="1" customWidth="1"/>
    <col min="13576" max="13576" width="6.625" style="1" customWidth="1"/>
    <col min="13577" max="13577" width="8.625" style="1" customWidth="1"/>
    <col min="13578" max="13578" width="6.625" style="1" customWidth="1"/>
    <col min="13579" max="13579" width="8.625" style="1" customWidth="1"/>
    <col min="13580" max="13580" width="8.125" style="1" customWidth="1"/>
    <col min="13581" max="13581" width="8.625" style="1" customWidth="1"/>
    <col min="13582" max="13582" width="7.5" style="1" customWidth="1"/>
    <col min="13583" max="13583" width="8.625" style="1" customWidth="1"/>
    <col min="13584" max="13584" width="6.625" style="1" customWidth="1"/>
    <col min="13585" max="13585" width="8.625" style="1" customWidth="1"/>
    <col min="13586" max="13824" width="9" style="1"/>
    <col min="13825" max="13826" width="2.125" style="1" customWidth="1"/>
    <col min="13827" max="13827" width="30.125" style="1" customWidth="1"/>
    <col min="13828" max="13829" width="4.125" style="1" customWidth="1"/>
    <col min="13830" max="13830" width="8.125" style="1" customWidth="1"/>
    <col min="13831" max="13831" width="8.625" style="1" customWidth="1"/>
    <col min="13832" max="13832" width="6.625" style="1" customWidth="1"/>
    <col min="13833" max="13833" width="8.625" style="1" customWidth="1"/>
    <col min="13834" max="13834" width="6.625" style="1" customWidth="1"/>
    <col min="13835" max="13835" width="8.625" style="1" customWidth="1"/>
    <col min="13836" max="13836" width="8.125" style="1" customWidth="1"/>
    <col min="13837" max="13837" width="8.625" style="1" customWidth="1"/>
    <col min="13838" max="13838" width="7.5" style="1" customWidth="1"/>
    <col min="13839" max="13839" width="8.625" style="1" customWidth="1"/>
    <col min="13840" max="13840" width="6.625" style="1" customWidth="1"/>
    <col min="13841" max="13841" width="8.625" style="1" customWidth="1"/>
    <col min="13842" max="14080" width="9" style="1"/>
    <col min="14081" max="14082" width="2.125" style="1" customWidth="1"/>
    <col min="14083" max="14083" width="30.125" style="1" customWidth="1"/>
    <col min="14084" max="14085" width="4.125" style="1" customWidth="1"/>
    <col min="14086" max="14086" width="8.125" style="1" customWidth="1"/>
    <col min="14087" max="14087" width="8.625" style="1" customWidth="1"/>
    <col min="14088" max="14088" width="6.625" style="1" customWidth="1"/>
    <col min="14089" max="14089" width="8.625" style="1" customWidth="1"/>
    <col min="14090" max="14090" width="6.625" style="1" customWidth="1"/>
    <col min="14091" max="14091" width="8.625" style="1" customWidth="1"/>
    <col min="14092" max="14092" width="8.125" style="1" customWidth="1"/>
    <col min="14093" max="14093" width="8.625" style="1" customWidth="1"/>
    <col min="14094" max="14094" width="7.5" style="1" customWidth="1"/>
    <col min="14095" max="14095" width="8.625" style="1" customWidth="1"/>
    <col min="14096" max="14096" width="6.625" style="1" customWidth="1"/>
    <col min="14097" max="14097" width="8.625" style="1" customWidth="1"/>
    <col min="14098" max="14336" width="9" style="1"/>
    <col min="14337" max="14338" width="2.125" style="1" customWidth="1"/>
    <col min="14339" max="14339" width="30.125" style="1" customWidth="1"/>
    <col min="14340" max="14341" width="4.125" style="1" customWidth="1"/>
    <col min="14342" max="14342" width="8.125" style="1" customWidth="1"/>
    <col min="14343" max="14343" width="8.625" style="1" customWidth="1"/>
    <col min="14344" max="14344" width="6.625" style="1" customWidth="1"/>
    <col min="14345" max="14345" width="8.625" style="1" customWidth="1"/>
    <col min="14346" max="14346" width="6.625" style="1" customWidth="1"/>
    <col min="14347" max="14347" width="8.625" style="1" customWidth="1"/>
    <col min="14348" max="14348" width="8.125" style="1" customWidth="1"/>
    <col min="14349" max="14349" width="8.625" style="1" customWidth="1"/>
    <col min="14350" max="14350" width="7.5" style="1" customWidth="1"/>
    <col min="14351" max="14351" width="8.625" style="1" customWidth="1"/>
    <col min="14352" max="14352" width="6.625" style="1" customWidth="1"/>
    <col min="14353" max="14353" width="8.625" style="1" customWidth="1"/>
    <col min="14354" max="14592" width="9" style="1"/>
    <col min="14593" max="14594" width="2.125" style="1" customWidth="1"/>
    <col min="14595" max="14595" width="30.125" style="1" customWidth="1"/>
    <col min="14596" max="14597" width="4.125" style="1" customWidth="1"/>
    <col min="14598" max="14598" width="8.125" style="1" customWidth="1"/>
    <col min="14599" max="14599" width="8.625" style="1" customWidth="1"/>
    <col min="14600" max="14600" width="6.625" style="1" customWidth="1"/>
    <col min="14601" max="14601" width="8.625" style="1" customWidth="1"/>
    <col min="14602" max="14602" width="6.625" style="1" customWidth="1"/>
    <col min="14603" max="14603" width="8.625" style="1" customWidth="1"/>
    <col min="14604" max="14604" width="8.125" style="1" customWidth="1"/>
    <col min="14605" max="14605" width="8.625" style="1" customWidth="1"/>
    <col min="14606" max="14606" width="7.5" style="1" customWidth="1"/>
    <col min="14607" max="14607" width="8.625" style="1" customWidth="1"/>
    <col min="14608" max="14608" width="6.625" style="1" customWidth="1"/>
    <col min="14609" max="14609" width="8.625" style="1" customWidth="1"/>
    <col min="14610" max="14848" width="9" style="1"/>
    <col min="14849" max="14850" width="2.125" style="1" customWidth="1"/>
    <col min="14851" max="14851" width="30.125" style="1" customWidth="1"/>
    <col min="14852" max="14853" width="4.125" style="1" customWidth="1"/>
    <col min="14854" max="14854" width="8.125" style="1" customWidth="1"/>
    <col min="14855" max="14855" width="8.625" style="1" customWidth="1"/>
    <col min="14856" max="14856" width="6.625" style="1" customWidth="1"/>
    <col min="14857" max="14857" width="8.625" style="1" customWidth="1"/>
    <col min="14858" max="14858" width="6.625" style="1" customWidth="1"/>
    <col min="14859" max="14859" width="8.625" style="1" customWidth="1"/>
    <col min="14860" max="14860" width="8.125" style="1" customWidth="1"/>
    <col min="14861" max="14861" width="8.625" style="1" customWidth="1"/>
    <col min="14862" max="14862" width="7.5" style="1" customWidth="1"/>
    <col min="14863" max="14863" width="8.625" style="1" customWidth="1"/>
    <col min="14864" max="14864" width="6.625" style="1" customWidth="1"/>
    <col min="14865" max="14865" width="8.625" style="1" customWidth="1"/>
    <col min="14866" max="15104" width="9" style="1"/>
    <col min="15105" max="15106" width="2.125" style="1" customWidth="1"/>
    <col min="15107" max="15107" width="30.125" style="1" customWidth="1"/>
    <col min="15108" max="15109" width="4.125" style="1" customWidth="1"/>
    <col min="15110" max="15110" width="8.125" style="1" customWidth="1"/>
    <col min="15111" max="15111" width="8.625" style="1" customWidth="1"/>
    <col min="15112" max="15112" width="6.625" style="1" customWidth="1"/>
    <col min="15113" max="15113" width="8.625" style="1" customWidth="1"/>
    <col min="15114" max="15114" width="6.625" style="1" customWidth="1"/>
    <col min="15115" max="15115" width="8.625" style="1" customWidth="1"/>
    <col min="15116" max="15116" width="8.125" style="1" customWidth="1"/>
    <col min="15117" max="15117" width="8.625" style="1" customWidth="1"/>
    <col min="15118" max="15118" width="7.5" style="1" customWidth="1"/>
    <col min="15119" max="15119" width="8.625" style="1" customWidth="1"/>
    <col min="15120" max="15120" width="6.625" style="1" customWidth="1"/>
    <col min="15121" max="15121" width="8.625" style="1" customWidth="1"/>
    <col min="15122" max="15360" width="9" style="1"/>
    <col min="15361" max="15362" width="2.125" style="1" customWidth="1"/>
    <col min="15363" max="15363" width="30.125" style="1" customWidth="1"/>
    <col min="15364" max="15365" width="4.125" style="1" customWidth="1"/>
    <col min="15366" max="15366" width="8.125" style="1" customWidth="1"/>
    <col min="15367" max="15367" width="8.625" style="1" customWidth="1"/>
    <col min="15368" max="15368" width="6.625" style="1" customWidth="1"/>
    <col min="15369" max="15369" width="8.625" style="1" customWidth="1"/>
    <col min="15370" max="15370" width="6.625" style="1" customWidth="1"/>
    <col min="15371" max="15371" width="8.625" style="1" customWidth="1"/>
    <col min="15372" max="15372" width="8.125" style="1" customWidth="1"/>
    <col min="15373" max="15373" width="8.625" style="1" customWidth="1"/>
    <col min="15374" max="15374" width="7.5" style="1" customWidth="1"/>
    <col min="15375" max="15375" width="8.625" style="1" customWidth="1"/>
    <col min="15376" max="15376" width="6.625" style="1" customWidth="1"/>
    <col min="15377" max="15377" width="8.625" style="1" customWidth="1"/>
    <col min="15378" max="15616" width="9" style="1"/>
    <col min="15617" max="15618" width="2.125" style="1" customWidth="1"/>
    <col min="15619" max="15619" width="30.125" style="1" customWidth="1"/>
    <col min="15620" max="15621" width="4.125" style="1" customWidth="1"/>
    <col min="15622" max="15622" width="8.125" style="1" customWidth="1"/>
    <col min="15623" max="15623" width="8.625" style="1" customWidth="1"/>
    <col min="15624" max="15624" width="6.625" style="1" customWidth="1"/>
    <col min="15625" max="15625" width="8.625" style="1" customWidth="1"/>
    <col min="15626" max="15626" width="6.625" style="1" customWidth="1"/>
    <col min="15627" max="15627" width="8.625" style="1" customWidth="1"/>
    <col min="15628" max="15628" width="8.125" style="1" customWidth="1"/>
    <col min="15629" max="15629" width="8.625" style="1" customWidth="1"/>
    <col min="15630" max="15630" width="7.5" style="1" customWidth="1"/>
    <col min="15631" max="15631" width="8.625" style="1" customWidth="1"/>
    <col min="15632" max="15632" width="6.625" style="1" customWidth="1"/>
    <col min="15633" max="15633" width="8.625" style="1" customWidth="1"/>
    <col min="15634" max="15872" width="9" style="1"/>
    <col min="15873" max="15874" width="2.125" style="1" customWidth="1"/>
    <col min="15875" max="15875" width="30.125" style="1" customWidth="1"/>
    <col min="15876" max="15877" width="4.125" style="1" customWidth="1"/>
    <col min="15878" max="15878" width="8.125" style="1" customWidth="1"/>
    <col min="15879" max="15879" width="8.625" style="1" customWidth="1"/>
    <col min="15880" max="15880" width="6.625" style="1" customWidth="1"/>
    <col min="15881" max="15881" width="8.625" style="1" customWidth="1"/>
    <col min="15882" max="15882" width="6.625" style="1" customWidth="1"/>
    <col min="15883" max="15883" width="8.625" style="1" customWidth="1"/>
    <col min="15884" max="15884" width="8.125" style="1" customWidth="1"/>
    <col min="15885" max="15885" width="8.625" style="1" customWidth="1"/>
    <col min="15886" max="15886" width="7.5" style="1" customWidth="1"/>
    <col min="15887" max="15887" width="8.625" style="1" customWidth="1"/>
    <col min="15888" max="15888" width="6.625" style="1" customWidth="1"/>
    <col min="15889" max="15889" width="8.625" style="1" customWidth="1"/>
    <col min="15890" max="16128" width="9" style="1"/>
    <col min="16129" max="16130" width="2.125" style="1" customWidth="1"/>
    <col min="16131" max="16131" width="30.125" style="1" customWidth="1"/>
    <col min="16132" max="16133" width="4.125" style="1" customWidth="1"/>
    <col min="16134" max="16134" width="8.125" style="1" customWidth="1"/>
    <col min="16135" max="16135" width="8.625" style="1" customWidth="1"/>
    <col min="16136" max="16136" width="6.625" style="1" customWidth="1"/>
    <col min="16137" max="16137" width="8.625" style="1" customWidth="1"/>
    <col min="16138" max="16138" width="6.625" style="1" customWidth="1"/>
    <col min="16139" max="16139" width="8.625" style="1" customWidth="1"/>
    <col min="16140" max="16140" width="8.125" style="1" customWidth="1"/>
    <col min="16141" max="16141" width="8.625" style="1" customWidth="1"/>
    <col min="16142" max="16142" width="7.5" style="1" customWidth="1"/>
    <col min="16143" max="16143" width="8.625" style="1" customWidth="1"/>
    <col min="16144" max="16144" width="6.625" style="1" customWidth="1"/>
    <col min="16145" max="16145" width="8.625" style="1" customWidth="1"/>
    <col min="16146" max="16384" width="9" style="1"/>
  </cols>
  <sheetData>
    <row r="1" spans="1:17" ht="17.25" x14ac:dyDescent="0.2">
      <c r="C1" s="2"/>
      <c r="D1" s="2"/>
      <c r="E1" s="2"/>
      <c r="F1" s="3" t="s">
        <v>78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8" thickBo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4" t="s">
        <v>0</v>
      </c>
    </row>
    <row r="3" spans="1:17" ht="14.25" thickTop="1" x14ac:dyDescent="0.15">
      <c r="A3" s="5"/>
      <c r="B3" s="5"/>
      <c r="C3" s="5"/>
      <c r="D3" s="5"/>
      <c r="E3" s="6"/>
      <c r="F3" s="5"/>
      <c r="G3" s="5"/>
      <c r="H3" s="5"/>
      <c r="I3" s="5"/>
      <c r="J3" s="5"/>
      <c r="K3" s="5"/>
      <c r="L3" s="7"/>
      <c r="M3" s="5"/>
      <c r="N3" s="5"/>
      <c r="O3" s="5"/>
      <c r="P3" s="5"/>
      <c r="Q3" s="5"/>
    </row>
    <row r="4" spans="1:17" x14ac:dyDescent="0.15">
      <c r="A4" s="48" t="s">
        <v>1</v>
      </c>
      <c r="B4" s="48" t="s">
        <v>1</v>
      </c>
      <c r="C4" s="48" t="s">
        <v>1</v>
      </c>
      <c r="D4" s="8"/>
      <c r="E4" s="9"/>
      <c r="F4" s="10" t="s">
        <v>2</v>
      </c>
      <c r="G4" s="10"/>
      <c r="H4" s="11" t="s">
        <v>3</v>
      </c>
      <c r="I4" s="12"/>
      <c r="J4" s="13" t="s">
        <v>4</v>
      </c>
      <c r="K4" s="13"/>
      <c r="L4" s="14" t="s">
        <v>5</v>
      </c>
      <c r="M4" s="10"/>
      <c r="N4" s="15" t="s">
        <v>6</v>
      </c>
      <c r="O4" s="16"/>
      <c r="P4" s="17" t="s">
        <v>7</v>
      </c>
      <c r="Q4" s="17"/>
    </row>
    <row r="5" spans="1:17" x14ac:dyDescent="0.15">
      <c r="A5" s="48"/>
      <c r="B5" s="48"/>
      <c r="C5" s="48"/>
      <c r="D5" s="8"/>
      <c r="E5" s="9"/>
      <c r="F5" s="18"/>
      <c r="G5" s="18"/>
      <c r="H5" s="19" t="s">
        <v>8</v>
      </c>
      <c r="I5" s="20"/>
      <c r="J5" s="21" t="s">
        <v>9</v>
      </c>
      <c r="K5" s="21"/>
      <c r="L5" s="22"/>
      <c r="M5" s="18"/>
      <c r="N5" s="19" t="s">
        <v>10</v>
      </c>
      <c r="O5" s="20"/>
      <c r="P5" s="21" t="s">
        <v>11</v>
      </c>
      <c r="Q5" s="21"/>
    </row>
    <row r="6" spans="1:17" x14ac:dyDescent="0.15">
      <c r="A6" s="23"/>
      <c r="B6" s="23"/>
      <c r="C6" s="23"/>
      <c r="D6" s="23"/>
      <c r="E6" s="24"/>
      <c r="F6" s="25" t="s">
        <v>12</v>
      </c>
      <c r="G6" s="26" t="s">
        <v>13</v>
      </c>
      <c r="H6" s="26" t="s">
        <v>12</v>
      </c>
      <c r="I6" s="26" t="s">
        <v>13</v>
      </c>
      <c r="J6" s="26" t="s">
        <v>12</v>
      </c>
      <c r="K6" s="26" t="s">
        <v>13</v>
      </c>
      <c r="L6" s="26" t="s">
        <v>12</v>
      </c>
      <c r="M6" s="26" t="s">
        <v>13</v>
      </c>
      <c r="N6" s="26" t="s">
        <v>12</v>
      </c>
      <c r="O6" s="26" t="s">
        <v>13</v>
      </c>
      <c r="P6" s="26" t="s">
        <v>12</v>
      </c>
      <c r="Q6" s="27" t="s">
        <v>13</v>
      </c>
    </row>
    <row r="7" spans="1:17" x14ac:dyDescent="0.15">
      <c r="A7" s="28"/>
      <c r="B7" s="28"/>
      <c r="C7" s="28"/>
      <c r="D7" s="28"/>
      <c r="E7" s="29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1:17" s="33" customFormat="1" x14ac:dyDescent="0.15">
      <c r="A8" s="49" t="s">
        <v>14</v>
      </c>
      <c r="B8" s="49"/>
      <c r="C8" s="49"/>
      <c r="D8" s="31"/>
      <c r="E8" s="32"/>
      <c r="F8" s="43">
        <f>SUM(F10,F27,F41,F43,F45,F47,F49,F53,F70,F72,F74)</f>
        <v>371</v>
      </c>
      <c r="G8" s="43">
        <f t="shared" ref="G8:Q8" si="0">SUM(G10,G27,G41,G43,G45,G47,G49,G53,G70,G72,G74)</f>
        <v>13778</v>
      </c>
      <c r="H8" s="43">
        <f t="shared" si="0"/>
        <v>10</v>
      </c>
      <c r="I8" s="43">
        <f t="shared" si="0"/>
        <v>535</v>
      </c>
      <c r="J8" s="43">
        <f t="shared" si="0"/>
        <v>343</v>
      </c>
      <c r="K8" s="43">
        <f t="shared" si="0"/>
        <v>11168</v>
      </c>
      <c r="L8" s="43">
        <f t="shared" si="0"/>
        <v>2703</v>
      </c>
      <c r="M8" s="43">
        <f t="shared" si="0"/>
        <v>69340</v>
      </c>
      <c r="N8" s="43">
        <f t="shared" si="0"/>
        <v>1146</v>
      </c>
      <c r="O8" s="43">
        <f t="shared" si="0"/>
        <v>39414</v>
      </c>
      <c r="P8" s="43">
        <f t="shared" si="0"/>
        <v>35</v>
      </c>
      <c r="Q8" s="43">
        <f t="shared" si="0"/>
        <v>1133</v>
      </c>
    </row>
    <row r="9" spans="1:17" x14ac:dyDescent="0.15">
      <c r="A9" s="34"/>
      <c r="B9" s="34"/>
      <c r="C9" s="34"/>
      <c r="D9" s="34"/>
      <c r="E9" s="29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</row>
    <row r="10" spans="1:17" x14ac:dyDescent="0.15">
      <c r="A10" s="46" t="s">
        <v>15</v>
      </c>
      <c r="B10" s="46"/>
      <c r="C10" s="46"/>
      <c r="D10" s="46"/>
      <c r="E10" s="35"/>
      <c r="F10" s="43">
        <f>SUM(F11:F25)</f>
        <v>70</v>
      </c>
      <c r="G10" s="43">
        <f>SUM(G11:G25)</f>
        <v>1366</v>
      </c>
      <c r="H10" s="43" t="s">
        <v>76</v>
      </c>
      <c r="I10" s="43" t="s">
        <v>76</v>
      </c>
      <c r="J10" s="43">
        <f t="shared" ref="J10:Q10" si="1">SUM(J11:J25)</f>
        <v>67</v>
      </c>
      <c r="K10" s="43">
        <f t="shared" si="1"/>
        <v>1116</v>
      </c>
      <c r="L10" s="43">
        <f t="shared" si="1"/>
        <v>1337</v>
      </c>
      <c r="M10" s="43">
        <f t="shared" si="1"/>
        <v>18167</v>
      </c>
      <c r="N10" s="43">
        <f t="shared" si="1"/>
        <v>497</v>
      </c>
      <c r="O10" s="43">
        <f t="shared" si="1"/>
        <v>11892</v>
      </c>
      <c r="P10" s="43">
        <f t="shared" si="1"/>
        <v>16</v>
      </c>
      <c r="Q10" s="43">
        <f t="shared" si="1"/>
        <v>72</v>
      </c>
    </row>
    <row r="11" spans="1:17" x14ac:dyDescent="0.15">
      <c r="A11" s="18" t="s">
        <v>16</v>
      </c>
      <c r="B11" s="46" t="s">
        <v>17</v>
      </c>
      <c r="C11" s="46"/>
      <c r="D11" s="46"/>
      <c r="E11" s="35"/>
      <c r="F11" s="43">
        <v>9</v>
      </c>
      <c r="G11" s="43">
        <v>640</v>
      </c>
      <c r="H11" s="43" t="s">
        <v>76</v>
      </c>
      <c r="I11" s="43" t="s">
        <v>76</v>
      </c>
      <c r="J11" s="43">
        <v>6</v>
      </c>
      <c r="K11" s="43">
        <v>390</v>
      </c>
      <c r="L11" s="43">
        <v>13</v>
      </c>
      <c r="M11" s="43">
        <v>692</v>
      </c>
      <c r="N11" s="43">
        <v>13</v>
      </c>
      <c r="O11" s="43">
        <v>692</v>
      </c>
      <c r="P11" s="43" t="s">
        <v>77</v>
      </c>
      <c r="Q11" s="43" t="s">
        <v>77</v>
      </c>
    </row>
    <row r="12" spans="1:17" x14ac:dyDescent="0.15">
      <c r="A12" s="18" t="s">
        <v>16</v>
      </c>
      <c r="B12" s="46" t="s">
        <v>18</v>
      </c>
      <c r="C12" s="46"/>
      <c r="D12" s="46"/>
      <c r="E12" s="35"/>
      <c r="F12" s="43">
        <f>SUM(H12,J12)</f>
        <v>1</v>
      </c>
      <c r="G12" s="43">
        <f>SUM(I12,K12)</f>
        <v>130</v>
      </c>
      <c r="H12" s="43" t="s">
        <v>76</v>
      </c>
      <c r="I12" s="43" t="s">
        <v>76</v>
      </c>
      <c r="J12" s="43">
        <v>1</v>
      </c>
      <c r="K12" s="43">
        <v>130</v>
      </c>
      <c r="L12" s="43">
        <v>165</v>
      </c>
      <c r="M12" s="43">
        <v>8062</v>
      </c>
      <c r="N12" s="43">
        <v>165</v>
      </c>
      <c r="O12" s="43">
        <v>8062</v>
      </c>
      <c r="P12" s="43" t="s">
        <v>77</v>
      </c>
      <c r="Q12" s="43" t="s">
        <v>77</v>
      </c>
    </row>
    <row r="13" spans="1:17" x14ac:dyDescent="0.15">
      <c r="A13" s="18" t="s">
        <v>16</v>
      </c>
      <c r="B13" s="46" t="s">
        <v>19</v>
      </c>
      <c r="C13" s="46"/>
      <c r="D13" s="46"/>
      <c r="E13" s="35"/>
      <c r="F13" s="43">
        <f>SUM(H13,J13)</f>
        <v>1</v>
      </c>
      <c r="G13" s="43">
        <f>SUM(I13,K13)</f>
        <v>50</v>
      </c>
      <c r="H13" s="43" t="s">
        <v>76</v>
      </c>
      <c r="I13" s="43" t="s">
        <v>76</v>
      </c>
      <c r="J13" s="43">
        <v>1</v>
      </c>
      <c r="K13" s="43">
        <v>50</v>
      </c>
      <c r="L13" s="43">
        <v>46</v>
      </c>
      <c r="M13" s="43">
        <v>2517</v>
      </c>
      <c r="N13" s="43">
        <v>45</v>
      </c>
      <c r="O13" s="43">
        <v>2477</v>
      </c>
      <c r="P13" s="43" t="s">
        <v>77</v>
      </c>
      <c r="Q13" s="43" t="s">
        <v>77</v>
      </c>
    </row>
    <row r="14" spans="1:17" x14ac:dyDescent="0.15">
      <c r="A14" s="18" t="s">
        <v>16</v>
      </c>
      <c r="B14" s="46" t="s">
        <v>20</v>
      </c>
      <c r="C14" s="46"/>
      <c r="D14" s="46"/>
      <c r="E14" s="35"/>
      <c r="F14" s="43">
        <v>12</v>
      </c>
      <c r="G14" s="43" t="s">
        <v>77</v>
      </c>
      <c r="H14" s="43" t="s">
        <v>76</v>
      </c>
      <c r="I14" s="43" t="s">
        <v>76</v>
      </c>
      <c r="J14" s="43">
        <v>12</v>
      </c>
      <c r="K14" s="43" t="s">
        <v>77</v>
      </c>
      <c r="L14" s="43">
        <v>3</v>
      </c>
      <c r="M14" s="43" t="s">
        <v>77</v>
      </c>
      <c r="N14" s="43">
        <v>3</v>
      </c>
      <c r="O14" s="43" t="s">
        <v>77</v>
      </c>
      <c r="P14" s="43" t="s">
        <v>77</v>
      </c>
      <c r="Q14" s="43" t="s">
        <v>77</v>
      </c>
    </row>
    <row r="15" spans="1:17" x14ac:dyDescent="0.15">
      <c r="A15" s="18" t="s">
        <v>16</v>
      </c>
      <c r="B15" s="46" t="s">
        <v>21</v>
      </c>
      <c r="C15" s="46"/>
      <c r="D15" s="46"/>
      <c r="E15" s="35"/>
      <c r="F15" s="43">
        <f>SUM(H15,J15)</f>
        <v>1</v>
      </c>
      <c r="G15" s="43" t="s">
        <v>77</v>
      </c>
      <c r="H15" s="43" t="s">
        <v>76</v>
      </c>
      <c r="I15" s="43" t="s">
        <v>76</v>
      </c>
      <c r="J15" s="43">
        <v>1</v>
      </c>
      <c r="K15" s="43" t="s">
        <v>77</v>
      </c>
      <c r="L15" s="43">
        <v>1</v>
      </c>
      <c r="M15" s="43" t="s">
        <v>77</v>
      </c>
      <c r="N15" s="43">
        <v>1</v>
      </c>
      <c r="O15" s="43" t="s">
        <v>77</v>
      </c>
      <c r="P15" s="43" t="s">
        <v>77</v>
      </c>
      <c r="Q15" s="43" t="s">
        <v>77</v>
      </c>
    </row>
    <row r="16" spans="1:17" x14ac:dyDescent="0.15">
      <c r="A16" s="18" t="s">
        <v>16</v>
      </c>
      <c r="B16" s="46" t="s">
        <v>22</v>
      </c>
      <c r="C16" s="46"/>
      <c r="D16" s="46"/>
      <c r="E16" s="35"/>
      <c r="F16" s="43">
        <f>SUM(H16,J16)</f>
        <v>1</v>
      </c>
      <c r="G16" s="43" t="s">
        <v>77</v>
      </c>
      <c r="H16" s="43" t="s">
        <v>76</v>
      </c>
      <c r="I16" s="43" t="s">
        <v>76</v>
      </c>
      <c r="J16" s="43">
        <v>1</v>
      </c>
      <c r="K16" s="43" t="s">
        <v>77</v>
      </c>
      <c r="L16" s="43" t="s">
        <v>77</v>
      </c>
      <c r="M16" s="43" t="s">
        <v>77</v>
      </c>
      <c r="N16" s="43" t="s">
        <v>77</v>
      </c>
      <c r="O16" s="43" t="s">
        <v>77</v>
      </c>
      <c r="P16" s="43" t="s">
        <v>77</v>
      </c>
      <c r="Q16" s="43" t="s">
        <v>77</v>
      </c>
    </row>
    <row r="17" spans="1:17" x14ac:dyDescent="0.15">
      <c r="A17" s="18" t="s">
        <v>16</v>
      </c>
      <c r="B17" s="46" t="s">
        <v>23</v>
      </c>
      <c r="C17" s="46"/>
      <c r="D17" s="46"/>
      <c r="E17" s="35"/>
      <c r="F17" s="43" t="s">
        <v>76</v>
      </c>
      <c r="G17" s="43" t="s">
        <v>77</v>
      </c>
      <c r="H17" s="43" t="s">
        <v>76</v>
      </c>
      <c r="I17" s="43" t="s">
        <v>76</v>
      </c>
      <c r="J17" s="43" t="s">
        <v>77</v>
      </c>
      <c r="K17" s="43" t="s">
        <v>77</v>
      </c>
      <c r="L17" s="43">
        <v>18</v>
      </c>
      <c r="M17" s="43">
        <v>390</v>
      </c>
      <c r="N17" s="43">
        <v>9</v>
      </c>
      <c r="O17" s="43">
        <v>223</v>
      </c>
      <c r="P17" s="43" t="s">
        <v>77</v>
      </c>
      <c r="Q17" s="43" t="s">
        <v>77</v>
      </c>
    </row>
    <row r="18" spans="1:17" x14ac:dyDescent="0.15">
      <c r="A18" s="18" t="s">
        <v>16</v>
      </c>
      <c r="B18" s="46" t="s">
        <v>24</v>
      </c>
      <c r="C18" s="46"/>
      <c r="D18" s="46"/>
      <c r="E18" s="35"/>
      <c r="F18" s="43" t="s">
        <v>76</v>
      </c>
      <c r="G18" s="43" t="s">
        <v>77</v>
      </c>
      <c r="H18" s="43" t="s">
        <v>76</v>
      </c>
      <c r="I18" s="43" t="s">
        <v>76</v>
      </c>
      <c r="J18" s="43" t="s">
        <v>77</v>
      </c>
      <c r="K18" s="43" t="s">
        <v>77</v>
      </c>
      <c r="L18" s="43">
        <v>762</v>
      </c>
      <c r="M18" s="43" t="s">
        <v>77</v>
      </c>
      <c r="N18" s="43">
        <v>185</v>
      </c>
      <c r="O18" s="43" t="s">
        <v>77</v>
      </c>
      <c r="P18" s="43" t="s">
        <v>77</v>
      </c>
      <c r="Q18" s="43" t="s">
        <v>77</v>
      </c>
    </row>
    <row r="19" spans="1:17" x14ac:dyDescent="0.15">
      <c r="A19" s="18" t="s">
        <v>16</v>
      </c>
      <c r="B19" s="46" t="s">
        <v>25</v>
      </c>
      <c r="C19" s="46"/>
      <c r="D19" s="46"/>
      <c r="E19" s="35"/>
      <c r="F19" s="43">
        <f>SUM(H19,J19)</f>
        <v>16</v>
      </c>
      <c r="G19" s="43" t="s">
        <v>77</v>
      </c>
      <c r="H19" s="43" t="s">
        <v>76</v>
      </c>
      <c r="I19" s="43" t="s">
        <v>76</v>
      </c>
      <c r="J19" s="43">
        <v>16</v>
      </c>
      <c r="K19" s="43" t="s">
        <v>77</v>
      </c>
      <c r="L19" s="43">
        <v>46</v>
      </c>
      <c r="M19" s="43" t="s">
        <v>77</v>
      </c>
      <c r="N19" s="43">
        <v>35</v>
      </c>
      <c r="O19" s="43" t="s">
        <v>77</v>
      </c>
      <c r="P19" s="43">
        <v>2</v>
      </c>
      <c r="Q19" s="43" t="s">
        <v>77</v>
      </c>
    </row>
    <row r="20" spans="1:17" x14ac:dyDescent="0.15">
      <c r="A20" s="18" t="s">
        <v>16</v>
      </c>
      <c r="B20" s="46" t="s">
        <v>26</v>
      </c>
      <c r="C20" s="46"/>
      <c r="D20" s="46"/>
      <c r="E20" s="35"/>
      <c r="F20" s="43">
        <v>8</v>
      </c>
      <c r="G20" s="43" t="s">
        <v>77</v>
      </c>
      <c r="H20" s="43" t="s">
        <v>76</v>
      </c>
      <c r="I20" s="43" t="s">
        <v>76</v>
      </c>
      <c r="J20" s="43">
        <v>8</v>
      </c>
      <c r="K20" s="43" t="s">
        <v>77</v>
      </c>
      <c r="L20" s="43">
        <v>26</v>
      </c>
      <c r="M20" s="43" t="s">
        <v>77</v>
      </c>
      <c r="N20" s="43">
        <v>16</v>
      </c>
      <c r="O20" s="43" t="s">
        <v>77</v>
      </c>
      <c r="P20" s="43">
        <v>1</v>
      </c>
      <c r="Q20" s="43" t="s">
        <v>77</v>
      </c>
    </row>
    <row r="21" spans="1:17" x14ac:dyDescent="0.15">
      <c r="A21" s="18" t="s">
        <v>16</v>
      </c>
      <c r="B21" s="46" t="s">
        <v>27</v>
      </c>
      <c r="C21" s="46"/>
      <c r="D21" s="46"/>
      <c r="E21" s="35"/>
      <c r="F21" s="43">
        <f>SUM(H21,J21)</f>
        <v>11</v>
      </c>
      <c r="G21" s="43">
        <f>SUM(I21,K21)</f>
        <v>104</v>
      </c>
      <c r="H21" s="43" t="s">
        <v>76</v>
      </c>
      <c r="I21" s="43" t="s">
        <v>76</v>
      </c>
      <c r="J21" s="43">
        <v>11</v>
      </c>
      <c r="K21" s="43">
        <v>104</v>
      </c>
      <c r="L21" s="43">
        <v>10</v>
      </c>
      <c r="M21" s="43">
        <v>144</v>
      </c>
      <c r="N21" s="43">
        <v>7</v>
      </c>
      <c r="O21" s="43">
        <v>108</v>
      </c>
      <c r="P21" s="43" t="s">
        <v>77</v>
      </c>
      <c r="Q21" s="43" t="s">
        <v>77</v>
      </c>
    </row>
    <row r="22" spans="1:17" x14ac:dyDescent="0.15">
      <c r="A22" s="18" t="s">
        <v>16</v>
      </c>
      <c r="B22" s="46" t="s">
        <v>28</v>
      </c>
      <c r="C22" s="46"/>
      <c r="D22" s="46"/>
      <c r="E22" s="35"/>
      <c r="F22" s="43">
        <v>6</v>
      </c>
      <c r="G22" s="43">
        <v>392</v>
      </c>
      <c r="H22" s="43" t="s">
        <v>76</v>
      </c>
      <c r="I22" s="43" t="s">
        <v>76</v>
      </c>
      <c r="J22" s="43">
        <v>6</v>
      </c>
      <c r="K22" s="43">
        <v>392</v>
      </c>
      <c r="L22" s="43">
        <v>58</v>
      </c>
      <c r="M22" s="43">
        <v>4399</v>
      </c>
      <c r="N22" s="43">
        <v>4</v>
      </c>
      <c r="O22" s="43">
        <v>330</v>
      </c>
      <c r="P22" s="43">
        <v>1</v>
      </c>
      <c r="Q22" s="43">
        <v>72</v>
      </c>
    </row>
    <row r="23" spans="1:17" x14ac:dyDescent="0.15">
      <c r="A23" s="18" t="s">
        <v>16</v>
      </c>
      <c r="B23" s="46" t="s">
        <v>29</v>
      </c>
      <c r="C23" s="46"/>
      <c r="D23" s="46"/>
      <c r="E23" s="35"/>
      <c r="F23" s="43" t="s">
        <v>76</v>
      </c>
      <c r="G23" s="43" t="s">
        <v>76</v>
      </c>
      <c r="H23" s="43" t="s">
        <v>76</v>
      </c>
      <c r="I23" s="43" t="s">
        <v>76</v>
      </c>
      <c r="J23" s="43" t="s">
        <v>76</v>
      </c>
      <c r="K23" s="43" t="s">
        <v>76</v>
      </c>
      <c r="L23" s="43">
        <v>5</v>
      </c>
      <c r="M23" s="43">
        <v>102</v>
      </c>
      <c r="N23" s="43" t="s">
        <v>77</v>
      </c>
      <c r="O23" s="43" t="s">
        <v>77</v>
      </c>
      <c r="P23" s="43" t="s">
        <v>77</v>
      </c>
      <c r="Q23" s="43" t="s">
        <v>77</v>
      </c>
    </row>
    <row r="24" spans="1:17" x14ac:dyDescent="0.15">
      <c r="A24" s="18" t="s">
        <v>16</v>
      </c>
      <c r="B24" s="46" t="s">
        <v>30</v>
      </c>
      <c r="C24" s="46"/>
      <c r="D24" s="46"/>
      <c r="E24" s="35"/>
      <c r="F24" s="43">
        <v>1</v>
      </c>
      <c r="G24" s="43">
        <v>50</v>
      </c>
      <c r="H24" s="43" t="s">
        <v>76</v>
      </c>
      <c r="I24" s="43" t="s">
        <v>76</v>
      </c>
      <c r="J24" s="43">
        <v>1</v>
      </c>
      <c r="K24" s="43">
        <v>50</v>
      </c>
      <c r="L24" s="43">
        <v>26</v>
      </c>
      <c r="M24" s="43">
        <v>1861</v>
      </c>
      <c r="N24" s="43" t="s">
        <v>77</v>
      </c>
      <c r="O24" s="43" t="s">
        <v>77</v>
      </c>
      <c r="P24" s="43" t="s">
        <v>77</v>
      </c>
      <c r="Q24" s="43" t="s">
        <v>77</v>
      </c>
    </row>
    <row r="25" spans="1:17" x14ac:dyDescent="0.15">
      <c r="A25" s="18" t="s">
        <v>16</v>
      </c>
      <c r="B25" s="46" t="s">
        <v>31</v>
      </c>
      <c r="C25" s="46"/>
      <c r="D25" s="46"/>
      <c r="E25" s="35"/>
      <c r="F25" s="44">
        <v>3</v>
      </c>
      <c r="G25" s="44" t="s">
        <v>77</v>
      </c>
      <c r="H25" s="44" t="s">
        <v>76</v>
      </c>
      <c r="I25" s="44" t="s">
        <v>76</v>
      </c>
      <c r="J25" s="44">
        <v>3</v>
      </c>
      <c r="K25" s="44" t="s">
        <v>77</v>
      </c>
      <c r="L25" s="44">
        <v>158</v>
      </c>
      <c r="M25" s="44" t="s">
        <v>77</v>
      </c>
      <c r="N25" s="44">
        <v>14</v>
      </c>
      <c r="O25" s="44" t="s">
        <v>77</v>
      </c>
      <c r="P25" s="44">
        <v>12</v>
      </c>
      <c r="Q25" s="44" t="s">
        <v>77</v>
      </c>
    </row>
    <row r="26" spans="1:17" x14ac:dyDescent="0.15">
      <c r="A26" s="18" t="s">
        <v>16</v>
      </c>
      <c r="B26" s="18" t="s">
        <v>16</v>
      </c>
      <c r="C26" s="18"/>
      <c r="D26" s="18"/>
      <c r="E26" s="35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</row>
    <row r="27" spans="1:17" x14ac:dyDescent="0.15">
      <c r="A27" s="46" t="s">
        <v>32</v>
      </c>
      <c r="B27" s="46"/>
      <c r="C27" s="46"/>
      <c r="D27" s="46"/>
      <c r="E27" s="35"/>
      <c r="F27" s="43">
        <f t="shared" ref="F27:M27" si="2">SUM(F28,F29,F30,F33,F34,F37:F39)</f>
        <v>19</v>
      </c>
      <c r="G27" s="43">
        <f t="shared" si="2"/>
        <v>615</v>
      </c>
      <c r="H27" s="43" t="s">
        <v>76</v>
      </c>
      <c r="I27" s="43" t="s">
        <v>76</v>
      </c>
      <c r="J27" s="43">
        <f t="shared" si="2"/>
        <v>16</v>
      </c>
      <c r="K27" s="43">
        <f t="shared" si="2"/>
        <v>410</v>
      </c>
      <c r="L27" s="43">
        <f t="shared" si="2"/>
        <v>517</v>
      </c>
      <c r="M27" s="43">
        <f t="shared" si="2"/>
        <v>10758</v>
      </c>
      <c r="N27" s="43">
        <f>SUM(N28,N29,N30,N33,N34,N37:N39)</f>
        <v>268</v>
      </c>
      <c r="O27" s="43">
        <f>SUM(O28,O29,O30,O33,O34,O37:O39)</f>
        <v>6709</v>
      </c>
      <c r="P27" s="43" t="s">
        <v>77</v>
      </c>
      <c r="Q27" s="43" t="s">
        <v>77</v>
      </c>
    </row>
    <row r="28" spans="1:17" x14ac:dyDescent="0.15">
      <c r="A28" s="36" t="s">
        <v>16</v>
      </c>
      <c r="B28" s="46" t="s">
        <v>33</v>
      </c>
      <c r="C28" s="46"/>
      <c r="D28" s="46"/>
      <c r="E28" s="35"/>
      <c r="F28" s="43">
        <v>2</v>
      </c>
      <c r="G28" s="43">
        <v>200</v>
      </c>
      <c r="H28" s="43" t="s">
        <v>77</v>
      </c>
      <c r="I28" s="43" t="s">
        <v>77</v>
      </c>
      <c r="J28" s="43" t="s">
        <v>77</v>
      </c>
      <c r="K28" s="43" t="s">
        <v>77</v>
      </c>
      <c r="L28" s="43">
        <v>1</v>
      </c>
      <c r="M28" s="43">
        <v>100</v>
      </c>
      <c r="N28" s="43">
        <v>1</v>
      </c>
      <c r="O28" s="43">
        <v>100</v>
      </c>
      <c r="P28" s="43" t="s">
        <v>77</v>
      </c>
      <c r="Q28" s="43" t="s">
        <v>77</v>
      </c>
    </row>
    <row r="29" spans="1:17" x14ac:dyDescent="0.15">
      <c r="A29" s="36" t="s">
        <v>16</v>
      </c>
      <c r="B29" s="46" t="s">
        <v>34</v>
      </c>
      <c r="C29" s="46"/>
      <c r="D29" s="46"/>
      <c r="E29" s="35"/>
      <c r="F29" s="43">
        <v>9</v>
      </c>
      <c r="G29" s="43">
        <v>257</v>
      </c>
      <c r="H29" s="43" t="s">
        <v>77</v>
      </c>
      <c r="I29" s="43" t="s">
        <v>77</v>
      </c>
      <c r="J29" s="43">
        <v>8</v>
      </c>
      <c r="K29" s="43">
        <v>252</v>
      </c>
      <c r="L29" s="43">
        <v>149</v>
      </c>
      <c r="M29" s="43">
        <v>4371</v>
      </c>
      <c r="N29" s="43">
        <v>96</v>
      </c>
      <c r="O29" s="43">
        <v>3375</v>
      </c>
      <c r="P29" s="43" t="s">
        <v>77</v>
      </c>
      <c r="Q29" s="43" t="s">
        <v>77</v>
      </c>
    </row>
    <row r="30" spans="1:17" x14ac:dyDescent="0.15">
      <c r="A30" s="36" t="s">
        <v>16</v>
      </c>
      <c r="B30" s="46" t="s">
        <v>35</v>
      </c>
      <c r="C30" s="46"/>
      <c r="D30" s="46"/>
      <c r="E30" s="35"/>
      <c r="F30" s="43" t="s">
        <v>77</v>
      </c>
      <c r="G30" s="43" t="s">
        <v>77</v>
      </c>
      <c r="H30" s="43" t="s">
        <v>77</v>
      </c>
      <c r="I30" s="43" t="s">
        <v>77</v>
      </c>
      <c r="J30" s="43" t="s">
        <v>77</v>
      </c>
      <c r="K30" s="43" t="s">
        <v>77</v>
      </c>
      <c r="L30" s="43">
        <f>SUM(L31:L32)</f>
        <v>14</v>
      </c>
      <c r="M30" s="43">
        <f>SUM(M31:M32)</f>
        <v>170</v>
      </c>
      <c r="N30" s="43">
        <f>SUM(N31:N32)</f>
        <v>4</v>
      </c>
      <c r="O30" s="43">
        <f>SUM(O31:O32)</f>
        <v>24</v>
      </c>
      <c r="P30" s="43" t="s">
        <v>77</v>
      </c>
      <c r="Q30" s="43" t="s">
        <v>77</v>
      </c>
    </row>
    <row r="31" spans="1:17" x14ac:dyDescent="0.15">
      <c r="A31" s="36" t="s">
        <v>16</v>
      </c>
      <c r="B31" s="36" t="s">
        <v>16</v>
      </c>
      <c r="C31" s="46" t="s">
        <v>36</v>
      </c>
      <c r="D31" s="46"/>
      <c r="E31" s="35"/>
      <c r="F31" s="43" t="s">
        <v>77</v>
      </c>
      <c r="G31" s="43" t="s">
        <v>77</v>
      </c>
      <c r="H31" s="43" t="s">
        <v>77</v>
      </c>
      <c r="I31" s="43" t="s">
        <v>77</v>
      </c>
      <c r="J31" s="43" t="s">
        <v>77</v>
      </c>
      <c r="K31" s="43" t="s">
        <v>77</v>
      </c>
      <c r="L31" s="43">
        <v>1</v>
      </c>
      <c r="M31" s="43">
        <v>20</v>
      </c>
      <c r="N31" s="43" t="s">
        <v>77</v>
      </c>
      <c r="O31" s="43" t="s">
        <v>77</v>
      </c>
      <c r="P31" s="43" t="s">
        <v>77</v>
      </c>
      <c r="Q31" s="43" t="s">
        <v>77</v>
      </c>
    </row>
    <row r="32" spans="1:17" x14ac:dyDescent="0.15">
      <c r="A32" s="36" t="s">
        <v>16</v>
      </c>
      <c r="B32" s="36" t="s">
        <v>16</v>
      </c>
      <c r="C32" s="46" t="s">
        <v>37</v>
      </c>
      <c r="D32" s="46"/>
      <c r="E32" s="35"/>
      <c r="F32" s="43" t="s">
        <v>77</v>
      </c>
      <c r="G32" s="43" t="s">
        <v>77</v>
      </c>
      <c r="H32" s="43" t="s">
        <v>77</v>
      </c>
      <c r="I32" s="43" t="s">
        <v>77</v>
      </c>
      <c r="J32" s="43" t="s">
        <v>77</v>
      </c>
      <c r="K32" s="43" t="s">
        <v>77</v>
      </c>
      <c r="L32" s="43">
        <v>13</v>
      </c>
      <c r="M32" s="43">
        <v>150</v>
      </c>
      <c r="N32" s="43">
        <v>4</v>
      </c>
      <c r="O32" s="43">
        <v>24</v>
      </c>
      <c r="P32" s="43" t="s">
        <v>77</v>
      </c>
      <c r="Q32" s="43" t="s">
        <v>77</v>
      </c>
    </row>
    <row r="33" spans="1:17" x14ac:dyDescent="0.15">
      <c r="A33" s="36" t="s">
        <v>16</v>
      </c>
      <c r="B33" s="46" t="s">
        <v>38</v>
      </c>
      <c r="C33" s="46"/>
      <c r="D33" s="46"/>
      <c r="E33" s="35"/>
      <c r="F33" s="43">
        <v>3</v>
      </c>
      <c r="G33" s="43">
        <v>21</v>
      </c>
      <c r="H33" s="43" t="s">
        <v>77</v>
      </c>
      <c r="I33" s="43" t="s">
        <v>77</v>
      </c>
      <c r="J33" s="43">
        <v>3</v>
      </c>
      <c r="K33" s="43">
        <v>21</v>
      </c>
      <c r="L33" s="43">
        <v>31</v>
      </c>
      <c r="M33" s="43">
        <v>300</v>
      </c>
      <c r="N33" s="43">
        <v>15</v>
      </c>
      <c r="O33" s="43">
        <v>150</v>
      </c>
      <c r="P33" s="43" t="s">
        <v>77</v>
      </c>
      <c r="Q33" s="43" t="s">
        <v>77</v>
      </c>
    </row>
    <row r="34" spans="1:17" x14ac:dyDescent="0.15">
      <c r="A34" s="36" t="s">
        <v>16</v>
      </c>
      <c r="B34" s="46" t="s">
        <v>39</v>
      </c>
      <c r="C34" s="46"/>
      <c r="D34" s="46"/>
      <c r="E34" s="35"/>
      <c r="F34" s="43">
        <f>F35+F36</f>
        <v>5</v>
      </c>
      <c r="G34" s="43">
        <f>G35+G36</f>
        <v>137</v>
      </c>
      <c r="H34" s="43" t="s">
        <v>77</v>
      </c>
      <c r="I34" s="43" t="s">
        <v>77</v>
      </c>
      <c r="J34" s="43">
        <f>J35+J36</f>
        <v>5</v>
      </c>
      <c r="K34" s="43">
        <f>K35+K36</f>
        <v>137</v>
      </c>
      <c r="L34" s="43">
        <f>SUM(L35:L36)</f>
        <v>198</v>
      </c>
      <c r="M34" s="43">
        <f>SUM(M35:M36)</f>
        <v>4242</v>
      </c>
      <c r="N34" s="43">
        <f>SUM(N35:N36)</f>
        <v>84</v>
      </c>
      <c r="O34" s="43">
        <f>SUM(O35:O36)</f>
        <v>2078</v>
      </c>
      <c r="P34" s="43" t="s">
        <v>77</v>
      </c>
      <c r="Q34" s="43" t="s">
        <v>77</v>
      </c>
    </row>
    <row r="35" spans="1:17" x14ac:dyDescent="0.15">
      <c r="A35" s="36" t="s">
        <v>16</v>
      </c>
      <c r="B35" s="36" t="s">
        <v>16</v>
      </c>
      <c r="C35" s="46" t="s">
        <v>40</v>
      </c>
      <c r="D35" s="46"/>
      <c r="E35" s="35"/>
      <c r="F35" s="43">
        <v>1</v>
      </c>
      <c r="G35" s="43">
        <v>20</v>
      </c>
      <c r="H35" s="43" t="s">
        <v>77</v>
      </c>
      <c r="I35" s="43" t="s">
        <v>77</v>
      </c>
      <c r="J35" s="43">
        <v>1</v>
      </c>
      <c r="K35" s="43">
        <v>20</v>
      </c>
      <c r="L35" s="43">
        <v>41</v>
      </c>
      <c r="M35" s="43">
        <v>685</v>
      </c>
      <c r="N35" s="43">
        <v>6</v>
      </c>
      <c r="O35" s="43">
        <v>108</v>
      </c>
      <c r="P35" s="43" t="s">
        <v>77</v>
      </c>
      <c r="Q35" s="43" t="s">
        <v>77</v>
      </c>
    </row>
    <row r="36" spans="1:17" x14ac:dyDescent="0.15">
      <c r="A36" s="36" t="s">
        <v>16</v>
      </c>
      <c r="B36" s="36" t="s">
        <v>16</v>
      </c>
      <c r="C36" s="46" t="s">
        <v>41</v>
      </c>
      <c r="D36" s="46"/>
      <c r="E36" s="35"/>
      <c r="F36" s="43">
        <v>4</v>
      </c>
      <c r="G36" s="43">
        <v>117</v>
      </c>
      <c r="H36" s="43" t="s">
        <v>77</v>
      </c>
      <c r="I36" s="43" t="s">
        <v>77</v>
      </c>
      <c r="J36" s="43">
        <v>4</v>
      </c>
      <c r="K36" s="43">
        <v>117</v>
      </c>
      <c r="L36" s="43">
        <v>157</v>
      </c>
      <c r="M36" s="43">
        <v>3557</v>
      </c>
      <c r="N36" s="43">
        <v>78</v>
      </c>
      <c r="O36" s="43">
        <v>1970</v>
      </c>
      <c r="P36" s="43" t="s">
        <v>77</v>
      </c>
      <c r="Q36" s="43" t="s">
        <v>77</v>
      </c>
    </row>
    <row r="37" spans="1:17" x14ac:dyDescent="0.15">
      <c r="A37" s="36" t="s">
        <v>16</v>
      </c>
      <c r="B37" s="46" t="s">
        <v>42</v>
      </c>
      <c r="C37" s="46"/>
      <c r="D37" s="46"/>
      <c r="E37" s="35"/>
      <c r="F37" s="43" t="s">
        <v>77</v>
      </c>
      <c r="G37" s="43" t="s">
        <v>77</v>
      </c>
      <c r="H37" s="43" t="s">
        <v>77</v>
      </c>
      <c r="I37" s="43" t="s">
        <v>77</v>
      </c>
      <c r="J37" s="43" t="s">
        <v>77</v>
      </c>
      <c r="K37" s="43" t="s">
        <v>77</v>
      </c>
      <c r="L37" s="43">
        <v>22</v>
      </c>
      <c r="M37" s="43" t="s">
        <v>77</v>
      </c>
      <c r="N37" s="43">
        <v>14</v>
      </c>
      <c r="O37" s="43" t="s">
        <v>77</v>
      </c>
      <c r="P37" s="43" t="s">
        <v>77</v>
      </c>
      <c r="Q37" s="43" t="s">
        <v>77</v>
      </c>
    </row>
    <row r="38" spans="1:17" x14ac:dyDescent="0.15">
      <c r="A38" s="36" t="s">
        <v>16</v>
      </c>
      <c r="B38" s="46" t="s">
        <v>43</v>
      </c>
      <c r="C38" s="46"/>
      <c r="D38" s="46"/>
      <c r="E38" s="35"/>
      <c r="F38" s="43" t="s">
        <v>77</v>
      </c>
      <c r="G38" s="43" t="s">
        <v>77</v>
      </c>
      <c r="H38" s="43" t="s">
        <v>77</v>
      </c>
      <c r="I38" s="43" t="s">
        <v>77</v>
      </c>
      <c r="J38" s="43" t="s">
        <v>77</v>
      </c>
      <c r="K38" s="43" t="s">
        <v>77</v>
      </c>
      <c r="L38" s="43">
        <v>3</v>
      </c>
      <c r="M38" s="43" t="s">
        <v>77</v>
      </c>
      <c r="N38" s="43">
        <v>2</v>
      </c>
      <c r="O38" s="43" t="s">
        <v>77</v>
      </c>
      <c r="P38" s="43" t="s">
        <v>77</v>
      </c>
      <c r="Q38" s="43" t="s">
        <v>77</v>
      </c>
    </row>
    <row r="39" spans="1:17" x14ac:dyDescent="0.15">
      <c r="A39" s="36" t="s">
        <v>16</v>
      </c>
      <c r="B39" s="46" t="s">
        <v>44</v>
      </c>
      <c r="C39" s="46"/>
      <c r="D39" s="46"/>
      <c r="E39" s="35"/>
      <c r="F39" s="43" t="s">
        <v>77</v>
      </c>
      <c r="G39" s="43" t="s">
        <v>77</v>
      </c>
      <c r="H39" s="43" t="s">
        <v>77</v>
      </c>
      <c r="I39" s="43" t="s">
        <v>77</v>
      </c>
      <c r="J39" s="43" t="s">
        <v>77</v>
      </c>
      <c r="K39" s="43" t="s">
        <v>77</v>
      </c>
      <c r="L39" s="43">
        <v>99</v>
      </c>
      <c r="M39" s="43">
        <v>1575</v>
      </c>
      <c r="N39" s="43">
        <v>52</v>
      </c>
      <c r="O39" s="43">
        <v>982</v>
      </c>
      <c r="P39" s="43" t="s">
        <v>77</v>
      </c>
      <c r="Q39" s="43" t="s">
        <v>77</v>
      </c>
    </row>
    <row r="40" spans="1:17" x14ac:dyDescent="0.15">
      <c r="A40" s="18" t="s">
        <v>16</v>
      </c>
      <c r="B40" s="18" t="s">
        <v>16</v>
      </c>
      <c r="C40" s="18"/>
      <c r="D40" s="18"/>
      <c r="E40" s="35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</row>
    <row r="41" spans="1:17" x14ac:dyDescent="0.15">
      <c r="A41" s="46" t="s">
        <v>45</v>
      </c>
      <c r="B41" s="46"/>
      <c r="C41" s="46"/>
      <c r="D41" s="46"/>
      <c r="E41" s="35"/>
      <c r="F41" s="43">
        <v>1</v>
      </c>
      <c r="G41" s="43" t="s">
        <v>77</v>
      </c>
      <c r="H41" s="43" t="s">
        <v>77</v>
      </c>
      <c r="I41" s="43" t="s">
        <v>77</v>
      </c>
      <c r="J41" s="43">
        <v>1</v>
      </c>
      <c r="K41" s="43" t="s">
        <v>77</v>
      </c>
      <c r="L41" s="43">
        <v>104</v>
      </c>
      <c r="M41" s="43" t="s">
        <v>77</v>
      </c>
      <c r="N41" s="43">
        <v>53</v>
      </c>
      <c r="O41" s="43" t="s">
        <v>77</v>
      </c>
      <c r="P41" s="43">
        <v>2</v>
      </c>
      <c r="Q41" s="43" t="s">
        <v>77</v>
      </c>
    </row>
    <row r="42" spans="1:17" x14ac:dyDescent="0.15">
      <c r="A42" s="37" t="s">
        <v>16</v>
      </c>
      <c r="B42" s="37"/>
      <c r="C42" s="37"/>
      <c r="D42" s="37"/>
      <c r="E42" s="38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</row>
    <row r="43" spans="1:17" x14ac:dyDescent="0.15">
      <c r="A43" s="46" t="s">
        <v>75</v>
      </c>
      <c r="B43" s="46"/>
      <c r="C43" s="46"/>
      <c r="D43" s="46"/>
      <c r="E43" s="35"/>
      <c r="F43" s="43">
        <v>3</v>
      </c>
      <c r="G43" s="43">
        <v>110</v>
      </c>
      <c r="H43" s="43" t="s">
        <v>77</v>
      </c>
      <c r="I43" s="43" t="s">
        <v>77</v>
      </c>
      <c r="J43" s="43">
        <v>3</v>
      </c>
      <c r="K43" s="43">
        <v>110</v>
      </c>
      <c r="L43" s="43">
        <v>44</v>
      </c>
      <c r="M43" s="43">
        <v>2228</v>
      </c>
      <c r="N43" s="43">
        <v>44</v>
      </c>
      <c r="O43" s="43">
        <v>2228</v>
      </c>
      <c r="P43" s="43" t="s">
        <v>77</v>
      </c>
      <c r="Q43" s="43" t="s">
        <v>77</v>
      </c>
    </row>
    <row r="44" spans="1:17" x14ac:dyDescent="0.15">
      <c r="A44" s="18" t="s">
        <v>16</v>
      </c>
      <c r="B44" s="18"/>
      <c r="C44" s="18"/>
      <c r="D44" s="18"/>
      <c r="E44" s="35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</row>
    <row r="45" spans="1:17" x14ac:dyDescent="0.15">
      <c r="A45" s="46" t="s">
        <v>46</v>
      </c>
      <c r="B45" s="46"/>
      <c r="C45" s="46"/>
      <c r="D45" s="46"/>
      <c r="E45" s="35"/>
      <c r="F45" s="43">
        <v>8</v>
      </c>
      <c r="G45" s="43">
        <v>120</v>
      </c>
      <c r="H45" s="43" t="s">
        <v>77</v>
      </c>
      <c r="I45" s="43" t="s">
        <v>77</v>
      </c>
      <c r="J45" s="43">
        <v>8</v>
      </c>
      <c r="K45" s="43">
        <v>120</v>
      </c>
      <c r="L45" s="43">
        <v>14</v>
      </c>
      <c r="M45" s="43">
        <v>272</v>
      </c>
      <c r="N45" s="43">
        <v>4</v>
      </c>
      <c r="O45" s="43">
        <v>110</v>
      </c>
      <c r="P45" s="43" t="s">
        <v>77</v>
      </c>
      <c r="Q45" s="43" t="s">
        <v>77</v>
      </c>
    </row>
    <row r="46" spans="1:17" x14ac:dyDescent="0.15">
      <c r="A46" s="18" t="s">
        <v>16</v>
      </c>
      <c r="B46" s="18"/>
      <c r="C46" s="18"/>
      <c r="D46" s="18"/>
      <c r="E46" s="35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</row>
    <row r="47" spans="1:17" x14ac:dyDescent="0.15">
      <c r="A47" s="46" t="s">
        <v>47</v>
      </c>
      <c r="B47" s="46"/>
      <c r="C47" s="46"/>
      <c r="D47" s="46"/>
      <c r="E47" s="35"/>
      <c r="F47" s="43">
        <v>5</v>
      </c>
      <c r="G47" s="43" t="s">
        <v>77</v>
      </c>
      <c r="H47" s="43">
        <v>3</v>
      </c>
      <c r="I47" s="43" t="s">
        <v>77</v>
      </c>
      <c r="J47" s="43">
        <v>2</v>
      </c>
      <c r="K47" s="43" t="s">
        <v>77</v>
      </c>
      <c r="L47" s="43">
        <v>1</v>
      </c>
      <c r="M47" s="43" t="s">
        <v>77</v>
      </c>
      <c r="N47" s="43">
        <v>1</v>
      </c>
      <c r="O47" s="43" t="s">
        <v>77</v>
      </c>
      <c r="P47" s="43" t="s">
        <v>77</v>
      </c>
      <c r="Q47" s="43" t="s">
        <v>77</v>
      </c>
    </row>
    <row r="48" spans="1:17" x14ac:dyDescent="0.15">
      <c r="A48" s="18" t="s">
        <v>16</v>
      </c>
      <c r="B48" s="18"/>
      <c r="C48" s="18"/>
      <c r="D48" s="18"/>
      <c r="E48" s="35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</row>
    <row r="49" spans="1:17" x14ac:dyDescent="0.15">
      <c r="A49" s="46" t="s">
        <v>48</v>
      </c>
      <c r="B49" s="46"/>
      <c r="C49" s="46"/>
      <c r="D49" s="46"/>
      <c r="E49" s="35"/>
      <c r="F49" s="43">
        <v>1</v>
      </c>
      <c r="G49" s="43">
        <v>50</v>
      </c>
      <c r="H49" s="43" t="s">
        <v>77</v>
      </c>
      <c r="I49" s="43" t="s">
        <v>77</v>
      </c>
      <c r="J49" s="43" t="s">
        <v>77</v>
      </c>
      <c r="K49" s="43" t="s">
        <v>77</v>
      </c>
      <c r="L49" s="43">
        <v>6</v>
      </c>
      <c r="M49" s="43">
        <v>673</v>
      </c>
      <c r="N49" s="43">
        <v>6</v>
      </c>
      <c r="O49" s="43">
        <v>673</v>
      </c>
      <c r="P49" s="43" t="s">
        <v>77</v>
      </c>
      <c r="Q49" s="43" t="s">
        <v>77</v>
      </c>
    </row>
    <row r="50" spans="1:17" x14ac:dyDescent="0.15">
      <c r="A50" s="18" t="s">
        <v>16</v>
      </c>
      <c r="B50" s="46" t="s">
        <v>49</v>
      </c>
      <c r="C50" s="46"/>
      <c r="D50" s="46"/>
      <c r="E50" s="35"/>
      <c r="F50" s="43">
        <v>1</v>
      </c>
      <c r="G50" s="43">
        <v>50</v>
      </c>
      <c r="H50" s="43" t="s">
        <v>77</v>
      </c>
      <c r="I50" s="43" t="s">
        <v>77</v>
      </c>
      <c r="J50" s="43" t="s">
        <v>77</v>
      </c>
      <c r="K50" s="43" t="s">
        <v>77</v>
      </c>
      <c r="L50" s="43">
        <v>5</v>
      </c>
      <c r="M50" s="43">
        <v>300</v>
      </c>
      <c r="N50" s="43">
        <v>5</v>
      </c>
      <c r="O50" s="43">
        <v>300</v>
      </c>
      <c r="P50" s="43" t="s">
        <v>77</v>
      </c>
      <c r="Q50" s="43" t="s">
        <v>77</v>
      </c>
    </row>
    <row r="51" spans="1:17" x14ac:dyDescent="0.15">
      <c r="A51" s="18" t="s">
        <v>16</v>
      </c>
      <c r="B51" s="46" t="s">
        <v>50</v>
      </c>
      <c r="C51" s="46"/>
      <c r="D51" s="46"/>
      <c r="E51" s="35"/>
      <c r="F51" s="43" t="s">
        <v>77</v>
      </c>
      <c r="G51" s="43" t="s">
        <v>77</v>
      </c>
      <c r="H51" s="43" t="s">
        <v>77</v>
      </c>
      <c r="I51" s="43" t="s">
        <v>77</v>
      </c>
      <c r="J51" s="43" t="s">
        <v>77</v>
      </c>
      <c r="K51" s="43" t="s">
        <v>77</v>
      </c>
      <c r="L51" s="43">
        <v>1</v>
      </c>
      <c r="M51" s="43">
        <v>373</v>
      </c>
      <c r="N51" s="43">
        <v>1</v>
      </c>
      <c r="O51" s="43">
        <v>373</v>
      </c>
      <c r="P51" s="43" t="s">
        <v>77</v>
      </c>
      <c r="Q51" s="43" t="s">
        <v>77</v>
      </c>
    </row>
    <row r="52" spans="1:17" x14ac:dyDescent="0.15">
      <c r="A52" s="18" t="s">
        <v>16</v>
      </c>
      <c r="B52" s="18"/>
      <c r="C52" s="18"/>
      <c r="D52" s="18"/>
      <c r="E52" s="35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</row>
    <row r="53" spans="1:17" x14ac:dyDescent="0.15">
      <c r="A53" s="47" t="s">
        <v>51</v>
      </c>
      <c r="B53" s="47"/>
      <c r="C53" s="47"/>
      <c r="D53" s="47"/>
      <c r="E53" s="39"/>
      <c r="F53" s="43">
        <f>SUM(F54:F68)</f>
        <v>173</v>
      </c>
      <c r="G53" s="43">
        <f t="shared" ref="G53:Q53" si="3">SUM(G54:G68)</f>
        <v>7435</v>
      </c>
      <c r="H53" s="43">
        <f t="shared" si="3"/>
        <v>2</v>
      </c>
      <c r="I53" s="43">
        <f t="shared" si="3"/>
        <v>140</v>
      </c>
      <c r="J53" s="43">
        <f t="shared" si="3"/>
        <v>167</v>
      </c>
      <c r="K53" s="43">
        <f t="shared" si="3"/>
        <v>7085</v>
      </c>
      <c r="L53" s="43">
        <f>SUM(L54:L68)</f>
        <v>506</v>
      </c>
      <c r="M53" s="43">
        <f t="shared" si="3"/>
        <v>19613</v>
      </c>
      <c r="N53" s="43">
        <f t="shared" si="3"/>
        <v>234</v>
      </c>
      <c r="O53" s="43">
        <f t="shared" si="3"/>
        <v>15281</v>
      </c>
      <c r="P53" s="43">
        <f t="shared" si="3"/>
        <v>5</v>
      </c>
      <c r="Q53" s="43">
        <f t="shared" si="3"/>
        <v>36</v>
      </c>
    </row>
    <row r="54" spans="1:17" x14ac:dyDescent="0.15">
      <c r="A54" s="18" t="s">
        <v>16</v>
      </c>
      <c r="B54" s="46" t="s">
        <v>52</v>
      </c>
      <c r="C54" s="46"/>
      <c r="D54" s="46"/>
      <c r="E54" s="35"/>
      <c r="F54" s="43" t="s">
        <v>77</v>
      </c>
      <c r="G54" s="43" t="s">
        <v>77</v>
      </c>
      <c r="H54" s="43" t="s">
        <v>77</v>
      </c>
      <c r="I54" s="43" t="s">
        <v>77</v>
      </c>
      <c r="J54" s="43" t="s">
        <v>77</v>
      </c>
      <c r="K54" s="43" t="s">
        <v>77</v>
      </c>
      <c r="L54" s="43">
        <v>1</v>
      </c>
      <c r="M54" s="43">
        <v>30</v>
      </c>
      <c r="N54" s="43">
        <v>1</v>
      </c>
      <c r="O54" s="43">
        <v>30</v>
      </c>
      <c r="P54" s="43" t="s">
        <v>77</v>
      </c>
      <c r="Q54" s="43" t="s">
        <v>77</v>
      </c>
    </row>
    <row r="55" spans="1:17" x14ac:dyDescent="0.15">
      <c r="A55" s="18" t="s">
        <v>16</v>
      </c>
      <c r="B55" s="46" t="s">
        <v>53</v>
      </c>
      <c r="C55" s="46"/>
      <c r="D55" s="46"/>
      <c r="E55" s="35"/>
      <c r="F55" s="43" t="s">
        <v>77</v>
      </c>
      <c r="G55" s="43" t="s">
        <v>77</v>
      </c>
      <c r="H55" s="43" t="s">
        <v>77</v>
      </c>
      <c r="I55" s="43" t="s">
        <v>77</v>
      </c>
      <c r="J55" s="43" t="s">
        <v>77</v>
      </c>
      <c r="K55" s="43" t="s">
        <v>77</v>
      </c>
      <c r="L55" s="43">
        <v>10</v>
      </c>
      <c r="M55" s="43">
        <v>440</v>
      </c>
      <c r="N55" s="43">
        <v>10</v>
      </c>
      <c r="O55" s="43">
        <v>440</v>
      </c>
      <c r="P55" s="43" t="s">
        <v>77</v>
      </c>
      <c r="Q55" s="43" t="s">
        <v>77</v>
      </c>
    </row>
    <row r="56" spans="1:17" x14ac:dyDescent="0.15">
      <c r="A56" s="18" t="s">
        <v>16</v>
      </c>
      <c r="B56" s="46" t="s">
        <v>54</v>
      </c>
      <c r="C56" s="46"/>
      <c r="D56" s="46"/>
      <c r="E56" s="35"/>
      <c r="F56" s="43">
        <v>1</v>
      </c>
      <c r="G56" s="43">
        <v>50</v>
      </c>
      <c r="H56" s="43">
        <v>1</v>
      </c>
      <c r="I56" s="43">
        <v>50</v>
      </c>
      <c r="J56" s="43" t="s">
        <v>77</v>
      </c>
      <c r="K56" s="43" t="s">
        <v>77</v>
      </c>
      <c r="L56" s="43" t="s">
        <v>77</v>
      </c>
      <c r="M56" s="43" t="s">
        <v>77</v>
      </c>
      <c r="N56" s="43" t="s">
        <v>77</v>
      </c>
      <c r="O56" s="43" t="s">
        <v>77</v>
      </c>
      <c r="P56" s="43" t="s">
        <v>77</v>
      </c>
      <c r="Q56" s="43" t="s">
        <v>77</v>
      </c>
    </row>
    <row r="57" spans="1:17" x14ac:dyDescent="0.15">
      <c r="A57" s="18" t="s">
        <v>16</v>
      </c>
      <c r="B57" s="46" t="s">
        <v>55</v>
      </c>
      <c r="C57" s="46"/>
      <c r="D57" s="46"/>
      <c r="E57" s="35"/>
      <c r="F57" s="43" t="s">
        <v>77</v>
      </c>
      <c r="G57" s="43" t="s">
        <v>77</v>
      </c>
      <c r="H57" s="43" t="s">
        <v>77</v>
      </c>
      <c r="I57" s="43" t="s">
        <v>77</v>
      </c>
      <c r="J57" s="43" t="s">
        <v>77</v>
      </c>
      <c r="K57" s="43" t="s">
        <v>77</v>
      </c>
      <c r="L57" s="43">
        <v>5</v>
      </c>
      <c r="M57" s="43" t="s">
        <v>77</v>
      </c>
      <c r="N57" s="43">
        <v>5</v>
      </c>
      <c r="O57" s="43" t="s">
        <v>77</v>
      </c>
      <c r="P57" s="43" t="s">
        <v>77</v>
      </c>
      <c r="Q57" s="43" t="s">
        <v>77</v>
      </c>
    </row>
    <row r="58" spans="1:17" x14ac:dyDescent="0.15">
      <c r="A58" s="18" t="s">
        <v>16</v>
      </c>
      <c r="B58" s="46" t="s">
        <v>56</v>
      </c>
      <c r="C58" s="46"/>
      <c r="D58" s="46"/>
      <c r="E58" s="35"/>
      <c r="F58" s="43" t="s">
        <v>77</v>
      </c>
      <c r="G58" s="43" t="s">
        <v>77</v>
      </c>
      <c r="H58" s="43" t="s">
        <v>77</v>
      </c>
      <c r="I58" s="43" t="s">
        <v>77</v>
      </c>
      <c r="J58" s="43" t="s">
        <v>77</v>
      </c>
      <c r="K58" s="43" t="s">
        <v>77</v>
      </c>
      <c r="L58" s="43">
        <v>2</v>
      </c>
      <c r="M58" s="43">
        <v>56</v>
      </c>
      <c r="N58" s="43">
        <v>2</v>
      </c>
      <c r="O58" s="43">
        <v>56</v>
      </c>
      <c r="P58" s="43" t="s">
        <v>77</v>
      </c>
      <c r="Q58" s="43" t="s">
        <v>77</v>
      </c>
    </row>
    <row r="59" spans="1:17" x14ac:dyDescent="0.15">
      <c r="A59" s="18" t="s">
        <v>16</v>
      </c>
      <c r="B59" s="46" t="s">
        <v>57</v>
      </c>
      <c r="C59" s="46"/>
      <c r="D59" s="46"/>
      <c r="E59" s="35"/>
      <c r="F59" s="43">
        <v>2</v>
      </c>
      <c r="G59" s="43">
        <v>200</v>
      </c>
      <c r="H59" s="43" t="s">
        <v>77</v>
      </c>
      <c r="I59" s="43" t="s">
        <v>77</v>
      </c>
      <c r="J59" s="43" t="s">
        <v>77</v>
      </c>
      <c r="K59" s="43" t="s">
        <v>77</v>
      </c>
      <c r="L59" s="43">
        <v>1</v>
      </c>
      <c r="M59" s="43">
        <v>100</v>
      </c>
      <c r="N59" s="43">
        <v>1</v>
      </c>
      <c r="O59" s="43">
        <v>100</v>
      </c>
      <c r="P59" s="43" t="s">
        <v>77</v>
      </c>
      <c r="Q59" s="43" t="s">
        <v>77</v>
      </c>
    </row>
    <row r="60" spans="1:17" x14ac:dyDescent="0.15">
      <c r="A60" s="18" t="s">
        <v>16</v>
      </c>
      <c r="B60" s="46" t="s">
        <v>58</v>
      </c>
      <c r="C60" s="46"/>
      <c r="D60" s="46"/>
      <c r="E60" s="35"/>
      <c r="F60" s="43">
        <v>3</v>
      </c>
      <c r="G60" s="43">
        <v>65</v>
      </c>
      <c r="H60" s="43" t="s">
        <v>77</v>
      </c>
      <c r="I60" s="43" t="s">
        <v>77</v>
      </c>
      <c r="J60" s="43">
        <v>3</v>
      </c>
      <c r="K60" s="43">
        <v>65</v>
      </c>
      <c r="L60" s="43">
        <v>6</v>
      </c>
      <c r="M60" s="43">
        <v>180</v>
      </c>
      <c r="N60" s="43">
        <v>5</v>
      </c>
      <c r="O60" s="43">
        <v>150</v>
      </c>
      <c r="P60" s="43" t="s">
        <v>77</v>
      </c>
      <c r="Q60" s="43" t="s">
        <v>77</v>
      </c>
    </row>
    <row r="61" spans="1:17" x14ac:dyDescent="0.15">
      <c r="A61" s="18" t="s">
        <v>16</v>
      </c>
      <c r="B61" s="46" t="s">
        <v>59</v>
      </c>
      <c r="C61" s="46"/>
      <c r="D61" s="46"/>
      <c r="E61" s="35"/>
      <c r="F61" s="43">
        <v>8</v>
      </c>
      <c r="G61" s="43">
        <v>80</v>
      </c>
      <c r="H61" s="43" t="s">
        <v>77</v>
      </c>
      <c r="I61" s="43" t="s">
        <v>77</v>
      </c>
      <c r="J61" s="43">
        <v>6</v>
      </c>
      <c r="K61" s="43">
        <v>70</v>
      </c>
      <c r="L61" s="43">
        <v>287</v>
      </c>
      <c r="M61" s="43">
        <v>2702</v>
      </c>
      <c r="N61" s="43">
        <v>58</v>
      </c>
      <c r="O61" s="43">
        <v>465</v>
      </c>
      <c r="P61" s="43">
        <v>3</v>
      </c>
      <c r="Q61" s="43">
        <v>30</v>
      </c>
    </row>
    <row r="62" spans="1:17" x14ac:dyDescent="0.15">
      <c r="A62" s="18" t="s">
        <v>16</v>
      </c>
      <c r="B62" s="46" t="s">
        <v>60</v>
      </c>
      <c r="C62" s="46"/>
      <c r="D62" s="46"/>
      <c r="E62" s="35"/>
      <c r="F62" s="43">
        <v>1</v>
      </c>
      <c r="G62" s="43">
        <v>90</v>
      </c>
      <c r="H62" s="43">
        <v>1</v>
      </c>
      <c r="I62" s="43">
        <v>90</v>
      </c>
      <c r="J62" s="43" t="s">
        <v>77</v>
      </c>
      <c r="K62" s="43" t="s">
        <v>77</v>
      </c>
      <c r="L62" s="43" t="s">
        <v>77</v>
      </c>
      <c r="M62" s="43" t="s">
        <v>77</v>
      </c>
      <c r="N62" s="43" t="s">
        <v>77</v>
      </c>
      <c r="O62" s="43" t="s">
        <v>77</v>
      </c>
      <c r="P62" s="43" t="s">
        <v>77</v>
      </c>
      <c r="Q62" s="43" t="s">
        <v>77</v>
      </c>
    </row>
    <row r="63" spans="1:17" x14ac:dyDescent="0.15">
      <c r="A63" s="18" t="s">
        <v>16</v>
      </c>
      <c r="B63" s="46" t="s">
        <v>61</v>
      </c>
      <c r="C63" s="46"/>
      <c r="D63" s="46"/>
      <c r="E63" s="35"/>
      <c r="F63" s="43" t="s">
        <v>77</v>
      </c>
      <c r="G63" s="43" t="s">
        <v>77</v>
      </c>
      <c r="H63" s="43" t="s">
        <v>77</v>
      </c>
      <c r="I63" s="43" t="s">
        <v>77</v>
      </c>
      <c r="J63" s="43" t="s">
        <v>77</v>
      </c>
      <c r="K63" s="43" t="s">
        <v>77</v>
      </c>
      <c r="L63" s="43">
        <v>5</v>
      </c>
      <c r="M63" s="43">
        <v>15</v>
      </c>
      <c r="N63" s="43">
        <v>1</v>
      </c>
      <c r="O63" s="43">
        <v>3</v>
      </c>
      <c r="P63" s="43">
        <v>2</v>
      </c>
      <c r="Q63" s="43">
        <v>6</v>
      </c>
    </row>
    <row r="64" spans="1:17" x14ac:dyDescent="0.15">
      <c r="A64" s="18" t="s">
        <v>16</v>
      </c>
      <c r="B64" s="46" t="s">
        <v>62</v>
      </c>
      <c r="C64" s="46"/>
      <c r="D64" s="46"/>
      <c r="E64" s="35"/>
      <c r="F64" s="43" t="s">
        <v>77</v>
      </c>
      <c r="G64" s="43" t="s">
        <v>77</v>
      </c>
      <c r="H64" s="43" t="s">
        <v>77</v>
      </c>
      <c r="I64" s="43" t="s">
        <v>77</v>
      </c>
      <c r="J64" s="43" t="s">
        <v>77</v>
      </c>
      <c r="K64" s="43" t="s">
        <v>77</v>
      </c>
      <c r="L64" s="43">
        <v>1</v>
      </c>
      <c r="M64" s="43">
        <v>20</v>
      </c>
      <c r="N64" s="43">
        <v>1</v>
      </c>
      <c r="O64" s="43">
        <v>20</v>
      </c>
      <c r="P64" s="43" t="s">
        <v>77</v>
      </c>
      <c r="Q64" s="43" t="s">
        <v>77</v>
      </c>
    </row>
    <row r="65" spans="1:17" x14ac:dyDescent="0.15">
      <c r="A65" s="18" t="s">
        <v>16</v>
      </c>
      <c r="B65" s="46" t="s">
        <v>63</v>
      </c>
      <c r="C65" s="46"/>
      <c r="D65" s="46"/>
      <c r="E65" s="35"/>
      <c r="F65" s="43" t="s">
        <v>77</v>
      </c>
      <c r="G65" s="43" t="s">
        <v>77</v>
      </c>
      <c r="H65" s="43" t="s">
        <v>77</v>
      </c>
      <c r="I65" s="43" t="s">
        <v>77</v>
      </c>
      <c r="J65" s="43" t="s">
        <v>77</v>
      </c>
      <c r="K65" s="43" t="s">
        <v>77</v>
      </c>
      <c r="L65" s="43">
        <v>6</v>
      </c>
      <c r="M65" s="43">
        <v>36</v>
      </c>
      <c r="N65" s="43">
        <v>1</v>
      </c>
      <c r="O65" s="43">
        <v>6</v>
      </c>
      <c r="P65" s="43" t="s">
        <v>77</v>
      </c>
      <c r="Q65" s="43" t="s">
        <v>77</v>
      </c>
    </row>
    <row r="66" spans="1:17" x14ac:dyDescent="0.15">
      <c r="A66" s="18" t="s">
        <v>16</v>
      </c>
      <c r="B66" s="46" t="s">
        <v>64</v>
      </c>
      <c r="C66" s="46"/>
      <c r="D66" s="46"/>
      <c r="E66" s="35"/>
      <c r="F66" s="43">
        <v>85</v>
      </c>
      <c r="G66" s="43">
        <v>6745</v>
      </c>
      <c r="H66" s="43" t="s">
        <v>77</v>
      </c>
      <c r="I66" s="43" t="s">
        <v>77</v>
      </c>
      <c r="J66" s="43">
        <v>85</v>
      </c>
      <c r="K66" s="43">
        <v>6745</v>
      </c>
      <c r="L66" s="43">
        <v>180</v>
      </c>
      <c r="M66" s="43">
        <v>16034</v>
      </c>
      <c r="N66" s="43">
        <v>147</v>
      </c>
      <c r="O66" s="43">
        <v>14011</v>
      </c>
      <c r="P66" s="43" t="s">
        <v>77</v>
      </c>
      <c r="Q66" s="43" t="s">
        <v>77</v>
      </c>
    </row>
    <row r="67" spans="1:17" x14ac:dyDescent="0.15">
      <c r="A67" s="18" t="s">
        <v>16</v>
      </c>
      <c r="B67" s="46" t="s">
        <v>65</v>
      </c>
      <c r="C67" s="46"/>
      <c r="D67" s="46"/>
      <c r="E67" s="35"/>
      <c r="F67" s="43">
        <v>5</v>
      </c>
      <c r="G67" s="43">
        <v>205</v>
      </c>
      <c r="H67" s="43" t="s">
        <v>77</v>
      </c>
      <c r="I67" s="43" t="s">
        <v>77</v>
      </c>
      <c r="J67" s="43">
        <v>5</v>
      </c>
      <c r="K67" s="43">
        <v>205</v>
      </c>
      <c r="L67" s="43" t="s">
        <v>77</v>
      </c>
      <c r="M67" s="43" t="s">
        <v>77</v>
      </c>
      <c r="N67" s="43" t="s">
        <v>77</v>
      </c>
      <c r="O67" s="43" t="s">
        <v>77</v>
      </c>
      <c r="P67" s="43" t="s">
        <v>77</v>
      </c>
      <c r="Q67" s="43" t="s">
        <v>77</v>
      </c>
    </row>
    <row r="68" spans="1:17" x14ac:dyDescent="0.15">
      <c r="A68" s="18" t="s">
        <v>16</v>
      </c>
      <c r="B68" s="46" t="s">
        <v>66</v>
      </c>
      <c r="C68" s="46"/>
      <c r="D68" s="46"/>
      <c r="E68" s="35"/>
      <c r="F68" s="43">
        <v>68</v>
      </c>
      <c r="G68" s="43" t="s">
        <v>77</v>
      </c>
      <c r="H68" s="43" t="s">
        <v>77</v>
      </c>
      <c r="I68" s="43" t="s">
        <v>77</v>
      </c>
      <c r="J68" s="43">
        <v>68</v>
      </c>
      <c r="K68" s="43" t="s">
        <v>77</v>
      </c>
      <c r="L68" s="43">
        <v>2</v>
      </c>
      <c r="M68" s="43" t="s">
        <v>77</v>
      </c>
      <c r="N68" s="43">
        <v>2</v>
      </c>
      <c r="O68" s="43" t="s">
        <v>77</v>
      </c>
      <c r="P68" s="43" t="s">
        <v>77</v>
      </c>
      <c r="Q68" s="43" t="s">
        <v>77</v>
      </c>
    </row>
    <row r="69" spans="1:17" x14ac:dyDescent="0.15">
      <c r="A69" s="18" t="s">
        <v>16</v>
      </c>
      <c r="B69" s="18"/>
      <c r="C69" s="18"/>
      <c r="D69" s="18"/>
      <c r="E69" s="35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1:17" x14ac:dyDescent="0.15">
      <c r="A70" s="46" t="s">
        <v>67</v>
      </c>
      <c r="B70" s="46"/>
      <c r="C70" s="46"/>
      <c r="D70" s="46"/>
      <c r="E70" s="35"/>
      <c r="F70" s="43">
        <v>1</v>
      </c>
      <c r="G70" s="43" t="s">
        <v>77</v>
      </c>
      <c r="H70" s="43">
        <v>1</v>
      </c>
      <c r="I70" s="43" t="s">
        <v>77</v>
      </c>
      <c r="J70" s="43" t="s">
        <v>77</v>
      </c>
      <c r="K70" s="43" t="s">
        <v>77</v>
      </c>
      <c r="L70" s="43" t="s">
        <v>77</v>
      </c>
      <c r="M70" s="43" t="s">
        <v>77</v>
      </c>
      <c r="N70" s="43" t="s">
        <v>77</v>
      </c>
      <c r="O70" s="43" t="s">
        <v>77</v>
      </c>
      <c r="P70" s="43" t="s">
        <v>77</v>
      </c>
      <c r="Q70" s="43" t="s">
        <v>77</v>
      </c>
    </row>
    <row r="71" spans="1:17" x14ac:dyDescent="0.15">
      <c r="A71" s="18" t="s">
        <v>16</v>
      </c>
      <c r="B71" s="18"/>
      <c r="C71" s="18"/>
      <c r="D71" s="18"/>
      <c r="E71" s="35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</row>
    <row r="72" spans="1:17" x14ac:dyDescent="0.15">
      <c r="A72" s="46" t="s">
        <v>68</v>
      </c>
      <c r="B72" s="46"/>
      <c r="C72" s="46"/>
      <c r="D72" s="46"/>
      <c r="E72" s="35"/>
      <c r="F72" s="43">
        <v>1</v>
      </c>
      <c r="G72" s="43" t="s">
        <v>77</v>
      </c>
      <c r="H72" s="43">
        <v>1</v>
      </c>
      <c r="I72" s="43" t="s">
        <v>77</v>
      </c>
      <c r="J72" s="43" t="s">
        <v>77</v>
      </c>
      <c r="K72" s="43" t="s">
        <v>77</v>
      </c>
      <c r="L72" s="43" t="s">
        <v>77</v>
      </c>
      <c r="M72" s="43" t="s">
        <v>77</v>
      </c>
      <c r="N72" s="43" t="s">
        <v>77</v>
      </c>
      <c r="O72" s="43" t="s">
        <v>77</v>
      </c>
      <c r="P72" s="43" t="s">
        <v>77</v>
      </c>
      <c r="Q72" s="43" t="s">
        <v>77</v>
      </c>
    </row>
    <row r="73" spans="1:17" x14ac:dyDescent="0.15">
      <c r="A73" s="18" t="s">
        <v>16</v>
      </c>
      <c r="B73" s="18"/>
      <c r="C73" s="18"/>
      <c r="D73" s="18"/>
      <c r="E73" s="35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</row>
    <row r="74" spans="1:17" x14ac:dyDescent="0.15">
      <c r="A74" s="46" t="s">
        <v>69</v>
      </c>
      <c r="B74" s="46"/>
      <c r="C74" s="46"/>
      <c r="D74" s="46"/>
      <c r="E74" s="35"/>
      <c r="F74" s="43">
        <v>89</v>
      </c>
      <c r="G74" s="43">
        <v>4082</v>
      </c>
      <c r="H74" s="43">
        <v>3</v>
      </c>
      <c r="I74" s="43">
        <v>395</v>
      </c>
      <c r="J74" s="43">
        <v>79</v>
      </c>
      <c r="K74" s="43">
        <v>2327</v>
      </c>
      <c r="L74" s="43">
        <v>174</v>
      </c>
      <c r="M74" s="43">
        <v>17629</v>
      </c>
      <c r="N74" s="43">
        <v>39</v>
      </c>
      <c r="O74" s="43">
        <v>2521</v>
      </c>
      <c r="P74" s="43">
        <v>12</v>
      </c>
      <c r="Q74" s="43">
        <v>1025</v>
      </c>
    </row>
    <row r="75" spans="1:17" x14ac:dyDescent="0.15">
      <c r="A75" s="18" t="s">
        <v>70</v>
      </c>
      <c r="B75" s="18"/>
      <c r="C75" s="46" t="s">
        <v>71</v>
      </c>
      <c r="D75" s="46"/>
      <c r="E75" s="35"/>
      <c r="F75" s="43">
        <v>1</v>
      </c>
      <c r="G75" s="43">
        <v>275</v>
      </c>
      <c r="H75" s="43" t="s">
        <v>77</v>
      </c>
      <c r="I75" s="43" t="s">
        <v>77</v>
      </c>
      <c r="J75" s="43">
        <v>1</v>
      </c>
      <c r="K75" s="43">
        <v>275</v>
      </c>
      <c r="L75" s="45">
        <v>8</v>
      </c>
      <c r="M75" s="45">
        <v>953</v>
      </c>
      <c r="N75" s="45">
        <v>3</v>
      </c>
      <c r="O75" s="45">
        <v>794</v>
      </c>
      <c r="P75" s="43" t="s">
        <v>77</v>
      </c>
      <c r="Q75" s="43" t="s">
        <v>77</v>
      </c>
    </row>
    <row r="76" spans="1:17" x14ac:dyDescent="0.15">
      <c r="A76" s="18" t="s">
        <v>70</v>
      </c>
      <c r="B76" s="18"/>
      <c r="C76" s="46" t="s">
        <v>72</v>
      </c>
      <c r="D76" s="46"/>
      <c r="E76" s="35"/>
      <c r="F76" s="43">
        <v>8</v>
      </c>
      <c r="G76" s="43" t="s">
        <v>77</v>
      </c>
      <c r="H76" s="43" t="s">
        <v>77</v>
      </c>
      <c r="I76" s="43" t="s">
        <v>77</v>
      </c>
      <c r="J76" s="43">
        <v>8</v>
      </c>
      <c r="K76" s="43" t="s">
        <v>77</v>
      </c>
      <c r="L76" s="43">
        <v>7</v>
      </c>
      <c r="M76" s="43" t="s">
        <v>77</v>
      </c>
      <c r="N76" s="43">
        <v>7</v>
      </c>
      <c r="O76" s="43" t="s">
        <v>77</v>
      </c>
      <c r="P76" s="43" t="s">
        <v>77</v>
      </c>
      <c r="Q76" s="43" t="s">
        <v>77</v>
      </c>
    </row>
    <row r="77" spans="1:17" x14ac:dyDescent="0.15">
      <c r="A77" s="18" t="s">
        <v>70</v>
      </c>
      <c r="B77" s="18"/>
      <c r="C77" s="46" t="s">
        <v>73</v>
      </c>
      <c r="D77" s="46"/>
      <c r="E77" s="35"/>
      <c r="F77" s="43" t="s">
        <v>77</v>
      </c>
      <c r="G77" s="43" t="s">
        <v>77</v>
      </c>
      <c r="H77" s="43" t="s">
        <v>77</v>
      </c>
      <c r="I77" s="43" t="s">
        <v>77</v>
      </c>
      <c r="J77" s="43" t="s">
        <v>77</v>
      </c>
      <c r="K77" s="43" t="s">
        <v>77</v>
      </c>
      <c r="L77" s="43">
        <v>6</v>
      </c>
      <c r="M77" s="43" t="s">
        <v>77</v>
      </c>
      <c r="N77" s="43">
        <v>6</v>
      </c>
      <c r="O77" s="43" t="s">
        <v>77</v>
      </c>
      <c r="P77" s="43" t="s">
        <v>77</v>
      </c>
      <c r="Q77" s="43" t="s">
        <v>77</v>
      </c>
    </row>
    <row r="78" spans="1:17" x14ac:dyDescent="0.15">
      <c r="A78" s="18" t="s">
        <v>70</v>
      </c>
      <c r="B78" s="18"/>
      <c r="C78" s="46" t="s">
        <v>74</v>
      </c>
      <c r="D78" s="46"/>
      <c r="E78" s="35"/>
      <c r="F78" s="43">
        <v>1</v>
      </c>
      <c r="G78" s="43">
        <v>10</v>
      </c>
      <c r="H78" s="43" t="s">
        <v>77</v>
      </c>
      <c r="I78" s="43" t="s">
        <v>77</v>
      </c>
      <c r="J78" s="43">
        <v>1</v>
      </c>
      <c r="K78" s="43">
        <v>10</v>
      </c>
      <c r="L78" s="43" t="s">
        <v>77</v>
      </c>
      <c r="M78" s="43" t="s">
        <v>77</v>
      </c>
      <c r="N78" s="43" t="s">
        <v>77</v>
      </c>
      <c r="O78" s="43" t="s">
        <v>77</v>
      </c>
      <c r="P78" s="43" t="s">
        <v>77</v>
      </c>
      <c r="Q78" s="43" t="s">
        <v>77</v>
      </c>
    </row>
    <row r="79" spans="1:17" x14ac:dyDescent="0.15">
      <c r="A79" s="18"/>
      <c r="B79" s="18"/>
      <c r="C79" s="18"/>
      <c r="D79" s="18"/>
      <c r="E79" s="35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</row>
    <row r="80" spans="1:17" x14ac:dyDescent="0.15">
      <c r="A80" s="23"/>
      <c r="B80" s="23"/>
      <c r="C80" s="23"/>
      <c r="D80" s="23"/>
      <c r="E80" s="24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</row>
    <row r="81" spans="3:17" x14ac:dyDescent="0.15">
      <c r="C81" s="2"/>
      <c r="D81" s="2"/>
      <c r="E81" s="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</row>
    <row r="82" spans="3:17" x14ac:dyDescent="0.15">
      <c r="C82" s="2"/>
      <c r="D82" s="2"/>
      <c r="E82" s="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</row>
  </sheetData>
  <mergeCells count="63">
    <mergeCell ref="C76:D76"/>
    <mergeCell ref="C77:D77"/>
    <mergeCell ref="C78:D78"/>
    <mergeCell ref="B67:D67"/>
    <mergeCell ref="B68:D68"/>
    <mergeCell ref="A70:D70"/>
    <mergeCell ref="A72:D72"/>
    <mergeCell ref="A74:D74"/>
    <mergeCell ref="C75:D75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A47:D47"/>
    <mergeCell ref="A49:D49"/>
    <mergeCell ref="B50:D50"/>
    <mergeCell ref="B51:D51"/>
    <mergeCell ref="A53:D53"/>
    <mergeCell ref="B54:D54"/>
    <mergeCell ref="B37:D37"/>
    <mergeCell ref="B38:D38"/>
    <mergeCell ref="B39:D39"/>
    <mergeCell ref="A41:D41"/>
    <mergeCell ref="A43:D43"/>
    <mergeCell ref="A45:D45"/>
    <mergeCell ref="C31:D31"/>
    <mergeCell ref="C32:D32"/>
    <mergeCell ref="B33:D33"/>
    <mergeCell ref="B34:D34"/>
    <mergeCell ref="C35:D35"/>
    <mergeCell ref="C36:D36"/>
    <mergeCell ref="B24:D24"/>
    <mergeCell ref="B25:D25"/>
    <mergeCell ref="A27:D27"/>
    <mergeCell ref="B28:D28"/>
    <mergeCell ref="B29:D29"/>
    <mergeCell ref="B30:D30"/>
    <mergeCell ref="B18:D18"/>
    <mergeCell ref="B19:D19"/>
    <mergeCell ref="B20:D20"/>
    <mergeCell ref="B21:D21"/>
    <mergeCell ref="B22:D22"/>
    <mergeCell ref="B23:D23"/>
    <mergeCell ref="B12:D12"/>
    <mergeCell ref="B13:D13"/>
    <mergeCell ref="B14:D14"/>
    <mergeCell ref="B15:D15"/>
    <mergeCell ref="B16:D16"/>
    <mergeCell ref="B17:D17"/>
    <mergeCell ref="A4:A5"/>
    <mergeCell ref="B4:B5"/>
    <mergeCell ref="C4:C5"/>
    <mergeCell ref="A8:C8"/>
    <mergeCell ref="A10:D10"/>
    <mergeCell ref="B11:D11"/>
  </mergeCells>
  <phoneticPr fontId="2"/>
  <printOptions horizontalCentered="1"/>
  <pageMargins left="0.59055118110236227" right="0.19685039370078741" top="0.98425196850393704" bottom="0.98425196850393704" header="0.51181102362204722" footer="0.51181102362204722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2020-11-16T07:54:49Z</dcterms:created>
  <dcterms:modified xsi:type="dcterms:W3CDTF">2023-11-17T01:42:52Z</dcterms:modified>
</cp:coreProperties>
</file>