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showInkAnnotation="0"/>
  <mc:AlternateContent xmlns:mc="http://schemas.openxmlformats.org/markup-compatibility/2006">
    <mc:Choice Requires="x15">
      <x15ac:absPath xmlns:x15ac="http://schemas.microsoft.com/office/spreadsheetml/2010/11/ac" url="\\10.17.53.35\share\「　H27～施設班　」\02 担当業務フォルダー\06 防災等\09 新型コロナウィルス\05-11 R5当初\サービス継続支援事業\04 事業所への周知\02 施行\02 施行\"/>
    </mc:Choice>
  </mc:AlternateContent>
  <xr:revisionPtr revIDLastSave="0" documentId="13_ncr:1_{9ADF1D67-BFB9-42F8-9D7B-15AAC0628746}" xr6:coauthVersionLast="36" xr6:coauthVersionMax="36" xr10:uidLastSave="{00000000-0000-0000-0000-000000000000}"/>
  <bookViews>
    <workbookView xWindow="0" yWindow="0" windowWidth="14370" windowHeight="12105" activeTab="2" xr2:uid="{00000000-000D-0000-FFFF-FFFF00000000}"/>
  </bookViews>
  <sheets>
    <sheet name="入力・提出方法" sheetId="2" r:id="rId1"/>
    <sheet name="入力用シート" sheetId="1" r:id="rId2"/>
    <sheet name="別記第５号様式" sheetId="3" r:id="rId3"/>
  </sheets>
  <definedNames>
    <definedName name="_xlnm.Print_Area" localSheetId="0">入力・提出方法!$A$1:$L$46</definedName>
    <definedName name="_xlnm.Print_Area" localSheetId="1">入力用シート!$A$1:$AF$87</definedName>
    <definedName name="_xlnm.Print_Area" localSheetId="2">別記第５号様式!$A$1:$I$37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I31" i="1" l="1"/>
  <c r="B37" i="3" l="1"/>
  <c r="B36" i="3"/>
  <c r="O46" i="1"/>
  <c r="L46" i="1"/>
  <c r="I46" i="1"/>
  <c r="R45" i="1"/>
  <c r="R44" i="1"/>
  <c r="R43" i="1"/>
  <c r="R42" i="1"/>
  <c r="R41" i="1"/>
  <c r="R40" i="1"/>
  <c r="R39" i="1"/>
  <c r="R46" i="1" l="1"/>
  <c r="AA50" i="1" s="1"/>
  <c r="B33" i="3"/>
  <c r="F28" i="3"/>
  <c r="F32" i="3" l="1"/>
  <c r="F7" i="3"/>
  <c r="F3" i="3" l="1"/>
  <c r="F11" i="3" l="1"/>
  <c r="F8" i="3" l="1"/>
  <c r="F9" i="3"/>
  <c r="F12" i="3"/>
  <c r="F10" i="3"/>
  <c r="A38" i="3" l="1"/>
  <c r="A37" i="3"/>
  <c r="A36" i="3"/>
  <c r="AA82" i="1"/>
  <c r="X82" i="1"/>
  <c r="U82" i="1"/>
  <c r="R82" i="1"/>
  <c r="O82" i="1"/>
  <c r="L82" i="1"/>
  <c r="I82" i="1"/>
  <c r="AD81" i="1"/>
  <c r="AD80" i="1"/>
  <c r="AD79" i="1"/>
  <c r="AD78" i="1"/>
  <c r="AD77" i="1"/>
  <c r="AD76" i="1"/>
  <c r="AD75" i="1"/>
  <c r="O63" i="1"/>
  <c r="L63" i="1"/>
  <c r="I63" i="1"/>
  <c r="R62" i="1"/>
  <c r="R61" i="1"/>
  <c r="R60" i="1"/>
  <c r="R59" i="1"/>
  <c r="R58" i="1"/>
  <c r="R57" i="1"/>
  <c r="R56" i="1"/>
  <c r="AG16" i="1"/>
  <c r="R63" i="1" l="1"/>
  <c r="AA67" i="1" s="1"/>
  <c r="AD82" i="1"/>
  <c r="AA87" i="1" s="1"/>
</calcChain>
</file>

<file path=xl/sharedStrings.xml><?xml version="1.0" encoding="utf-8"?>
<sst xmlns="http://schemas.openxmlformats.org/spreadsheetml/2006/main" count="149" uniqueCount="110">
  <si>
    <t>《入力用シート》</t>
    <rPh sb="1" eb="3">
      <t>ニュウリョク</t>
    </rPh>
    <rPh sb="3" eb="4">
      <t>ヨウ</t>
    </rPh>
    <phoneticPr fontId="4"/>
  </si>
  <si>
    <t>基本情報</t>
    <rPh sb="0" eb="2">
      <t>キホン</t>
    </rPh>
    <rPh sb="2" eb="4">
      <t>ジョウホウ</t>
    </rPh>
    <phoneticPr fontId="4"/>
  </si>
  <si>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</si>
  <si>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</si>
  <si>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</si>
  <si>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</si>
  <si>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</si>
  <si>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号</t>
    <rPh sb="0" eb="1">
      <t>ゴウ</t>
    </rPh>
    <phoneticPr fontId="4"/>
  </si>
  <si>
    <t>補助金確定額（精算額）</t>
    <rPh sb="0" eb="3">
      <t>ホジョキン</t>
    </rPh>
    <rPh sb="3" eb="5">
      <t>カクテイ</t>
    </rPh>
    <rPh sb="5" eb="6">
      <t>ガク</t>
    </rPh>
    <rPh sb="7" eb="9">
      <t>セイサン</t>
    </rPh>
    <rPh sb="9" eb="10">
      <t>ガク</t>
    </rPh>
    <phoneticPr fontId="4"/>
  </si>
  <si>
    <t>円</t>
    <rPh sb="0" eb="1">
      <t>エン</t>
    </rPh>
    <phoneticPr fontId="4"/>
  </si>
  <si>
    <t>【仕入控除税額（返還額）がない場合】</t>
    <phoneticPr fontId="4"/>
  </si>
  <si>
    <t>←プルダウン用</t>
    <rPh sb="6" eb="7">
      <t>ヨウ</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</si>
  <si>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</si>
  <si>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</si>
  <si>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</si>
  <si>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</si>
  <si>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</si>
  <si>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添付資料</t>
    <rPh sb="0" eb="2">
      <t>テンプ</t>
    </rPh>
    <rPh sb="2" eb="4">
      <t>シリョウ</t>
    </rPh>
    <phoneticPr fontId="4"/>
  </si>
  <si>
    <t>確定申告書の写し</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</si>
  <si>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</si>
  <si>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</si>
  <si>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</si>
  <si>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</si>
  <si>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</si>
  <si>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特定収入割合の計算表の写し</t>
    <phoneticPr fontId="4"/>
  </si>
  <si>
    <t>④</t>
    <phoneticPr fontId="4"/>
  </si>
  <si>
    <t>補助対象経費にかかる消費税を、個別対応方式において、「非課税売上のみに要するもの」として申告している</t>
    <phoneticPr fontId="4"/>
  </si>
  <si>
    <t>確定申告書の写し</t>
    <phoneticPr fontId="4"/>
  </si>
  <si>
    <t>⑤</t>
    <phoneticPr fontId="4"/>
  </si>
  <si>
    <t>補助対象経費が人件費等の非課税仕入となっている</t>
    <phoneticPr fontId="4"/>
  </si>
  <si>
    <t>【仕入控除税額（返還額）がある場合】</t>
    <phoneticPr fontId="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</si>
  <si>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4"/>
  </si>
  <si>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</si>
  <si>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</si>
  <si>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</si>
  <si>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</si>
  <si>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</si>
  <si>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</si>
  <si>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</si>
  <si>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t>　　（注：申告書に記載された％をそのまま入力するわけではありません）</t>
    <phoneticPr fontId="4"/>
  </si>
  <si>
    <t>①課税売上割合が９５％以上かつ課税売上高が５億円以下の法人等の場合</t>
    <phoneticPr fontId="4"/>
  </si>
  <si>
    <t>（仕入控除税額（返還額））</t>
    <phoneticPr fontId="4"/>
  </si>
  <si>
    <t>課税売上割合・控除対象仕入税額等の計算書の写し</t>
    <phoneticPr fontId="4"/>
  </si>
  <si>
    <t>②一括比例配分方式により消費税の申告を行っている場合</t>
    <rPh sb="1" eb="3">
      <t>イッカツ</t>
    </rPh>
    <rPh sb="3" eb="5">
      <t>ヒレイ</t>
    </rPh>
    <rPh sb="5" eb="7">
      <t>ハイブン</t>
    </rPh>
    <rPh sb="7" eb="9">
      <t>ホウシキ</t>
    </rPh>
    <phoneticPr fontId="4"/>
  </si>
  <si>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</si>
  <si>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</si>
  <si>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</si>
  <si>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</si>
  <si>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非課税・
不課税仕入額</t>
    <rPh sb="0" eb="3">
      <t>ヒカゼイ</t>
    </rPh>
    <rPh sb="5" eb="8">
      <t>フカゼイ</t>
    </rPh>
    <rPh sb="8" eb="10">
      <t>シイ</t>
    </rPh>
    <rPh sb="10" eb="11">
      <t>ガク</t>
    </rPh>
    <phoneticPr fontId="4"/>
  </si>
  <si>
    <t>合　　計</t>
    <rPh sb="0" eb="1">
      <t>ゴウ</t>
    </rPh>
    <rPh sb="3" eb="4">
      <t>ケイ</t>
    </rPh>
    <phoneticPr fontId="4"/>
  </si>
  <si>
    <t>課税売上割合・控除対象仕入税額等の計算書の写し</t>
    <phoneticPr fontId="4"/>
  </si>
  <si>
    <t>ｄ</t>
    <phoneticPr fontId="4"/>
  </si>
  <si>
    <t>ｅ</t>
    <phoneticPr fontId="4"/>
  </si>
  <si>
    <t>ｆ</t>
    <phoneticPr fontId="4"/>
  </si>
  <si>
    <t>（補助金確定額（精算額）×１０／１１０×ｃ×(ｄ／ｆ))＋</t>
    <phoneticPr fontId="4"/>
  </si>
  <si>
    <t>③個別対応方式により消費税の申告を行っている場合</t>
    <phoneticPr fontId="4"/>
  </si>
  <si>
    <t>課税仕入額（10％分）</t>
    <rPh sb="0" eb="2">
      <t>カゼイ</t>
    </rPh>
    <rPh sb="2" eb="4">
      <t>シイ</t>
    </rPh>
    <rPh sb="4" eb="5">
      <t>ガク</t>
    </rPh>
    <rPh sb="9" eb="10">
      <t>ブン</t>
    </rPh>
    <phoneticPr fontId="4"/>
  </si>
  <si>
    <t>課税仕入額（8％分）</t>
    <rPh sb="0" eb="2">
      <t>カゼイ</t>
    </rPh>
    <rPh sb="2" eb="4">
      <t>シイ</t>
    </rPh>
    <rPh sb="4" eb="5">
      <t>ガク</t>
    </rPh>
    <rPh sb="8" eb="9">
      <t>ブン</t>
    </rPh>
    <phoneticPr fontId="4"/>
  </si>
  <si>
    <t>課税売上割合・控除対象仕入税額等の計算書の写し</t>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</si>
  <si>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</si>
  <si>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</si>
  <si>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</si>
  <si>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</si>
  <si>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ｈ</t>
    <phoneticPr fontId="4"/>
  </si>
  <si>
    <t>ｉ</t>
    <phoneticPr fontId="4"/>
  </si>
  <si>
    <t>ｊ</t>
    <phoneticPr fontId="4"/>
  </si>
  <si>
    <t>ｋ</t>
    <phoneticPr fontId="4"/>
  </si>
  <si>
    <t>（仕入控除税額（返還額））</t>
    <phoneticPr fontId="4"/>
  </si>
  <si>
    <t>（補助金確定額（精算額）×１０／１１０×(ｇ／ｋ))＋（補助金確定額（精算額）×１０／１１０×ｃ×（ｈ／ｋ））＋</t>
    <rPh sb="28" eb="31">
      <t>ホジョキン</t>
    </rPh>
    <rPh sb="31" eb="34">
      <t>カクテイガク</t>
    </rPh>
    <rPh sb="35" eb="38">
      <t>セイサンガク</t>
    </rPh>
    <phoneticPr fontId="4"/>
  </si>
  <si>
    <t>（補助金確定額（精算額）×　８／１０８×(ｉ／ｋ))＋（補助金確定額（精算額）×　８／１０８×ｃ×（ｊ／ｋ））＝</t>
    <rPh sb="28" eb="31">
      <t>ホジョキン</t>
    </rPh>
    <rPh sb="31" eb="34">
      <t>カクテイガク</t>
    </rPh>
    <rPh sb="35" eb="38">
      <t>セイサンガク</t>
    </rPh>
    <phoneticPr fontId="4"/>
  </si>
  <si>
    <t>入力、提出方法</t>
    <rPh sb="0" eb="2">
      <t>ニュウリョク</t>
    </rPh>
    <rPh sb="3" eb="5">
      <t>テイシュツ</t>
    </rPh>
    <rPh sb="5" eb="7">
      <t>ホウホウ</t>
    </rPh>
    <phoneticPr fontId="4"/>
  </si>
  <si>
    <t>所在地</t>
    <rPh sb="0" eb="3">
      <t>ショザイチ</t>
    </rPh>
    <phoneticPr fontId="4"/>
  </si>
  <si>
    <t>代表者氏名</t>
    <rPh sb="0" eb="3">
      <t>ダイヒョウシャ</t>
    </rPh>
    <rPh sb="3" eb="5">
      <t>シメイ</t>
    </rPh>
    <phoneticPr fontId="4"/>
  </si>
  <si>
    <t>担当者　職・氏名</t>
    <rPh sb="0" eb="3">
      <t>タントウシャ</t>
    </rPh>
    <rPh sb="4" eb="5">
      <t>ショク</t>
    </rPh>
    <rPh sb="6" eb="8">
      <t>シメイ</t>
    </rPh>
    <phoneticPr fontId="4"/>
  </si>
  <si>
    <t>連絡先</t>
    <rPh sb="0" eb="3">
      <t>レンラクサキ</t>
    </rPh>
    <phoneticPr fontId="4"/>
  </si>
  <si>
    <t>所在地：</t>
    <rPh sb="0" eb="3">
      <t>ショザイチ</t>
    </rPh>
    <phoneticPr fontId="4"/>
  </si>
  <si>
    <t>代表者氏名：</t>
    <rPh sb="0" eb="3">
      <t>ダイヒョウシャ</t>
    </rPh>
    <rPh sb="3" eb="4">
      <t>シ</t>
    </rPh>
    <phoneticPr fontId="4"/>
  </si>
  <si>
    <t>連絡先：</t>
    <rPh sb="0" eb="2">
      <t>レンラク</t>
    </rPh>
    <rPh sb="2" eb="3">
      <t>サキ</t>
    </rPh>
    <phoneticPr fontId="4"/>
  </si>
  <si>
    <t>指令</t>
    <rPh sb="0" eb="2">
      <t>シレイ</t>
    </rPh>
    <phoneticPr fontId="4"/>
  </si>
  <si>
    <t xml:space="preserve">金 </t>
    <rPh sb="0" eb="1">
      <t>キン</t>
    </rPh>
    <phoneticPr fontId="3"/>
  </si>
  <si>
    <t>　円</t>
    <rPh sb="1" eb="2">
      <t>エン</t>
    </rPh>
    <phoneticPr fontId="3"/>
  </si>
  <si>
    <t>担当者 職・氏名：</t>
    <rPh sb="0" eb="3">
      <t>タントウシャ</t>
    </rPh>
    <rPh sb="4" eb="5">
      <t>ショク</t>
    </rPh>
    <rPh sb="6" eb="7">
      <t>シ</t>
    </rPh>
    <phoneticPr fontId="4"/>
  </si>
  <si>
    <t xml:space="preserve"> 山口県知事　　様</t>
    <rPh sb="1" eb="6">
      <t>ヤマグチケンチジ</t>
    </rPh>
    <rPh sb="8" eb="9">
      <t>サマ</t>
    </rPh>
    <phoneticPr fontId="3"/>
  </si>
  <si>
    <t>※①～⑤のうち該当するものをプルダウンで「○」を選択してください（①、③の場合、右側の黄色部分も記載してください）</t>
    <rPh sb="7" eb="9">
      <t>ガイトウ</t>
    </rPh>
    <rPh sb="24" eb="26">
      <t>センタク</t>
    </rPh>
    <rPh sb="37" eb="39">
      <t>バアイ</t>
    </rPh>
    <rPh sb="40" eb="42">
      <t>ミギガワ</t>
    </rPh>
    <rPh sb="43" eb="45">
      <t>キイロ</t>
    </rPh>
    <rPh sb="45" eb="47">
      <t>ブブン</t>
    </rPh>
    <rPh sb="48" eb="50">
      <t>キサイ</t>
    </rPh>
    <phoneticPr fontId="4"/>
  </si>
  <si>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0"/>
  </si>
  <si>
    <t>報告者 　名　称：</t>
    <rPh sb="0" eb="3">
      <t>ホウコクシャ</t>
    </rPh>
    <rPh sb="5" eb="6">
      <t>ナ</t>
    </rPh>
    <rPh sb="7" eb="8">
      <t>ショウ</t>
    </rPh>
    <phoneticPr fontId="4"/>
  </si>
  <si>
    <t>法人名称</t>
    <rPh sb="0" eb="2">
      <t>ホウジン</t>
    </rPh>
    <rPh sb="2" eb="4">
      <t>メイショウ</t>
    </rPh>
    <phoneticPr fontId="4"/>
  </si>
  <si>
    <t>最終交付決定日</t>
    <rPh sb="0" eb="2">
      <t>サイシュウ</t>
    </rPh>
    <rPh sb="2" eb="4">
      <t>コウフ</t>
    </rPh>
    <rPh sb="4" eb="7">
      <t>ケッテイビ</t>
    </rPh>
    <phoneticPr fontId="4"/>
  </si>
  <si>
    <t>最終交付決定番号</t>
    <rPh sb="0" eb="2">
      <t>サイシュウ</t>
    </rPh>
    <rPh sb="2" eb="4">
      <t>コウフ</t>
    </rPh>
    <rPh sb="4" eb="6">
      <t>ケッテイ</t>
    </rPh>
    <rPh sb="6" eb="8">
      <t>バンゴウ</t>
    </rPh>
    <phoneticPr fontId="4"/>
  </si>
  <si>
    <t>郵便番号</t>
    <rPh sb="0" eb="4">
      <t>ユウビンバンゴウ</t>
    </rPh>
    <phoneticPr fontId="3"/>
  </si>
  <si>
    <t>郵便番号：</t>
    <rPh sb="0" eb="4">
      <t>ユウビンバンゴウ</t>
    </rPh>
    <phoneticPr fontId="4"/>
  </si>
  <si>
    <t>　　　　　　　〒753-8501 　山口市滝町1-1</t>
    <phoneticPr fontId="4"/>
  </si>
  <si>
    <t> 　　　提出先</t>
    <phoneticPr fontId="4"/>
  </si>
  <si>
    <t> 　　　メールアドレス</t>
    <phoneticPr fontId="4"/>
  </si>
  <si>
    <t>　　提出してください。</t>
    <phoneticPr fontId="3"/>
  </si>
  <si>
    <t>　１５条の規定による確定額又は事業実績報告による精算額</t>
    <phoneticPr fontId="3"/>
  </si>
  <si>
    <t>　額（要補助金返還相当額）</t>
    <phoneticPr fontId="3"/>
  </si>
  <si>
    <t>　※自動で計算されますが、税額控除の計算で端数処理している場合には、端数処理した割合を直接入力してください</t>
    <rPh sb="2" eb="4">
      <t>ジドウ</t>
    </rPh>
    <rPh sb="5" eb="7">
      <t>ケイサン</t>
    </rPh>
    <rPh sb="13" eb="15">
      <t>ゼイガク</t>
    </rPh>
    <rPh sb="40" eb="42">
      <t>ワリアイ</t>
    </rPh>
    <phoneticPr fontId="4"/>
  </si>
  <si>
    <t>（補助金確定額（精算額）×　８／１０８×ｃ×(ｅ／ｆ))＝</t>
    <phoneticPr fontId="4"/>
  </si>
  <si>
    <t>（補助金確定額（精算額）×１０／１１０×(ｄ／ｆ))＋</t>
    <phoneticPr fontId="4"/>
  </si>
  <si>
    <t>（補助金確定額（精算額）×　８／１０８×(ｅ／ｆ))＝</t>
    <phoneticPr fontId="3"/>
  </si>
  <si>
    <t>　　　　　　　山口県健康福祉部障害者支援課　あて</t>
    <rPh sb="7" eb="10">
      <t>ヤマグチケン</t>
    </rPh>
    <rPh sb="10" eb="15">
      <t>ケンコウフクシブ</t>
    </rPh>
    <rPh sb="15" eb="18">
      <t>ショウガイシャ</t>
    </rPh>
    <rPh sb="18" eb="20">
      <t>シエン</t>
    </rPh>
    <rPh sb="20" eb="21">
      <t>カ</t>
    </rPh>
    <phoneticPr fontId="4"/>
  </si>
  <si>
    <t>障害者支援第</t>
    <rPh sb="0" eb="2">
      <t>ショウガイ</t>
    </rPh>
    <rPh sb="2" eb="3">
      <t>シャ</t>
    </rPh>
    <rPh sb="3" eb="5">
      <t>シエン</t>
    </rPh>
    <rPh sb="5" eb="6">
      <t>ダイ</t>
    </rPh>
    <phoneticPr fontId="4"/>
  </si>
  <si>
    <t>１　補助金等に係る予算の執行の適正化に関する法律（昭和３０年法律第１７９号）第</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phoneticPr fontId="10"/>
  </si>
  <si>
    <t>２　消費税及び地方消費税の申告により確定した消費税及び地方消費税に係る仕入控除税</t>
    <rPh sb="5" eb="6">
      <t>オヨ</t>
    </rPh>
    <rPh sb="7" eb="9">
      <t>チホウ</t>
    </rPh>
    <rPh sb="9" eb="12">
      <t>ショウヒゼイ</t>
    </rPh>
    <rPh sb="13" eb="15">
      <t>シンコク</t>
    </rPh>
    <rPh sb="18" eb="20">
      <t>カクテイ</t>
    </rPh>
    <rPh sb="25" eb="26">
      <t>オヨ</t>
    </rPh>
    <rPh sb="27" eb="29">
      <t>チホウ</t>
    </rPh>
    <rPh sb="29" eb="32">
      <t>ショウヒゼイ</t>
    </rPh>
    <rPh sb="33" eb="34">
      <t>カカ</t>
    </rPh>
    <rPh sb="35" eb="37">
      <t>シイレ</t>
    </rPh>
    <rPh sb="37" eb="39">
      <t>コウジョ</t>
    </rPh>
    <rPh sb="39" eb="40">
      <t>ゼイ</t>
    </rPh>
    <phoneticPr fontId="10"/>
  </si>
  <si>
    <t>３　添付書類</t>
    <phoneticPr fontId="3"/>
  </si>
  <si>
    <t>令５</t>
    <rPh sb="0" eb="1">
      <t>レイ</t>
    </rPh>
    <phoneticPr fontId="3"/>
  </si>
  <si>
    <t>　　　　　　　shisetsufukushisuishinn@pref.yamaguchi.lg.jp</t>
    <phoneticPr fontId="3"/>
  </si>
  <si>
    <t>②　「別記第５号様式」、「入力用シート」及び添付資料（別記第４号様式に記載されているもの）をメールで</t>
    <rPh sb="3" eb="5">
      <t>ベッキ</t>
    </rPh>
    <rPh sb="5" eb="6">
      <t>ダイ</t>
    </rPh>
    <rPh sb="7" eb="8">
      <t>ゴウ</t>
    </rPh>
    <rPh sb="8" eb="10">
      <t>ヨウシキ</t>
    </rPh>
    <rPh sb="13" eb="16">
      <t>ニュウリョクヨウ</t>
    </rPh>
    <rPh sb="20" eb="21">
      <t>オヨ</t>
    </rPh>
    <rPh sb="27" eb="29">
      <t>ベッキ</t>
    </rPh>
    <rPh sb="29" eb="30">
      <t>ダイ</t>
    </rPh>
    <rPh sb="31" eb="32">
      <t>ゴウ</t>
    </rPh>
    <rPh sb="32" eb="34">
      <t>ヨウシキ</t>
    </rPh>
    <phoneticPr fontId="4"/>
  </si>
  <si>
    <t>①　「入力用シート」を記載してください　※入力されたものが「別記第５号様式」に転記されます</t>
    <rPh sb="3" eb="6">
      <t>ニュウリョクヨウ</t>
    </rPh>
    <rPh sb="11" eb="13">
      <t>キサイ</t>
    </rPh>
    <rPh sb="21" eb="23">
      <t>ニュウリョク</t>
    </rPh>
    <rPh sb="30" eb="32">
      <t>ベッキ</t>
    </rPh>
    <rPh sb="32" eb="33">
      <t>ダイ</t>
    </rPh>
    <rPh sb="34" eb="35">
      <t>ゴウ</t>
    </rPh>
    <rPh sb="35" eb="37">
      <t>ヨウシキ</t>
    </rPh>
    <rPh sb="39" eb="41">
      <t>テンキ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</si>
</sst>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1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12"/>
      <color theme="1"/>
      <name val="ＭＳ 明朝"/>
      <family val="1"/>
      <charset val="128"/>
    </font>
    <font>
      <sz val="6"/>
      <name val="ＭＳ Ｐ明朝"/>
      <family val="1"/>
      <charset val="128"/>
    </font>
    <font>
      <sz val="11"/>
      <color theme="1"/>
      <name val="ＭＳ 明朝"/>
      <family val="1"/>
      <charset val="128"/>
    </font>
    <font>
      <strike/>
      <sz val="12"/>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00"/>
        <bgColor rgb="FFFFFF00"/>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00">
    <xf numFmtId="0" fontId="0" fillId="0" borderId="0" xfId="0">
      <alignment vertical="center"/>
    </xf>
    <xf numFmtId="0" fontId="0" fillId="0" borderId="0" xfId="0" applyAlignment="1"/>
    <xf numFmtId="0" fontId="7" fillId="0" borderId="0" xfId="0" applyFont="1" applyAlignment="1"/>
    <xf numFmtId="0" fontId="5" fillId="0" borderId="0" xfId="0" applyFont="1" applyAlignment="1"/>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horizontal="right" vertical="center"/>
    </xf>
    <xf numFmtId="0" fontId="9" fillId="0" borderId="0" xfId="2" applyFont="1" applyFill="1" applyAlignment="1">
      <alignment horizontal="centerContinuous" vertical="center"/>
    </xf>
    <xf numFmtId="0" fontId="12" fillId="0" borderId="0" xfId="2" applyFont="1" applyFill="1" applyAlignment="1">
      <alignment vertical="center"/>
    </xf>
    <xf numFmtId="0" fontId="12" fillId="0" borderId="0" xfId="2" applyFont="1" applyAlignment="1">
      <alignment vertical="center"/>
    </xf>
    <xf numFmtId="0" fontId="11" fillId="0" borderId="0" xfId="2" applyFont="1" applyFill="1" applyAlignment="1">
      <alignment horizontal="right" vertical="center"/>
    </xf>
    <xf numFmtId="0" fontId="9" fillId="0" borderId="0" xfId="2" applyFont="1" applyFill="1" applyAlignment="1">
      <alignment horizontal="right" vertic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Alignment="1">
      <alignment horizontal="centerContinuous" vertical="center"/>
    </xf>
    <xf numFmtId="0" fontId="0" fillId="3" borderId="5" xfId="0" applyFill="1" applyBorder="1" applyAlignment="1" applyProtection="1">
      <alignment horizontal="center" vertical="center"/>
      <protection locked="0"/>
    </xf>
    <xf numFmtId="0" fontId="9" fillId="0" borderId="0" xfId="2" applyFont="1" applyFill="1" applyAlignment="1">
      <alignment horizontal="right" vertical="center"/>
    </xf>
    <xf numFmtId="0" fontId="9" fillId="0" borderId="0" xfId="2" applyFont="1" applyFill="1" applyAlignment="1">
      <alignment horizontal="left" vertical="center" wrapText="1"/>
    </xf>
    <xf numFmtId="0" fontId="9" fillId="0" borderId="18" xfId="2" applyFont="1" applyFill="1" applyBorder="1" applyAlignment="1">
      <alignment horizontal="right" vertical="center"/>
    </xf>
    <xf numFmtId="0" fontId="9" fillId="0" borderId="18" xfId="2" applyFont="1" applyFill="1" applyBorder="1" applyAlignment="1">
      <alignment vertical="center"/>
    </xf>
    <xf numFmtId="0" fontId="0" fillId="0" borderId="0" xfId="0" applyAlignment="1" applyProtection="1">
      <alignment vertical="center"/>
    </xf>
    <xf numFmtId="0" fontId="0" fillId="0" borderId="8" xfId="0" applyFill="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right" vertical="center"/>
    </xf>
    <xf numFmtId="0" fontId="0" fillId="0" borderId="7" xfId="0" applyFill="1" applyBorder="1" applyAlignment="1" applyProtection="1">
      <alignment horizontal="center" vertical="center"/>
    </xf>
    <xf numFmtId="38" fontId="0" fillId="0" borderId="1" xfId="1" applyFont="1" applyBorder="1" applyAlignment="1" applyProtection="1">
      <alignment vertical="center"/>
    </xf>
    <xf numFmtId="0" fontId="9" fillId="0" borderId="0" xfId="2" applyFont="1" applyFill="1" applyBorder="1" applyAlignment="1">
      <alignment vertical="center"/>
    </xf>
    <xf numFmtId="0" fontId="9" fillId="0" borderId="0" xfId="2" applyFont="1" applyFill="1" applyBorder="1" applyAlignment="1">
      <alignment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5" xfId="0" applyBorder="1" applyAlignment="1" applyProtection="1">
      <alignment horizontal="distributed" vertical="center"/>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2" fillId="0" borderId="1" xfId="0"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4" borderId="7"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8" xfId="0" applyBorder="1" applyAlignment="1" applyProtection="1">
      <alignment horizontal="distributed" vertical="center"/>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38" fontId="0" fillId="3" borderId="6" xfId="1" applyFont="1" applyFill="1" applyBorder="1" applyAlignment="1" applyProtection="1">
      <alignment horizontal="center" vertical="center"/>
      <protection locked="0"/>
    </xf>
    <xf numFmtId="38" fontId="0" fillId="3" borderId="7" xfId="1" applyFont="1"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5"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0" xfId="0" applyAlignment="1" applyProtection="1">
      <alignment horizontal="right" vertical="center"/>
    </xf>
    <xf numFmtId="0" fontId="0" fillId="0" borderId="9" xfId="0" applyBorder="1" applyAlignment="1" applyProtection="1">
      <alignment horizontal="right" vertical="center"/>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176" fontId="0" fillId="3" borderId="6"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38" fontId="0" fillId="3" borderId="8" xfId="1" applyFont="1" applyFill="1" applyBorder="1" applyAlignment="1" applyProtection="1">
      <alignment vertical="center"/>
      <protection locked="0"/>
    </xf>
    <xf numFmtId="38" fontId="0" fillId="0" borderId="5" xfId="1" applyFont="1" applyBorder="1" applyAlignment="1" applyProtection="1">
      <alignment vertical="center"/>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38" fontId="0" fillId="0" borderId="10" xfId="1" applyFont="1" applyBorder="1" applyAlignment="1" applyProtection="1">
      <alignment vertical="center"/>
    </xf>
    <xf numFmtId="38" fontId="0" fillId="0" borderId="11" xfId="1" applyFont="1" applyBorder="1" applyAlignment="1" applyProtection="1">
      <alignment vertical="center"/>
    </xf>
    <xf numFmtId="38" fontId="0" fillId="0" borderId="12" xfId="1" applyFont="1" applyBorder="1" applyAlignment="1" applyProtection="1">
      <alignment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38" fontId="0" fillId="3" borderId="5" xfId="1" applyFont="1" applyFill="1" applyBorder="1" applyAlignment="1" applyProtection="1">
      <alignment vertical="center"/>
      <protection locked="0"/>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177" fontId="0" fillId="0" borderId="2" xfId="0" applyNumberFormat="1" applyBorder="1" applyAlignment="1" applyProtection="1">
      <alignment vertical="center"/>
    </xf>
    <xf numFmtId="177" fontId="0" fillId="0" borderId="3" xfId="0" applyNumberFormat="1" applyBorder="1" applyAlignment="1" applyProtection="1">
      <alignment vertical="center"/>
    </xf>
    <xf numFmtId="177" fontId="0" fillId="0" borderId="4" xfId="0" applyNumberFormat="1" applyBorder="1" applyAlignment="1" applyProtection="1">
      <alignment vertical="center"/>
    </xf>
    <xf numFmtId="0" fontId="9" fillId="0" borderId="0" xfId="2" applyFont="1" applyFill="1" applyAlignment="1">
      <alignment vertical="center"/>
    </xf>
    <xf numFmtId="38" fontId="9" fillId="0" borderId="18" xfId="1" applyFont="1" applyFill="1" applyBorder="1" applyAlignment="1">
      <alignment horizontal="center" vertical="center" shrinkToFit="1"/>
    </xf>
    <xf numFmtId="0" fontId="9" fillId="0" borderId="0" xfId="2" applyFont="1" applyFill="1" applyAlignment="1">
      <alignment horizontal="center" vertical="center"/>
    </xf>
    <xf numFmtId="0" fontId="9" fillId="0" borderId="0" xfId="2" applyFont="1" applyFill="1" applyAlignment="1">
      <alignment horizontal="left" vertical="center" indent="1" shrinkToFit="1"/>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horizontal="left" vertical="center" wrapText="1"/>
    </xf>
    <xf numFmtId="38" fontId="9" fillId="0" borderId="0" xfId="1" applyFont="1" applyFill="1" applyAlignment="1">
      <alignment horizontal="center" vertical="center" shrinkToFit="1"/>
    </xf>
    <xf numFmtId="38" fontId="9" fillId="0" borderId="0" xfId="1" applyFont="1" applyFill="1" applyAlignment="1">
      <alignment vertical="center" shrinkToFit="1"/>
    </xf>
    <xf numFmtId="0" fontId="9" fillId="0" borderId="0" xfId="2" applyFont="1" applyFill="1" applyBorder="1" applyAlignment="1">
      <alignment horizontal="right" vertical="center" shrinkToFit="1"/>
    </xf>
  </cellXfs>
  <cellStyles count="3">
    <cellStyle name="桁区切り" xfId="1" builtinId="6"/>
    <cellStyle name="標準" xfId="0" builtinId="0"/>
    <cellStyle name="標準 2" xfId="2" xr:uid="{00000000-0005-0000-0000-000002000000}"/>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19051</xdr:rowOff>
    </xdr:from>
    <xdr:to>
      <xdr:col>11</xdr:col>
      <xdr:colOff>590550</xdr:colOff>
      <xdr:row>43</xdr:row>
      <xdr:rowOff>16934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7625" y="2423584"/>
          <a:ext cx="7341658" cy="5077883"/>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ysClr val="windowText" lastClr="000000"/>
              </a:solidFill>
              <a:effectLst/>
              <a:latin typeface="+mn-lt"/>
              <a:ea typeface="+mn-ea"/>
              <a:cs typeface="+mn-cs"/>
            </a:rPr>
            <a:t>（参考）仕入税額控除額（返還額）</a:t>
          </a:r>
          <a:endParaRPr kumimoji="1" lang="en-US" altLang="ja-JP" sz="1100" b="1" u="none">
            <a:solidFill>
              <a:sysClr val="windowText" lastClr="000000"/>
            </a:solidFill>
            <a:effectLst/>
            <a:latin typeface="+mn-lt"/>
            <a:ea typeface="+mn-ea"/>
            <a:cs typeface="+mn-cs"/>
          </a:endParaRPr>
        </a:p>
        <a:p>
          <a:endParaRPr kumimoji="1" lang="en-US" altLang="ja-JP" sz="1100" b="1"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（１）仕入控除税額（返還額）がない場合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・消費税の申告義務がない</a:t>
          </a:r>
        </a:p>
        <a:p>
          <a:r>
            <a:rPr kumimoji="1" lang="ja-JP" altLang="en-US" sz="1100" b="0" u="none">
              <a:solidFill>
                <a:sysClr val="windowText" lastClr="000000"/>
              </a:solidFill>
              <a:effectLst/>
              <a:latin typeface="+mn-lt"/>
              <a:ea typeface="+mn-ea"/>
              <a:cs typeface="+mn-cs"/>
            </a:rPr>
            <a:t>　　・簡易課税方式により申告している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・公益法人等であって、特定収入割合が５％を超えている（医療法人社団及び医療法人財団を除く）</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・補助対象経費にかかる消費税を、個別対応方式において、「非課税売上のみに要するもの」として申告している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・補助対象経費が人件費等の非課税仕入となっている</a:t>
          </a:r>
          <a:endParaRPr kumimoji="1" lang="en-US" altLang="ja-JP" sz="1100" b="0" u="none">
            <a:solidFill>
              <a:sysClr val="windowText" lastClr="000000"/>
            </a:solidFill>
            <a:effectLst/>
            <a:latin typeface="+mn-lt"/>
            <a:ea typeface="+mn-ea"/>
            <a:cs typeface="+mn-cs"/>
          </a:endParaRPr>
        </a:p>
        <a:p>
          <a:endParaRPr kumimoji="1" lang="en-US" altLang="ja-JP" sz="1100" b="0"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ア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課税仕入額（１０％）／補助対象経費）＋（補助金額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８／１０８</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課税仕入額（８％）　　　　</a:t>
          </a:r>
          <a:endParaRPr kumimoji="1" lang="en-US" altLang="ja-JP" sz="1100" b="0" u="sng">
            <a:solidFill>
              <a:sysClr val="windowText" lastClr="000000"/>
            </a:solidFill>
            <a:effectLst/>
            <a:latin typeface="+mn-lt"/>
            <a:ea typeface="+mn-ea"/>
            <a:cs typeface="+mn-cs"/>
          </a:endParaRPr>
        </a:p>
        <a:p>
          <a:r>
            <a:rPr kumimoji="1" lang="ja-JP" altLang="en-US" sz="1100" b="0" u="none" baseline="0">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／補助対象経費）＝返還額</a:t>
          </a:r>
        </a:p>
        <a:p>
          <a:r>
            <a:rPr kumimoji="1" lang="ja-JP" altLang="en-US" sz="1100" b="0" u="none">
              <a:solidFill>
                <a:sysClr val="windowText" lastClr="000000"/>
              </a:solidFill>
              <a:effectLst/>
              <a:latin typeface="+mn-lt"/>
              <a:ea typeface="+mn-ea"/>
              <a:cs typeface="+mn-cs"/>
            </a:rPr>
            <a:t>　　イ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であって、個別対応方式により消費税の申告を行っている場合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（補助金額</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課税仕入額（１０％）／補助対象経費）＋（補助金額</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（８％）／補助対象経費）＝返還額</a:t>
          </a: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共通するもの（１０％）／補助対象経費）＋（</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補助金額</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共通するもの（８％）／補助対象経費</a:t>
          </a:r>
          <a:r>
            <a:rPr kumimoji="1" lang="ja-JP" altLang="en-US" sz="1100" b="0" u="sng">
              <a:solidFill>
                <a:sysClr val="windowText" lastClr="000000"/>
              </a:solidFill>
              <a:effectLst/>
              <a:latin typeface="+mn-lt"/>
              <a:ea typeface="+mn-ea"/>
              <a:cs typeface="+mn-cs"/>
            </a:rPr>
            <a:t>）＝返還額</a:t>
          </a:r>
        </a:p>
        <a:p>
          <a:r>
            <a:rPr kumimoji="1" lang="ja-JP" altLang="en-US" sz="1100" b="0" u="none">
              <a:solidFill>
                <a:sysClr val="windowText" lastClr="000000"/>
              </a:solidFill>
              <a:effectLst/>
              <a:latin typeface="+mn-lt"/>
              <a:ea typeface="+mn-ea"/>
              <a:cs typeface="+mn-cs"/>
            </a:rPr>
            <a:t>　　ウ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であって、一括比例配分方式により消費税の申告を行っている場合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課税仕入額（１０％）／補助対象経費）＋（</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補助金額</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税売上割合</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課税仕入額（８％）／補助対象経費</a:t>
          </a:r>
          <a:r>
            <a:rPr kumimoji="1" lang="ja-JP" altLang="en-US" sz="1100" b="0" u="sng">
              <a:solidFill>
                <a:sysClr val="windowText" lastClr="000000"/>
              </a:solidFill>
              <a:effectLst/>
              <a:latin typeface="+mn-lt"/>
              <a:ea typeface="+mn-ea"/>
              <a:cs typeface="+mn-cs"/>
            </a:rPr>
            <a:t>＝返還額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zoomScaleNormal="100" zoomScaleSheetLayoutView="100" workbookViewId="0">
      <selection activeCell="H8" sqref="H8"/>
    </sheetView>
  </sheetViews>
  <sheetFormatPr defaultColWidth="9" defaultRowHeight="13.5" x14ac:dyDescent="0.15"/>
  <cols>
    <col min="1" max="16384" width="9" style="1"/>
  </cols>
  <sheetData>
    <row r="1" spans="1:12" ht="14.25" thickBot="1" x14ac:dyDescent="0.2"/>
    <row r="2" spans="1:12" ht="15" thickBot="1" x14ac:dyDescent="0.2">
      <c r="A2" s="30" t="s">
        <v>70</v>
      </c>
      <c r="B2" s="31"/>
      <c r="C2" s="31"/>
      <c r="D2" s="31"/>
      <c r="E2" s="31"/>
      <c r="F2" s="31"/>
      <c r="G2" s="31"/>
      <c r="H2" s="31"/>
      <c r="I2" s="31"/>
      <c r="J2" s="31"/>
      <c r="K2" s="31"/>
      <c r="L2" s="32"/>
    </row>
    <row r="3" spans="1:12" ht="14.25" x14ac:dyDescent="0.15">
      <c r="A3" s="2"/>
      <c r="B3" s="2"/>
      <c r="C3" s="2"/>
      <c r="D3" s="2"/>
      <c r="E3" s="2"/>
      <c r="F3" s="2"/>
      <c r="G3" s="2"/>
      <c r="H3" s="2"/>
      <c r="I3" s="2"/>
      <c r="J3" s="2"/>
      <c r="K3" s="2"/>
      <c r="L3" s="2"/>
    </row>
    <row r="4" spans="1:12" ht="14.25" x14ac:dyDescent="0.15">
      <c r="A4" s="2" t="s">
        <v>109</v>
      </c>
      <c r="B4" s="2"/>
      <c r="C4" s="2"/>
      <c r="D4" s="2"/>
      <c r="E4" s="2"/>
      <c r="F4" s="2"/>
      <c r="G4" s="2"/>
      <c r="H4" s="2"/>
      <c r="I4" s="2"/>
      <c r="J4" s="2"/>
      <c r="K4" s="2"/>
      <c r="L4" s="2"/>
    </row>
    <row r="5" spans="1:12" ht="14.25" x14ac:dyDescent="0.15">
      <c r="A5" s="2" t="s">
        <v>108</v>
      </c>
      <c r="B5" s="2"/>
      <c r="C5" s="2"/>
      <c r="D5" s="2"/>
      <c r="E5" s="2"/>
      <c r="F5" s="2"/>
      <c r="G5" s="2"/>
      <c r="H5" s="2"/>
      <c r="I5" s="2"/>
      <c r="J5" s="2"/>
      <c r="K5" s="2"/>
      <c r="L5" s="2"/>
    </row>
    <row r="6" spans="1:12" ht="14.25" x14ac:dyDescent="0.15">
      <c r="A6" s="2" t="s">
        <v>94</v>
      </c>
      <c r="B6" s="2"/>
      <c r="C6" s="2"/>
      <c r="D6" s="2"/>
      <c r="E6" s="2"/>
      <c r="F6" s="2"/>
      <c r="G6" s="2"/>
      <c r="H6" s="2"/>
      <c r="I6" s="2"/>
      <c r="J6" s="2"/>
      <c r="K6" s="2"/>
      <c r="L6" s="2"/>
    </row>
    <row r="7" spans="1:12" ht="14.25" x14ac:dyDescent="0.15">
      <c r="A7" s="2"/>
      <c r="B7" s="2"/>
      <c r="C7" s="2"/>
      <c r="D7" s="2"/>
      <c r="E7" s="2"/>
      <c r="F7" s="2"/>
      <c r="G7" s="2"/>
      <c r="H7" s="2"/>
      <c r="I7" s="2"/>
      <c r="J7" s="2"/>
      <c r="K7" s="2"/>
      <c r="L7" s="2"/>
    </row>
    <row r="8" spans="1:12" ht="14.25" x14ac:dyDescent="0.15">
      <c r="A8" s="2" t="s">
        <v>92</v>
      </c>
      <c r="B8" s="2"/>
      <c r="C8" s="2"/>
      <c r="D8" s="2"/>
      <c r="E8" s="2"/>
      <c r="F8" s="2"/>
      <c r="G8" s="2"/>
      <c r="H8" s="2"/>
      <c r="I8" s="2"/>
      <c r="J8" s="2"/>
      <c r="K8" s="2"/>
      <c r="L8" s="2"/>
    </row>
    <row r="9" spans="1:12" ht="14.25" x14ac:dyDescent="0.15">
      <c r="A9" s="2" t="s">
        <v>91</v>
      </c>
      <c r="B9" s="2"/>
      <c r="C9" s="2"/>
      <c r="D9" s="2"/>
      <c r="E9" s="2"/>
      <c r="F9" s="2"/>
      <c r="G9" s="2"/>
      <c r="H9" s="2"/>
      <c r="I9" s="2"/>
      <c r="J9" s="2"/>
      <c r="K9" s="2"/>
      <c r="L9" s="2"/>
    </row>
    <row r="10" spans="1:12" ht="14.25" x14ac:dyDescent="0.15">
      <c r="A10" s="2" t="s">
        <v>101</v>
      </c>
      <c r="B10" s="2"/>
      <c r="C10" s="2"/>
      <c r="D10" s="2"/>
      <c r="E10" s="2"/>
      <c r="F10" s="2"/>
      <c r="G10" s="2"/>
      <c r="H10" s="2"/>
      <c r="I10" s="2"/>
      <c r="J10" s="2"/>
      <c r="K10" s="2"/>
      <c r="L10" s="2"/>
    </row>
    <row r="11" spans="1:12" ht="14.25" x14ac:dyDescent="0.15">
      <c r="A11" s="2" t="s">
        <v>93</v>
      </c>
      <c r="B11" s="2"/>
      <c r="C11" s="2"/>
      <c r="D11" s="2"/>
      <c r="E11" s="2"/>
      <c r="F11" s="2"/>
      <c r="G11" s="2"/>
      <c r="H11" s="2"/>
      <c r="I11" s="2"/>
      <c r="J11" s="2"/>
      <c r="K11" s="2"/>
      <c r="L11" s="2"/>
    </row>
    <row r="12" spans="1:12" ht="14.25" x14ac:dyDescent="0.15">
      <c r="A12" s="2" t="s">
        <v>107</v>
      </c>
    </row>
    <row r="13" spans="1:12" x14ac:dyDescent="0.15">
      <c r="A13" s="3"/>
    </row>
  </sheetData>
  <mergeCells count="1">
    <mergeCell ref="A2:L2"/>
  </mergeCells>
  <phoneticPr fontId="3"/>
  <conditionalFormatting sqref="A16:A20 A33 A38 A56">
    <cfRule type="containsText" dxfId="1" priority="1" operator="containsText" text="複数選択不可">
      <formula>NOT(ISERROR(SEARCH("複数選択不可",A16)))</formula>
    </cfRule>
  </conditionalFormatting>
  <dataValidations count="1">
    <dataValidation type="list" allowBlank="1" showInputMessage="1" showErrorMessage="1" sqref="A16:A20 A33 A38 A56" xr:uid="{00000000-0002-0000-0000-000000000000}">
      <formula1>$AG$14</formula1>
    </dataValidation>
  </dataValidation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7"/>
  <sheetViews>
    <sheetView view="pageBreakPreview" zoomScale="80" zoomScaleNormal="100" zoomScaleSheetLayoutView="80" workbookViewId="0">
      <selection activeCell="T12" sqref="T12"/>
    </sheetView>
  </sheetViews>
  <sheetFormatPr defaultColWidth="4.625" defaultRowHeight="17.25" customHeight="1" x14ac:dyDescent="0.15"/>
  <cols>
    <col min="1" max="34" width="4.625" style="20"/>
    <col min="35" max="35" width="9.25" style="20" bestFit="1" customWidth="1"/>
    <col min="36" max="16384" width="4.625" style="20"/>
  </cols>
  <sheetData>
    <row r="1" spans="1:34" ht="17.25" customHeight="1" thickBot="1" x14ac:dyDescent="0.2">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row>
    <row r="2" spans="1:34" ht="17.25" customHeight="1" thickBot="1" x14ac:dyDescent="0.2">
      <c r="A2" s="38" t="s">
        <v>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40"/>
    </row>
    <row r="4" spans="1:34" ht="17.25" customHeight="1" x14ac:dyDescent="0.15">
      <c r="A4" s="33" t="s">
        <v>2</v>
      </c>
      <c r="B4" s="33"/>
      <c r="C4" s="33"/>
      <c r="D4" s="33"/>
      <c r="E4" s="33"/>
      <c r="F4" s="41" t="s">
        <v>3</v>
      </c>
      <c r="G4" s="42"/>
      <c r="H4" s="43"/>
      <c r="I4" s="43"/>
      <c r="J4" s="26" t="s">
        <v>4</v>
      </c>
      <c r="K4" s="44"/>
      <c r="L4" s="44"/>
      <c r="M4" s="26" t="s">
        <v>5</v>
      </c>
      <c r="N4" s="44"/>
      <c r="O4" s="44"/>
      <c r="P4" s="21" t="s">
        <v>6</v>
      </c>
    </row>
    <row r="5" spans="1:34" ht="17.25" customHeight="1" x14ac:dyDescent="0.15">
      <c r="A5" s="45" t="s">
        <v>89</v>
      </c>
      <c r="B5" s="46"/>
      <c r="C5" s="46"/>
      <c r="D5" s="46"/>
      <c r="E5" s="47"/>
      <c r="F5" s="48"/>
      <c r="G5" s="44"/>
      <c r="H5" s="44"/>
      <c r="I5" s="44"/>
      <c r="J5" s="44"/>
      <c r="K5" s="44"/>
      <c r="L5" s="44"/>
      <c r="M5" s="44"/>
      <c r="N5" s="44"/>
      <c r="O5" s="44"/>
      <c r="P5" s="49"/>
    </row>
    <row r="6" spans="1:34" ht="17.25" customHeight="1" x14ac:dyDescent="0.15">
      <c r="A6" s="33" t="s">
        <v>71</v>
      </c>
      <c r="B6" s="33"/>
      <c r="C6" s="33"/>
      <c r="D6" s="33"/>
      <c r="E6" s="33"/>
      <c r="F6" s="34"/>
      <c r="G6" s="35"/>
      <c r="H6" s="35"/>
      <c r="I6" s="35"/>
      <c r="J6" s="35"/>
      <c r="K6" s="35"/>
      <c r="L6" s="35"/>
      <c r="M6" s="35"/>
      <c r="N6" s="35"/>
      <c r="O6" s="35"/>
      <c r="P6" s="36"/>
    </row>
    <row r="7" spans="1:34" ht="17.25" customHeight="1" x14ac:dyDescent="0.15">
      <c r="A7" s="33" t="s">
        <v>86</v>
      </c>
      <c r="B7" s="33"/>
      <c r="C7" s="33"/>
      <c r="D7" s="33"/>
      <c r="E7" s="33"/>
      <c r="F7" s="34"/>
      <c r="G7" s="35"/>
      <c r="H7" s="35"/>
      <c r="I7" s="35"/>
      <c r="J7" s="35"/>
      <c r="K7" s="35"/>
      <c r="L7" s="35"/>
      <c r="M7" s="35"/>
      <c r="N7" s="35"/>
      <c r="O7" s="35"/>
      <c r="P7" s="36"/>
    </row>
    <row r="8" spans="1:34" ht="17.25" customHeight="1" x14ac:dyDescent="0.15">
      <c r="A8" s="33" t="s">
        <v>72</v>
      </c>
      <c r="B8" s="33"/>
      <c r="C8" s="33"/>
      <c r="D8" s="33"/>
      <c r="E8" s="33"/>
      <c r="F8" s="34"/>
      <c r="G8" s="35"/>
      <c r="H8" s="35"/>
      <c r="I8" s="35"/>
      <c r="J8" s="35"/>
      <c r="K8" s="35"/>
      <c r="L8" s="35"/>
      <c r="M8" s="35"/>
      <c r="N8" s="35"/>
      <c r="O8" s="35"/>
      <c r="P8" s="36"/>
    </row>
    <row r="9" spans="1:34" ht="17.25" customHeight="1" x14ac:dyDescent="0.15">
      <c r="A9" s="33" t="s">
        <v>73</v>
      </c>
      <c r="B9" s="33"/>
      <c r="C9" s="33"/>
      <c r="D9" s="33"/>
      <c r="E9" s="33"/>
      <c r="F9" s="34"/>
      <c r="G9" s="35"/>
      <c r="H9" s="35"/>
      <c r="I9" s="35"/>
      <c r="J9" s="35"/>
      <c r="K9" s="35"/>
      <c r="L9" s="35"/>
      <c r="M9" s="35"/>
      <c r="N9" s="35"/>
      <c r="O9" s="35"/>
      <c r="P9" s="36"/>
    </row>
    <row r="10" spans="1:34" ht="17.25" customHeight="1" x14ac:dyDescent="0.15">
      <c r="A10" s="33" t="s">
        <v>74</v>
      </c>
      <c r="B10" s="33"/>
      <c r="C10" s="33"/>
      <c r="D10" s="33"/>
      <c r="E10" s="33"/>
      <c r="F10" s="48"/>
      <c r="G10" s="44"/>
      <c r="H10" s="44"/>
      <c r="I10" s="44"/>
      <c r="J10" s="44"/>
      <c r="K10" s="44"/>
      <c r="L10" s="44"/>
      <c r="M10" s="44"/>
      <c r="N10" s="44"/>
      <c r="O10" s="44"/>
      <c r="P10" s="49"/>
    </row>
    <row r="11" spans="1:34" ht="17.25" customHeight="1" x14ac:dyDescent="0.15">
      <c r="A11" s="33" t="s">
        <v>87</v>
      </c>
      <c r="B11" s="33"/>
      <c r="C11" s="33"/>
      <c r="D11" s="33"/>
      <c r="E11" s="33"/>
      <c r="F11" s="41" t="s">
        <v>3</v>
      </c>
      <c r="G11" s="42"/>
      <c r="H11" s="44"/>
      <c r="I11" s="44"/>
      <c r="J11" s="26" t="s">
        <v>4</v>
      </c>
      <c r="K11" s="44"/>
      <c r="L11" s="44"/>
      <c r="M11" s="26" t="s">
        <v>5</v>
      </c>
      <c r="N11" s="44"/>
      <c r="O11" s="44"/>
      <c r="P11" s="21" t="s">
        <v>6</v>
      </c>
    </row>
    <row r="12" spans="1:34" ht="17.25" customHeight="1" x14ac:dyDescent="0.15">
      <c r="A12" s="33" t="s">
        <v>88</v>
      </c>
      <c r="B12" s="33"/>
      <c r="C12" s="33"/>
      <c r="D12" s="33"/>
      <c r="E12" s="33"/>
      <c r="F12" s="52" t="s">
        <v>78</v>
      </c>
      <c r="G12" s="53"/>
      <c r="H12" s="42" t="s">
        <v>106</v>
      </c>
      <c r="I12" s="42"/>
      <c r="J12" s="53" t="s">
        <v>102</v>
      </c>
      <c r="K12" s="53"/>
      <c r="L12" s="53"/>
      <c r="M12" s="44"/>
      <c r="N12" s="44"/>
      <c r="O12" s="44"/>
      <c r="P12" s="23" t="s">
        <v>7</v>
      </c>
    </row>
    <row r="13" spans="1:34" ht="17.25" customHeight="1" x14ac:dyDescent="0.15">
      <c r="A13" s="33" t="s">
        <v>8</v>
      </c>
      <c r="B13" s="33"/>
      <c r="C13" s="33"/>
      <c r="D13" s="33"/>
      <c r="E13" s="33"/>
      <c r="F13" s="50"/>
      <c r="G13" s="51"/>
      <c r="H13" s="51"/>
      <c r="I13" s="51"/>
      <c r="J13" s="51"/>
      <c r="K13" s="51"/>
      <c r="L13" s="51"/>
      <c r="M13" s="51"/>
      <c r="N13" s="51"/>
      <c r="O13" s="51"/>
      <c r="P13" s="23" t="s">
        <v>9</v>
      </c>
    </row>
    <row r="14" spans="1:34" ht="17.25" customHeight="1" thickBot="1" x14ac:dyDescent="0.2"/>
    <row r="15" spans="1:34" ht="17.25" customHeight="1" thickBot="1" x14ac:dyDescent="0.2">
      <c r="A15" s="38" t="s">
        <v>10</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40"/>
    </row>
    <row r="16" spans="1:34" ht="17.25" customHeight="1" x14ac:dyDescent="0.15">
      <c r="A16" s="20" t="s">
        <v>83</v>
      </c>
      <c r="AG16" s="20" t="str">
        <f>IF((COUNTIF(A18:A22,"○")+COUNTIF(A35:A70,"○"))&gt;0,"複数選択不可","○")</f>
        <v>○</v>
      </c>
      <c r="AH16" s="20" t="s">
        <v>11</v>
      </c>
    </row>
    <row r="18" spans="1:35" ht="17.25" customHeight="1" x14ac:dyDescent="0.15">
      <c r="A18" s="15"/>
      <c r="B18" s="22" t="s">
        <v>12</v>
      </c>
      <c r="C18" s="20" t="s">
        <v>13</v>
      </c>
      <c r="R18" s="59" t="s">
        <v>14</v>
      </c>
      <c r="S18" s="59"/>
      <c r="T18" s="59"/>
      <c r="U18" s="59"/>
      <c r="V18" s="59"/>
      <c r="W18" s="59"/>
      <c r="X18" s="59"/>
      <c r="Y18" s="60"/>
      <c r="Z18" s="61"/>
      <c r="AA18" s="62"/>
      <c r="AB18" s="62"/>
      <c r="AC18" s="62"/>
      <c r="AD18" s="62"/>
      <c r="AE18" s="62"/>
      <c r="AF18" s="23" t="s">
        <v>9</v>
      </c>
    </row>
    <row r="19" spans="1:35" ht="17.25" customHeight="1" x14ac:dyDescent="0.15">
      <c r="A19" s="15"/>
      <c r="B19" s="22" t="s">
        <v>15</v>
      </c>
      <c r="C19" s="20" t="s">
        <v>16</v>
      </c>
      <c r="AG19" s="20" t="s">
        <v>17</v>
      </c>
      <c r="AI19" s="20" t="s">
        <v>18</v>
      </c>
    </row>
    <row r="20" spans="1:35" ht="17.25" customHeight="1" x14ac:dyDescent="0.15">
      <c r="A20" s="15"/>
      <c r="B20" s="22" t="s">
        <v>19</v>
      </c>
      <c r="C20" s="20" t="s">
        <v>20</v>
      </c>
      <c r="N20" s="20" t="s">
        <v>21</v>
      </c>
      <c r="Y20" s="25" t="s">
        <v>22</v>
      </c>
      <c r="Z20" s="63"/>
      <c r="AA20" s="64"/>
      <c r="AB20" s="64"/>
      <c r="AC20" s="64"/>
      <c r="AD20" s="64"/>
      <c r="AE20" s="64"/>
      <c r="AF20" s="23" t="s">
        <v>23</v>
      </c>
      <c r="AG20" s="20" t="s">
        <v>17</v>
      </c>
      <c r="AI20" s="20" t="s">
        <v>24</v>
      </c>
    </row>
    <row r="21" spans="1:35" ht="17.25" customHeight="1" x14ac:dyDescent="0.15">
      <c r="A21" s="15"/>
      <c r="B21" s="22" t="s">
        <v>25</v>
      </c>
      <c r="C21" s="20" t="s">
        <v>26</v>
      </c>
      <c r="AG21" s="20" t="s">
        <v>17</v>
      </c>
      <c r="AI21" s="20" t="s">
        <v>27</v>
      </c>
    </row>
    <row r="22" spans="1:35" ht="17.25" customHeight="1" x14ac:dyDescent="0.15">
      <c r="A22" s="15"/>
      <c r="B22" s="22" t="s">
        <v>28</v>
      </c>
      <c r="C22" s="20" t="s">
        <v>29</v>
      </c>
      <c r="AG22" s="20" t="s">
        <v>17</v>
      </c>
      <c r="AI22" s="20" t="s">
        <v>27</v>
      </c>
    </row>
    <row r="23" spans="1:35" ht="17.25" customHeight="1" thickBot="1" x14ac:dyDescent="0.2"/>
    <row r="24" spans="1:35" ht="17.25" customHeight="1" thickBot="1" x14ac:dyDescent="0.2">
      <c r="A24" s="38" t="s">
        <v>30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40"/>
    </row>
    <row r="25" spans="1:35" ht="17.25" customHeight="1" x14ac:dyDescent="0.15">
      <c r="A25" s="20" t="s">
        <v>31</v>
      </c>
    </row>
    <row r="27" spans="1:35" ht="17.25" customHeight="1" x14ac:dyDescent="0.15">
      <c r="A27" s="20" t="s">
        <v>32</v>
      </c>
    </row>
    <row r="28" spans="1:35" ht="17.25" customHeight="1" x14ac:dyDescent="0.15">
      <c r="B28" s="20" t="s">
        <v>33</v>
      </c>
      <c r="I28" s="61"/>
      <c r="J28" s="62"/>
      <c r="K28" s="62"/>
      <c r="L28" s="62"/>
      <c r="M28" s="62"/>
      <c r="N28" s="23" t="s">
        <v>9</v>
      </c>
      <c r="O28" s="20" t="s">
        <v>34</v>
      </c>
    </row>
    <row r="29" spans="1:35" ht="17.25" customHeight="1" x14ac:dyDescent="0.15">
      <c r="B29" s="20" t="s">
        <v>35</v>
      </c>
      <c r="I29" s="61"/>
      <c r="J29" s="62"/>
      <c r="K29" s="62"/>
      <c r="L29" s="62"/>
      <c r="M29" s="62"/>
      <c r="N29" s="23" t="s">
        <v>9</v>
      </c>
      <c r="O29" s="20" t="s">
        <v>36</v>
      </c>
    </row>
    <row r="30" spans="1:35" ht="17.25" customHeight="1" thickBot="1" x14ac:dyDescent="0.2"/>
    <row r="31" spans="1:35" ht="17.25" customHeight="1" thickBot="1" x14ac:dyDescent="0.2">
      <c r="B31" s="20" t="s">
        <v>37</v>
      </c>
      <c r="I31" s="54" t="str">
        <f>IF(I29="","",I28/I29)</f>
        <v/>
      </c>
      <c r="J31" s="55"/>
      <c r="K31" s="55"/>
      <c r="L31" s="55"/>
      <c r="M31" s="55"/>
      <c r="N31" s="56"/>
      <c r="O31" s="20" t="s">
        <v>38</v>
      </c>
    </row>
    <row r="32" spans="1:35" ht="17.25" customHeight="1" x14ac:dyDescent="0.15">
      <c r="I32" s="20" t="s">
        <v>97</v>
      </c>
    </row>
    <row r="33" spans="1:33" ht="17.25" customHeight="1" x14ac:dyDescent="0.15">
      <c r="I33" s="20" t="s">
        <v>39</v>
      </c>
    </row>
    <row r="35" spans="1:33" ht="17.25" customHeight="1" x14ac:dyDescent="0.15">
      <c r="A35" s="15"/>
      <c r="B35" s="20" t="s">
        <v>40</v>
      </c>
      <c r="AG35" s="20" t="s">
        <v>17</v>
      </c>
    </row>
    <row r="36" spans="1:33" ht="17.25" customHeight="1" x14ac:dyDescent="0.15">
      <c r="C36" s="20" t="s">
        <v>44</v>
      </c>
      <c r="AG36" s="20" t="s">
        <v>18</v>
      </c>
    </row>
    <row r="37" spans="1:33" ht="17.25" customHeight="1" x14ac:dyDescent="0.15">
      <c r="C37" s="57" t="s">
        <v>45</v>
      </c>
      <c r="D37" s="57"/>
      <c r="E37" s="57"/>
      <c r="F37" s="57"/>
      <c r="G37" s="57"/>
      <c r="H37" s="57"/>
      <c r="I37" s="58" t="s">
        <v>46</v>
      </c>
      <c r="J37" s="57"/>
      <c r="K37" s="57"/>
      <c r="L37" s="58" t="s">
        <v>47</v>
      </c>
      <c r="M37" s="57"/>
      <c r="N37" s="57"/>
      <c r="O37" s="58" t="s">
        <v>48</v>
      </c>
      <c r="P37" s="57"/>
      <c r="Q37" s="57"/>
      <c r="R37" s="58" t="s">
        <v>49</v>
      </c>
      <c r="S37" s="57"/>
      <c r="T37" s="57"/>
      <c r="AG37" s="20" t="s">
        <v>42</v>
      </c>
    </row>
    <row r="38" spans="1:33" ht="17.25" customHeight="1" x14ac:dyDescent="0.15">
      <c r="C38" s="57"/>
      <c r="D38" s="57"/>
      <c r="E38" s="57"/>
      <c r="F38" s="57"/>
      <c r="G38" s="57"/>
      <c r="H38" s="57"/>
      <c r="I38" s="57"/>
      <c r="J38" s="57"/>
      <c r="K38" s="57"/>
      <c r="L38" s="57"/>
      <c r="M38" s="57"/>
      <c r="N38" s="57"/>
      <c r="O38" s="57"/>
      <c r="P38" s="57"/>
      <c r="Q38" s="57"/>
      <c r="R38" s="57"/>
      <c r="S38" s="57"/>
      <c r="T38" s="57"/>
    </row>
    <row r="39" spans="1:33" ht="17.25" customHeight="1" x14ac:dyDescent="0.15">
      <c r="C39" s="65"/>
      <c r="D39" s="66"/>
      <c r="E39" s="66"/>
      <c r="F39" s="66"/>
      <c r="G39" s="66"/>
      <c r="H39" s="67"/>
      <c r="I39" s="61"/>
      <c r="J39" s="62"/>
      <c r="K39" s="68"/>
      <c r="L39" s="61"/>
      <c r="M39" s="62"/>
      <c r="N39" s="68"/>
      <c r="O39" s="61"/>
      <c r="P39" s="62"/>
      <c r="Q39" s="68"/>
      <c r="R39" s="69">
        <f t="shared" ref="R39:R45" si="0">SUM(I39:Q39)</f>
        <v>0</v>
      </c>
      <c r="S39" s="69"/>
      <c r="T39" s="69"/>
    </row>
    <row r="40" spans="1:33" ht="17.25" customHeight="1" x14ac:dyDescent="0.15">
      <c r="C40" s="65"/>
      <c r="D40" s="66"/>
      <c r="E40" s="66"/>
      <c r="F40" s="66"/>
      <c r="G40" s="66"/>
      <c r="H40" s="67"/>
      <c r="I40" s="61"/>
      <c r="J40" s="62"/>
      <c r="K40" s="68"/>
      <c r="L40" s="61"/>
      <c r="M40" s="62"/>
      <c r="N40" s="68"/>
      <c r="O40" s="61"/>
      <c r="P40" s="62"/>
      <c r="Q40" s="68"/>
      <c r="R40" s="69">
        <f t="shared" si="0"/>
        <v>0</v>
      </c>
      <c r="S40" s="69"/>
      <c r="T40" s="69"/>
    </row>
    <row r="41" spans="1:33" ht="17.25" customHeight="1" x14ac:dyDescent="0.15">
      <c r="C41" s="65"/>
      <c r="D41" s="66"/>
      <c r="E41" s="66"/>
      <c r="F41" s="66"/>
      <c r="G41" s="66"/>
      <c r="H41" s="67"/>
      <c r="I41" s="61"/>
      <c r="J41" s="62"/>
      <c r="K41" s="68"/>
      <c r="L41" s="61"/>
      <c r="M41" s="62"/>
      <c r="N41" s="68"/>
      <c r="O41" s="61"/>
      <c r="P41" s="62"/>
      <c r="Q41" s="68"/>
      <c r="R41" s="69">
        <f t="shared" si="0"/>
        <v>0</v>
      </c>
      <c r="S41" s="69"/>
      <c r="T41" s="69"/>
    </row>
    <row r="42" spans="1:33" ht="17.25" customHeight="1" x14ac:dyDescent="0.15">
      <c r="C42" s="65"/>
      <c r="D42" s="66"/>
      <c r="E42" s="66"/>
      <c r="F42" s="66"/>
      <c r="G42" s="66"/>
      <c r="H42" s="67"/>
      <c r="I42" s="61"/>
      <c r="J42" s="62"/>
      <c r="K42" s="68"/>
      <c r="L42" s="61"/>
      <c r="M42" s="62"/>
      <c r="N42" s="68"/>
      <c r="O42" s="61"/>
      <c r="P42" s="62"/>
      <c r="Q42" s="68"/>
      <c r="R42" s="69">
        <f t="shared" si="0"/>
        <v>0</v>
      </c>
      <c r="S42" s="69"/>
      <c r="T42" s="69"/>
    </row>
    <row r="43" spans="1:33" ht="17.25" customHeight="1" x14ac:dyDescent="0.15">
      <c r="C43" s="65"/>
      <c r="D43" s="66"/>
      <c r="E43" s="66"/>
      <c r="F43" s="66"/>
      <c r="G43" s="66"/>
      <c r="H43" s="67"/>
      <c r="I43" s="61"/>
      <c r="J43" s="62"/>
      <c r="K43" s="68"/>
      <c r="L43" s="61"/>
      <c r="M43" s="62"/>
      <c r="N43" s="68"/>
      <c r="O43" s="61"/>
      <c r="P43" s="62"/>
      <c r="Q43" s="68"/>
      <c r="R43" s="69">
        <f t="shared" si="0"/>
        <v>0</v>
      </c>
      <c r="S43" s="69"/>
      <c r="T43" s="69"/>
    </row>
    <row r="44" spans="1:33" ht="17.25" customHeight="1" x14ac:dyDescent="0.15">
      <c r="C44" s="65"/>
      <c r="D44" s="66"/>
      <c r="E44" s="66"/>
      <c r="F44" s="66"/>
      <c r="G44" s="66"/>
      <c r="H44" s="67"/>
      <c r="I44" s="61"/>
      <c r="J44" s="62"/>
      <c r="K44" s="68"/>
      <c r="L44" s="61"/>
      <c r="M44" s="62"/>
      <c r="N44" s="68"/>
      <c r="O44" s="61"/>
      <c r="P44" s="62"/>
      <c r="Q44" s="68"/>
      <c r="R44" s="69">
        <f t="shared" si="0"/>
        <v>0</v>
      </c>
      <c r="S44" s="69"/>
      <c r="T44" s="69"/>
    </row>
    <row r="45" spans="1:33" ht="17.25" customHeight="1" x14ac:dyDescent="0.15">
      <c r="C45" s="65"/>
      <c r="D45" s="66"/>
      <c r="E45" s="66"/>
      <c r="F45" s="66"/>
      <c r="G45" s="66"/>
      <c r="H45" s="67"/>
      <c r="I45" s="61"/>
      <c r="J45" s="62"/>
      <c r="K45" s="68"/>
      <c r="L45" s="61"/>
      <c r="M45" s="62"/>
      <c r="N45" s="68"/>
      <c r="O45" s="61"/>
      <c r="P45" s="62"/>
      <c r="Q45" s="68"/>
      <c r="R45" s="69">
        <f t="shared" si="0"/>
        <v>0</v>
      </c>
      <c r="S45" s="69"/>
      <c r="T45" s="69"/>
    </row>
    <row r="46" spans="1:33" ht="17.25" customHeight="1" x14ac:dyDescent="0.15">
      <c r="C46" s="52" t="s">
        <v>49</v>
      </c>
      <c r="D46" s="53"/>
      <c r="E46" s="53"/>
      <c r="F46" s="53"/>
      <c r="G46" s="53"/>
      <c r="H46" s="70"/>
      <c r="I46" s="69">
        <f>SUM(I39:K45)</f>
        <v>0</v>
      </c>
      <c r="J46" s="69"/>
      <c r="K46" s="69"/>
      <c r="L46" s="69">
        <f t="shared" ref="L46" si="1">SUM(L39:N45)</f>
        <v>0</v>
      </c>
      <c r="M46" s="69"/>
      <c r="N46" s="69"/>
      <c r="O46" s="69">
        <f t="shared" ref="O46" si="2">SUM(O39:Q45)</f>
        <v>0</v>
      </c>
      <c r="P46" s="69"/>
      <c r="Q46" s="69"/>
      <c r="R46" s="69">
        <f t="shared" ref="R46" si="3">SUM(R39:T45)</f>
        <v>0</v>
      </c>
      <c r="S46" s="69"/>
      <c r="T46" s="69"/>
    </row>
    <row r="47" spans="1:33" ht="17.25" customHeight="1" x14ac:dyDescent="0.15">
      <c r="I47" s="71" t="s">
        <v>51</v>
      </c>
      <c r="J47" s="71"/>
      <c r="K47" s="71"/>
      <c r="L47" s="71" t="s">
        <v>52</v>
      </c>
      <c r="M47" s="71"/>
      <c r="N47" s="71"/>
      <c r="O47" s="71"/>
      <c r="P47" s="71"/>
      <c r="Q47" s="71"/>
      <c r="R47" s="71" t="s">
        <v>53</v>
      </c>
      <c r="S47" s="71"/>
      <c r="T47" s="71"/>
    </row>
    <row r="49" spans="1:33" ht="17.25" customHeight="1" thickBot="1" x14ac:dyDescent="0.2">
      <c r="C49" s="20" t="s">
        <v>41</v>
      </c>
      <c r="I49" s="20" t="s">
        <v>99</v>
      </c>
      <c r="AA49" s="27"/>
      <c r="AB49" s="27"/>
      <c r="AC49" s="27"/>
      <c r="AD49" s="27"/>
      <c r="AE49" s="27"/>
      <c r="AF49" s="27"/>
    </row>
    <row r="50" spans="1:33" ht="17.25" customHeight="1" thickBot="1" x14ac:dyDescent="0.2">
      <c r="I50" s="20" t="s">
        <v>100</v>
      </c>
      <c r="AA50" s="87" t="str">
        <f>IFERROR(ROUNDDOWN(F13*10/110*I46/R46,0)+ROUNDDOWN(F13*8/108*L46/R46,0),"")</f>
        <v/>
      </c>
      <c r="AB50" s="88"/>
      <c r="AC50" s="88"/>
      <c r="AD50" s="88"/>
      <c r="AE50" s="88"/>
      <c r="AF50" s="89"/>
    </row>
    <row r="52" spans="1:33" ht="17.25" customHeight="1" x14ac:dyDescent="0.15">
      <c r="A52" s="15"/>
      <c r="B52" s="20" t="s">
        <v>43</v>
      </c>
      <c r="AG52" s="20" t="s">
        <v>17</v>
      </c>
    </row>
    <row r="53" spans="1:33" ht="17.25" customHeight="1" x14ac:dyDescent="0.15">
      <c r="C53" s="20" t="s">
        <v>44</v>
      </c>
      <c r="AG53" s="20" t="s">
        <v>27</v>
      </c>
    </row>
    <row r="54" spans="1:33" ht="17.25" customHeight="1" x14ac:dyDescent="0.15">
      <c r="C54" s="57" t="s">
        <v>45</v>
      </c>
      <c r="D54" s="57"/>
      <c r="E54" s="57"/>
      <c r="F54" s="57"/>
      <c r="G54" s="57"/>
      <c r="H54" s="57"/>
      <c r="I54" s="58" t="s">
        <v>46</v>
      </c>
      <c r="J54" s="57"/>
      <c r="K54" s="57"/>
      <c r="L54" s="58" t="s">
        <v>47</v>
      </c>
      <c r="M54" s="57"/>
      <c r="N54" s="57"/>
      <c r="O54" s="58" t="s">
        <v>48</v>
      </c>
      <c r="P54" s="57"/>
      <c r="Q54" s="57"/>
      <c r="R54" s="58" t="s">
        <v>49</v>
      </c>
      <c r="S54" s="57"/>
      <c r="T54" s="57"/>
      <c r="AG54" s="20" t="s">
        <v>50</v>
      </c>
    </row>
    <row r="55" spans="1:33" ht="17.25" customHeight="1" x14ac:dyDescent="0.15">
      <c r="C55" s="57"/>
      <c r="D55" s="57"/>
      <c r="E55" s="57"/>
      <c r="F55" s="57"/>
      <c r="G55" s="57"/>
      <c r="H55" s="57"/>
      <c r="I55" s="57"/>
      <c r="J55" s="57"/>
      <c r="K55" s="57"/>
      <c r="L55" s="57"/>
      <c r="M55" s="57"/>
      <c r="N55" s="57"/>
      <c r="O55" s="57"/>
      <c r="P55" s="57"/>
      <c r="Q55" s="57"/>
      <c r="R55" s="57"/>
      <c r="S55" s="57"/>
      <c r="T55" s="57"/>
    </row>
    <row r="56" spans="1:33" ht="17.25" customHeight="1" x14ac:dyDescent="0.15">
      <c r="C56" s="65"/>
      <c r="D56" s="66"/>
      <c r="E56" s="66"/>
      <c r="F56" s="66"/>
      <c r="G56" s="66"/>
      <c r="H56" s="67"/>
      <c r="I56" s="61"/>
      <c r="J56" s="62"/>
      <c r="K56" s="68"/>
      <c r="L56" s="61"/>
      <c r="M56" s="62"/>
      <c r="N56" s="68"/>
      <c r="O56" s="61"/>
      <c r="P56" s="62"/>
      <c r="Q56" s="68"/>
      <c r="R56" s="69">
        <f t="shared" ref="R56:R62" si="4">SUM(I56:Q56)</f>
        <v>0</v>
      </c>
      <c r="S56" s="69"/>
      <c r="T56" s="69"/>
    </row>
    <row r="57" spans="1:33" ht="17.25" customHeight="1" x14ac:dyDescent="0.15">
      <c r="C57" s="65"/>
      <c r="D57" s="66"/>
      <c r="E57" s="66"/>
      <c r="F57" s="66"/>
      <c r="G57" s="66"/>
      <c r="H57" s="67"/>
      <c r="I57" s="61"/>
      <c r="J57" s="62"/>
      <c r="K57" s="68"/>
      <c r="L57" s="61"/>
      <c r="M57" s="62"/>
      <c r="N57" s="68"/>
      <c r="O57" s="61"/>
      <c r="P57" s="62"/>
      <c r="Q57" s="68"/>
      <c r="R57" s="69">
        <f t="shared" si="4"/>
        <v>0</v>
      </c>
      <c r="S57" s="69"/>
      <c r="T57" s="69"/>
    </row>
    <row r="58" spans="1:33" ht="17.25" customHeight="1" x14ac:dyDescent="0.15">
      <c r="C58" s="65"/>
      <c r="D58" s="66"/>
      <c r="E58" s="66"/>
      <c r="F58" s="66"/>
      <c r="G58" s="66"/>
      <c r="H58" s="67"/>
      <c r="I58" s="61"/>
      <c r="J58" s="62"/>
      <c r="K58" s="68"/>
      <c r="L58" s="61"/>
      <c r="M58" s="62"/>
      <c r="N58" s="68"/>
      <c r="O58" s="61"/>
      <c r="P58" s="62"/>
      <c r="Q58" s="68"/>
      <c r="R58" s="69">
        <f t="shared" si="4"/>
        <v>0</v>
      </c>
      <c r="S58" s="69"/>
      <c r="T58" s="69"/>
    </row>
    <row r="59" spans="1:33" ht="17.25" customHeight="1" x14ac:dyDescent="0.15">
      <c r="C59" s="65"/>
      <c r="D59" s="66"/>
      <c r="E59" s="66"/>
      <c r="F59" s="66"/>
      <c r="G59" s="66"/>
      <c r="H59" s="67"/>
      <c r="I59" s="61"/>
      <c r="J59" s="62"/>
      <c r="K59" s="68"/>
      <c r="L59" s="61"/>
      <c r="M59" s="62"/>
      <c r="N59" s="68"/>
      <c r="O59" s="61"/>
      <c r="P59" s="62"/>
      <c r="Q59" s="68"/>
      <c r="R59" s="69">
        <f t="shared" si="4"/>
        <v>0</v>
      </c>
      <c r="S59" s="69"/>
      <c r="T59" s="69"/>
    </row>
    <row r="60" spans="1:33" ht="17.25" customHeight="1" x14ac:dyDescent="0.15">
      <c r="C60" s="65"/>
      <c r="D60" s="66"/>
      <c r="E60" s="66"/>
      <c r="F60" s="66"/>
      <c r="G60" s="66"/>
      <c r="H60" s="67"/>
      <c r="I60" s="61"/>
      <c r="J60" s="62"/>
      <c r="K60" s="68"/>
      <c r="L60" s="61"/>
      <c r="M60" s="62"/>
      <c r="N60" s="68"/>
      <c r="O60" s="61"/>
      <c r="P60" s="62"/>
      <c r="Q60" s="68"/>
      <c r="R60" s="69">
        <f t="shared" si="4"/>
        <v>0</v>
      </c>
      <c r="S60" s="69"/>
      <c r="T60" s="69"/>
    </row>
    <row r="61" spans="1:33" ht="17.25" customHeight="1" x14ac:dyDescent="0.15">
      <c r="C61" s="65"/>
      <c r="D61" s="66"/>
      <c r="E61" s="66"/>
      <c r="F61" s="66"/>
      <c r="G61" s="66"/>
      <c r="H61" s="67"/>
      <c r="I61" s="61"/>
      <c r="J61" s="62"/>
      <c r="K61" s="68"/>
      <c r="L61" s="61"/>
      <c r="M61" s="62"/>
      <c r="N61" s="68"/>
      <c r="O61" s="61"/>
      <c r="P61" s="62"/>
      <c r="Q61" s="68"/>
      <c r="R61" s="69">
        <f t="shared" si="4"/>
        <v>0</v>
      </c>
      <c r="S61" s="69"/>
      <c r="T61" s="69"/>
    </row>
    <row r="62" spans="1:33" ht="17.25" customHeight="1" x14ac:dyDescent="0.15">
      <c r="C62" s="65"/>
      <c r="D62" s="66"/>
      <c r="E62" s="66"/>
      <c r="F62" s="66"/>
      <c r="G62" s="66"/>
      <c r="H62" s="67"/>
      <c r="I62" s="61"/>
      <c r="J62" s="62"/>
      <c r="K62" s="68"/>
      <c r="L62" s="61"/>
      <c r="M62" s="62"/>
      <c r="N62" s="68"/>
      <c r="O62" s="61"/>
      <c r="P62" s="62"/>
      <c r="Q62" s="68"/>
      <c r="R62" s="69">
        <f t="shared" si="4"/>
        <v>0</v>
      </c>
      <c r="S62" s="69"/>
      <c r="T62" s="69"/>
    </row>
    <row r="63" spans="1:33" ht="17.25" customHeight="1" x14ac:dyDescent="0.15">
      <c r="C63" s="52" t="s">
        <v>49</v>
      </c>
      <c r="D63" s="53"/>
      <c r="E63" s="53"/>
      <c r="F63" s="53"/>
      <c r="G63" s="53"/>
      <c r="H63" s="70"/>
      <c r="I63" s="69">
        <f>SUM(I56:K62)</f>
        <v>0</v>
      </c>
      <c r="J63" s="69"/>
      <c r="K63" s="69"/>
      <c r="L63" s="69">
        <f t="shared" ref="L63" si="5">SUM(L56:N62)</f>
        <v>0</v>
      </c>
      <c r="M63" s="69"/>
      <c r="N63" s="69"/>
      <c r="O63" s="69">
        <f t="shared" ref="O63" si="6">SUM(O56:Q62)</f>
        <v>0</v>
      </c>
      <c r="P63" s="69"/>
      <c r="Q63" s="69"/>
      <c r="R63" s="69">
        <f t="shared" ref="R63" si="7">SUM(R56:T62)</f>
        <v>0</v>
      </c>
      <c r="S63" s="69"/>
      <c r="T63" s="69"/>
    </row>
    <row r="64" spans="1:33" ht="17.25" customHeight="1" x14ac:dyDescent="0.15">
      <c r="I64" s="71" t="s">
        <v>51</v>
      </c>
      <c r="J64" s="71"/>
      <c r="K64" s="71"/>
      <c r="L64" s="71" t="s">
        <v>52</v>
      </c>
      <c r="M64" s="71"/>
      <c r="N64" s="71"/>
      <c r="O64" s="71"/>
      <c r="P64" s="71"/>
      <c r="Q64" s="71"/>
      <c r="R64" s="71" t="s">
        <v>53</v>
      </c>
      <c r="S64" s="71"/>
      <c r="T64" s="71"/>
    </row>
    <row r="65" spans="1:33" ht="17.25" customHeight="1" x14ac:dyDescent="0.15">
      <c r="I65" s="24"/>
      <c r="J65" s="24"/>
      <c r="K65" s="24"/>
      <c r="L65" s="24"/>
      <c r="M65" s="24"/>
      <c r="N65" s="24"/>
      <c r="O65" s="24"/>
      <c r="P65" s="24"/>
      <c r="Q65" s="24"/>
      <c r="R65" s="24"/>
      <c r="S65" s="24"/>
      <c r="T65" s="24"/>
    </row>
    <row r="66" spans="1:33" ht="17.25" customHeight="1" thickBot="1" x14ac:dyDescent="0.2">
      <c r="C66" s="20" t="s">
        <v>41</v>
      </c>
      <c r="I66" s="20" t="s">
        <v>54</v>
      </c>
    </row>
    <row r="67" spans="1:33" ht="17.25" customHeight="1" thickBot="1" x14ac:dyDescent="0.2">
      <c r="I67" s="20" t="s">
        <v>98</v>
      </c>
      <c r="AA67" s="72" t="str">
        <f>IFERROR(ROUNDDOWN(F13*10/110*I31*I63/R63,0)+ROUNDDOWN(F13*8/108*I31*L63/R63,0),"")</f>
        <v/>
      </c>
      <c r="AB67" s="73"/>
      <c r="AC67" s="73"/>
      <c r="AD67" s="73"/>
      <c r="AE67" s="73"/>
      <c r="AF67" s="74"/>
    </row>
    <row r="70" spans="1:33" ht="17.25" customHeight="1" x14ac:dyDescent="0.15">
      <c r="A70" s="15"/>
      <c r="B70" s="20" t="s">
        <v>55</v>
      </c>
      <c r="AG70" s="20" t="s">
        <v>17</v>
      </c>
    </row>
    <row r="71" spans="1:33" ht="17.25" customHeight="1" x14ac:dyDescent="0.15">
      <c r="C71" s="20" t="s">
        <v>44</v>
      </c>
      <c r="AG71" s="20" t="s">
        <v>18</v>
      </c>
    </row>
    <row r="72" spans="1:33" ht="17.25" customHeight="1" x14ac:dyDescent="0.15">
      <c r="C72" s="75" t="s">
        <v>45</v>
      </c>
      <c r="D72" s="71"/>
      <c r="E72" s="71"/>
      <c r="F72" s="71"/>
      <c r="G72" s="71"/>
      <c r="H72" s="76"/>
      <c r="I72" s="57" t="s">
        <v>56</v>
      </c>
      <c r="J72" s="57"/>
      <c r="K72" s="57"/>
      <c r="L72" s="57"/>
      <c r="M72" s="57"/>
      <c r="N72" s="57"/>
      <c r="O72" s="57"/>
      <c r="P72" s="57"/>
      <c r="Q72" s="57"/>
      <c r="R72" s="57" t="s">
        <v>57</v>
      </c>
      <c r="S72" s="57"/>
      <c r="T72" s="57"/>
      <c r="U72" s="57"/>
      <c r="V72" s="57"/>
      <c r="W72" s="57"/>
      <c r="X72" s="57"/>
      <c r="Y72" s="57"/>
      <c r="Z72" s="57"/>
      <c r="AA72" s="58" t="s">
        <v>48</v>
      </c>
      <c r="AB72" s="57"/>
      <c r="AC72" s="57"/>
      <c r="AD72" s="57" t="s">
        <v>49</v>
      </c>
      <c r="AE72" s="57"/>
      <c r="AF72" s="57"/>
      <c r="AG72" s="20" t="s">
        <v>58</v>
      </c>
    </row>
    <row r="73" spans="1:33" ht="17.25" customHeight="1" x14ac:dyDescent="0.15">
      <c r="C73" s="77"/>
      <c r="D73" s="78"/>
      <c r="E73" s="78"/>
      <c r="F73" s="78"/>
      <c r="G73" s="78"/>
      <c r="H73" s="79"/>
      <c r="I73" s="58" t="s">
        <v>59</v>
      </c>
      <c r="J73" s="57"/>
      <c r="K73" s="57"/>
      <c r="L73" s="58" t="s">
        <v>60</v>
      </c>
      <c r="M73" s="57"/>
      <c r="N73" s="57"/>
      <c r="O73" s="58" t="s">
        <v>61</v>
      </c>
      <c r="P73" s="57"/>
      <c r="Q73" s="57"/>
      <c r="R73" s="58" t="s">
        <v>59</v>
      </c>
      <c r="S73" s="57"/>
      <c r="T73" s="57"/>
      <c r="U73" s="58" t="s">
        <v>60</v>
      </c>
      <c r="V73" s="57"/>
      <c r="W73" s="57"/>
      <c r="X73" s="58" t="s">
        <v>61</v>
      </c>
      <c r="Y73" s="57"/>
      <c r="Z73" s="57"/>
      <c r="AA73" s="57"/>
      <c r="AB73" s="57"/>
      <c r="AC73" s="57"/>
      <c r="AD73" s="57"/>
      <c r="AE73" s="57"/>
      <c r="AF73" s="57"/>
    </row>
    <row r="74" spans="1:33" ht="17.25" customHeight="1" x14ac:dyDescent="0.15">
      <c r="C74" s="80"/>
      <c r="D74" s="81"/>
      <c r="E74" s="81"/>
      <c r="F74" s="81"/>
      <c r="G74" s="81"/>
      <c r="H74" s="82"/>
      <c r="I74" s="57"/>
      <c r="J74" s="57"/>
      <c r="K74" s="57"/>
      <c r="L74" s="57"/>
      <c r="M74" s="57"/>
      <c r="N74" s="57"/>
      <c r="O74" s="57"/>
      <c r="P74" s="57"/>
      <c r="Q74" s="57"/>
      <c r="R74" s="57"/>
      <c r="S74" s="57"/>
      <c r="T74" s="57"/>
      <c r="U74" s="57"/>
      <c r="V74" s="57"/>
      <c r="W74" s="57"/>
      <c r="X74" s="57"/>
      <c r="Y74" s="57"/>
      <c r="Z74" s="57"/>
      <c r="AA74" s="57"/>
      <c r="AB74" s="57"/>
      <c r="AC74" s="57"/>
      <c r="AD74" s="57"/>
      <c r="AE74" s="57"/>
      <c r="AF74" s="57"/>
    </row>
    <row r="75" spans="1:33" ht="17.25" customHeight="1" x14ac:dyDescent="0.15">
      <c r="C75" s="65"/>
      <c r="D75" s="66"/>
      <c r="E75" s="66"/>
      <c r="F75" s="66"/>
      <c r="G75" s="66"/>
      <c r="H75" s="67"/>
      <c r="I75" s="83"/>
      <c r="J75" s="83"/>
      <c r="K75" s="83"/>
      <c r="L75" s="83"/>
      <c r="M75" s="83"/>
      <c r="N75" s="83"/>
      <c r="O75" s="83"/>
      <c r="P75" s="83"/>
      <c r="Q75" s="83"/>
      <c r="R75" s="83"/>
      <c r="S75" s="83"/>
      <c r="T75" s="83"/>
      <c r="U75" s="83"/>
      <c r="V75" s="83"/>
      <c r="W75" s="83"/>
      <c r="X75" s="83"/>
      <c r="Y75" s="83"/>
      <c r="Z75" s="83"/>
      <c r="AA75" s="83"/>
      <c r="AB75" s="83"/>
      <c r="AC75" s="83"/>
      <c r="AD75" s="84">
        <f>SUM(I75:AC75)</f>
        <v>0</v>
      </c>
      <c r="AE75" s="85"/>
      <c r="AF75" s="86"/>
    </row>
    <row r="76" spans="1:33" ht="17.25" customHeight="1" x14ac:dyDescent="0.15">
      <c r="C76" s="65"/>
      <c r="D76" s="66"/>
      <c r="E76" s="66"/>
      <c r="F76" s="66"/>
      <c r="G76" s="66"/>
      <c r="H76" s="67"/>
      <c r="I76" s="83"/>
      <c r="J76" s="83"/>
      <c r="K76" s="83"/>
      <c r="L76" s="83"/>
      <c r="M76" s="83"/>
      <c r="N76" s="83"/>
      <c r="O76" s="83"/>
      <c r="P76" s="83"/>
      <c r="Q76" s="83"/>
      <c r="R76" s="83"/>
      <c r="S76" s="83"/>
      <c r="T76" s="83"/>
      <c r="U76" s="83"/>
      <c r="V76" s="83"/>
      <c r="W76" s="83"/>
      <c r="X76" s="83"/>
      <c r="Y76" s="83"/>
      <c r="Z76" s="83"/>
      <c r="AA76" s="83"/>
      <c r="AB76" s="83"/>
      <c r="AC76" s="83"/>
      <c r="AD76" s="84">
        <f t="shared" ref="AD76:AD81" si="8">SUM(I76:AC76)</f>
        <v>0</v>
      </c>
      <c r="AE76" s="85"/>
      <c r="AF76" s="86"/>
    </row>
    <row r="77" spans="1:33" ht="17.25" customHeight="1" x14ac:dyDescent="0.15">
      <c r="C77" s="65"/>
      <c r="D77" s="66"/>
      <c r="E77" s="66"/>
      <c r="F77" s="66"/>
      <c r="G77" s="66"/>
      <c r="H77" s="67"/>
      <c r="I77" s="83"/>
      <c r="J77" s="83"/>
      <c r="K77" s="83"/>
      <c r="L77" s="83"/>
      <c r="M77" s="83"/>
      <c r="N77" s="83"/>
      <c r="O77" s="83"/>
      <c r="P77" s="83"/>
      <c r="Q77" s="83"/>
      <c r="R77" s="83"/>
      <c r="S77" s="83"/>
      <c r="T77" s="83"/>
      <c r="U77" s="83"/>
      <c r="V77" s="83"/>
      <c r="W77" s="83"/>
      <c r="X77" s="83"/>
      <c r="Y77" s="83"/>
      <c r="Z77" s="83"/>
      <c r="AA77" s="83"/>
      <c r="AB77" s="83"/>
      <c r="AC77" s="83"/>
      <c r="AD77" s="84">
        <f t="shared" si="8"/>
        <v>0</v>
      </c>
      <c r="AE77" s="85"/>
      <c r="AF77" s="86"/>
    </row>
    <row r="78" spans="1:33" ht="17.25" customHeight="1" x14ac:dyDescent="0.15">
      <c r="C78" s="65"/>
      <c r="D78" s="66"/>
      <c r="E78" s="66"/>
      <c r="F78" s="66"/>
      <c r="G78" s="66"/>
      <c r="H78" s="67"/>
      <c r="I78" s="83"/>
      <c r="J78" s="83"/>
      <c r="K78" s="83"/>
      <c r="L78" s="83"/>
      <c r="M78" s="83"/>
      <c r="N78" s="83"/>
      <c r="O78" s="83"/>
      <c r="P78" s="83"/>
      <c r="Q78" s="83"/>
      <c r="R78" s="83"/>
      <c r="S78" s="83"/>
      <c r="T78" s="83"/>
      <c r="U78" s="83"/>
      <c r="V78" s="83"/>
      <c r="W78" s="83"/>
      <c r="X78" s="83"/>
      <c r="Y78" s="83"/>
      <c r="Z78" s="83"/>
      <c r="AA78" s="83"/>
      <c r="AB78" s="83"/>
      <c r="AC78" s="83"/>
      <c r="AD78" s="84">
        <f t="shared" si="8"/>
        <v>0</v>
      </c>
      <c r="AE78" s="85"/>
      <c r="AF78" s="86"/>
    </row>
    <row r="79" spans="1:33" ht="17.25" customHeight="1" x14ac:dyDescent="0.15">
      <c r="C79" s="65"/>
      <c r="D79" s="66"/>
      <c r="E79" s="66"/>
      <c r="F79" s="66"/>
      <c r="G79" s="66"/>
      <c r="H79" s="67"/>
      <c r="I79" s="83"/>
      <c r="J79" s="83"/>
      <c r="K79" s="83"/>
      <c r="L79" s="83"/>
      <c r="M79" s="83"/>
      <c r="N79" s="83"/>
      <c r="O79" s="83"/>
      <c r="P79" s="83"/>
      <c r="Q79" s="83"/>
      <c r="R79" s="83"/>
      <c r="S79" s="83"/>
      <c r="T79" s="83"/>
      <c r="U79" s="83"/>
      <c r="V79" s="83"/>
      <c r="W79" s="83"/>
      <c r="X79" s="83"/>
      <c r="Y79" s="83"/>
      <c r="Z79" s="83"/>
      <c r="AA79" s="83"/>
      <c r="AB79" s="83"/>
      <c r="AC79" s="83"/>
      <c r="AD79" s="84">
        <f t="shared" si="8"/>
        <v>0</v>
      </c>
      <c r="AE79" s="85"/>
      <c r="AF79" s="86"/>
    </row>
    <row r="80" spans="1:33" ht="17.25" customHeight="1" x14ac:dyDescent="0.15">
      <c r="C80" s="65"/>
      <c r="D80" s="66"/>
      <c r="E80" s="66"/>
      <c r="F80" s="66"/>
      <c r="G80" s="66"/>
      <c r="H80" s="67"/>
      <c r="I80" s="83"/>
      <c r="J80" s="83"/>
      <c r="K80" s="83"/>
      <c r="L80" s="83"/>
      <c r="M80" s="83"/>
      <c r="N80" s="83"/>
      <c r="O80" s="83"/>
      <c r="P80" s="83"/>
      <c r="Q80" s="83"/>
      <c r="R80" s="83"/>
      <c r="S80" s="83"/>
      <c r="T80" s="83"/>
      <c r="U80" s="83"/>
      <c r="V80" s="83"/>
      <c r="W80" s="83"/>
      <c r="X80" s="83"/>
      <c r="Y80" s="83"/>
      <c r="Z80" s="83"/>
      <c r="AA80" s="83"/>
      <c r="AB80" s="83"/>
      <c r="AC80" s="83"/>
      <c r="AD80" s="84">
        <f t="shared" si="8"/>
        <v>0</v>
      </c>
      <c r="AE80" s="85"/>
      <c r="AF80" s="86"/>
    </row>
    <row r="81" spans="3:32" ht="17.25" customHeight="1" x14ac:dyDescent="0.15">
      <c r="C81" s="65"/>
      <c r="D81" s="66"/>
      <c r="E81" s="66"/>
      <c r="F81" s="66"/>
      <c r="G81" s="66"/>
      <c r="H81" s="67"/>
      <c r="I81" s="83"/>
      <c r="J81" s="83"/>
      <c r="K81" s="83"/>
      <c r="L81" s="83"/>
      <c r="M81" s="83"/>
      <c r="N81" s="83"/>
      <c r="O81" s="83"/>
      <c r="P81" s="83"/>
      <c r="Q81" s="83"/>
      <c r="R81" s="83"/>
      <c r="S81" s="83"/>
      <c r="T81" s="83"/>
      <c r="U81" s="83"/>
      <c r="V81" s="83"/>
      <c r="W81" s="83"/>
      <c r="X81" s="83"/>
      <c r="Y81" s="83"/>
      <c r="Z81" s="83"/>
      <c r="AA81" s="83"/>
      <c r="AB81" s="83"/>
      <c r="AC81" s="83"/>
      <c r="AD81" s="84">
        <f t="shared" si="8"/>
        <v>0</v>
      </c>
      <c r="AE81" s="85"/>
      <c r="AF81" s="86"/>
    </row>
    <row r="82" spans="3:32" ht="17.25" customHeight="1" x14ac:dyDescent="0.15">
      <c r="C82" s="52" t="s">
        <v>49</v>
      </c>
      <c r="D82" s="53"/>
      <c r="E82" s="53"/>
      <c r="F82" s="53"/>
      <c r="G82" s="53"/>
      <c r="H82" s="70"/>
      <c r="I82" s="84">
        <f>SUM(I75:K81)</f>
        <v>0</v>
      </c>
      <c r="J82" s="85"/>
      <c r="K82" s="86"/>
      <c r="L82" s="84">
        <f t="shared" ref="L82" si="9">SUM(L75:N81)</f>
        <v>0</v>
      </c>
      <c r="M82" s="85"/>
      <c r="N82" s="86"/>
      <c r="O82" s="84">
        <f t="shared" ref="O82" si="10">SUM(O75:Q81)</f>
        <v>0</v>
      </c>
      <c r="P82" s="85"/>
      <c r="Q82" s="86"/>
      <c r="R82" s="84">
        <f t="shared" ref="R82" si="11">SUM(R75:T81)</f>
        <v>0</v>
      </c>
      <c r="S82" s="85"/>
      <c r="T82" s="86"/>
      <c r="U82" s="84">
        <f t="shared" ref="U82" si="12">SUM(U75:W81)</f>
        <v>0</v>
      </c>
      <c r="V82" s="85"/>
      <c r="W82" s="86"/>
      <c r="X82" s="84">
        <f t="shared" ref="X82" si="13">SUM(X75:Z81)</f>
        <v>0</v>
      </c>
      <c r="Y82" s="85"/>
      <c r="Z82" s="86"/>
      <c r="AA82" s="84">
        <f t="shared" ref="AA82" si="14">SUM(AA75:AC81)</f>
        <v>0</v>
      </c>
      <c r="AB82" s="85"/>
      <c r="AC82" s="86"/>
      <c r="AD82" s="84">
        <f t="shared" ref="AD82" si="15">SUM(AD75:AF81)</f>
        <v>0</v>
      </c>
      <c r="AE82" s="85"/>
      <c r="AF82" s="86"/>
    </row>
    <row r="83" spans="3:32" ht="17.25" customHeight="1" x14ac:dyDescent="0.15">
      <c r="I83" s="71" t="s">
        <v>62</v>
      </c>
      <c r="J83" s="71"/>
      <c r="K83" s="71"/>
      <c r="L83" s="71" t="s">
        <v>63</v>
      </c>
      <c r="M83" s="71"/>
      <c r="N83" s="71"/>
      <c r="R83" s="71" t="s">
        <v>64</v>
      </c>
      <c r="S83" s="71"/>
      <c r="T83" s="71"/>
      <c r="U83" s="71" t="s">
        <v>65</v>
      </c>
      <c r="V83" s="71"/>
      <c r="W83" s="71"/>
      <c r="AD83" s="71" t="s">
        <v>66</v>
      </c>
      <c r="AE83" s="71"/>
      <c r="AF83" s="71"/>
    </row>
    <row r="85" spans="3:32" ht="17.25" customHeight="1" x14ac:dyDescent="0.15">
      <c r="C85" s="20" t="s">
        <v>67</v>
      </c>
      <c r="I85" s="20" t="s">
        <v>68</v>
      </c>
    </row>
    <row r="86" spans="3:32" ht="17.25" customHeight="1" thickBot="1" x14ac:dyDescent="0.2">
      <c r="I86" s="20" t="s">
        <v>69</v>
      </c>
    </row>
    <row r="87" spans="3:32" ht="17.25" customHeight="1" thickBot="1" x14ac:dyDescent="0.2">
      <c r="AA87" s="72" t="str">
        <f>IFERROR((ROUNDDOWN(F13*10/110*I82/AD82,0)+ROUNDDOWN(F13*10/110*I31*L82/AD82,0))+(ROUNDDOWN(F13*8/108*R82/AD82,0)+ROUNDDOWN(F13*8/108*I31*U82/AD82,0)),"")</f>
        <v/>
      </c>
      <c r="AB87" s="73"/>
      <c r="AC87" s="73"/>
      <c r="AD87" s="73"/>
      <c r="AE87" s="73"/>
      <c r="AF87" s="74"/>
    </row>
  </sheetData>
  <mergeCells count="228">
    <mergeCell ref="C45:H45"/>
    <mergeCell ref="I45:K45"/>
    <mergeCell ref="L45:N45"/>
    <mergeCell ref="O45:Q45"/>
    <mergeCell ref="R45:T45"/>
    <mergeCell ref="AA50:AF50"/>
    <mergeCell ref="C46:H46"/>
    <mergeCell ref="I46:K46"/>
    <mergeCell ref="L46:N46"/>
    <mergeCell ref="O46:Q46"/>
    <mergeCell ref="R46:T46"/>
    <mergeCell ref="I47:K47"/>
    <mergeCell ref="L47:N47"/>
    <mergeCell ref="O47:Q47"/>
    <mergeCell ref="R47:T47"/>
    <mergeCell ref="C43:H43"/>
    <mergeCell ref="I43:K43"/>
    <mergeCell ref="L43:N43"/>
    <mergeCell ref="O43:Q43"/>
    <mergeCell ref="R43:T43"/>
    <mergeCell ref="C44:H44"/>
    <mergeCell ref="I44:K44"/>
    <mergeCell ref="L44:N44"/>
    <mergeCell ref="O44:Q44"/>
    <mergeCell ref="R44:T44"/>
    <mergeCell ref="L40:N40"/>
    <mergeCell ref="O40:Q40"/>
    <mergeCell ref="R40:T40"/>
    <mergeCell ref="C41:H41"/>
    <mergeCell ref="I41:K41"/>
    <mergeCell ref="L41:N41"/>
    <mergeCell ref="O41:Q41"/>
    <mergeCell ref="R41:T41"/>
    <mergeCell ref="C42:H42"/>
    <mergeCell ref="I42:K42"/>
    <mergeCell ref="L42:N42"/>
    <mergeCell ref="O42:Q42"/>
    <mergeCell ref="R42:T42"/>
    <mergeCell ref="AD83:AF83"/>
    <mergeCell ref="AA87:AF87"/>
    <mergeCell ref="AD81:AF81"/>
    <mergeCell ref="C82:H82"/>
    <mergeCell ref="I82:K82"/>
    <mergeCell ref="L82:N82"/>
    <mergeCell ref="O82:Q82"/>
    <mergeCell ref="R82:T82"/>
    <mergeCell ref="U82:W82"/>
    <mergeCell ref="X82:Z82"/>
    <mergeCell ref="AA82:AC82"/>
    <mergeCell ref="AD82:AF82"/>
    <mergeCell ref="C81:H81"/>
    <mergeCell ref="I81:K81"/>
    <mergeCell ref="L81:N81"/>
    <mergeCell ref="O81:Q81"/>
    <mergeCell ref="R81:T81"/>
    <mergeCell ref="U81:W81"/>
    <mergeCell ref="X81:Z81"/>
    <mergeCell ref="AA81:AC81"/>
    <mergeCell ref="I83:K83"/>
    <mergeCell ref="L83:N83"/>
    <mergeCell ref="R83:T83"/>
    <mergeCell ref="U83:W83"/>
    <mergeCell ref="X79:Z79"/>
    <mergeCell ref="AA79:AC79"/>
    <mergeCell ref="AD79:AF79"/>
    <mergeCell ref="C80:H80"/>
    <mergeCell ref="I80:K80"/>
    <mergeCell ref="L80:N80"/>
    <mergeCell ref="O80:Q80"/>
    <mergeCell ref="R80:T80"/>
    <mergeCell ref="U80:W80"/>
    <mergeCell ref="X80:Z80"/>
    <mergeCell ref="C79:H79"/>
    <mergeCell ref="I79:K79"/>
    <mergeCell ref="L79:N79"/>
    <mergeCell ref="O79:Q79"/>
    <mergeCell ref="R79:T79"/>
    <mergeCell ref="U79:W79"/>
    <mergeCell ref="AA80:AC80"/>
    <mergeCell ref="AD80:AF80"/>
    <mergeCell ref="AA77:AC77"/>
    <mergeCell ref="AD77:AF77"/>
    <mergeCell ref="C78:H78"/>
    <mergeCell ref="I78:K78"/>
    <mergeCell ref="L78:N78"/>
    <mergeCell ref="O78:Q78"/>
    <mergeCell ref="R78:T78"/>
    <mergeCell ref="U78:W78"/>
    <mergeCell ref="X78:Z78"/>
    <mergeCell ref="AA78:AC78"/>
    <mergeCell ref="AD78:AF78"/>
    <mergeCell ref="I72:Q72"/>
    <mergeCell ref="R72:Z72"/>
    <mergeCell ref="C77:H77"/>
    <mergeCell ref="I77:K77"/>
    <mergeCell ref="L77:N77"/>
    <mergeCell ref="O77:Q77"/>
    <mergeCell ref="R77:T77"/>
    <mergeCell ref="U77:W77"/>
    <mergeCell ref="X77:Z77"/>
    <mergeCell ref="X75:Z75"/>
    <mergeCell ref="AA75:AC75"/>
    <mergeCell ref="AD75:AF75"/>
    <mergeCell ref="C76:H76"/>
    <mergeCell ref="I76:K76"/>
    <mergeCell ref="L76:N76"/>
    <mergeCell ref="O76:Q76"/>
    <mergeCell ref="R76:T76"/>
    <mergeCell ref="U76:W76"/>
    <mergeCell ref="X76:Z76"/>
    <mergeCell ref="C75:H75"/>
    <mergeCell ref="I75:K75"/>
    <mergeCell ref="L75:N75"/>
    <mergeCell ref="O75:Q75"/>
    <mergeCell ref="R75:T75"/>
    <mergeCell ref="U75:W75"/>
    <mergeCell ref="AA76:AC76"/>
    <mergeCell ref="AD76:AF76"/>
    <mergeCell ref="AA72:AC74"/>
    <mergeCell ref="AD72:AF74"/>
    <mergeCell ref="C62:H62"/>
    <mergeCell ref="I62:K62"/>
    <mergeCell ref="L62:N62"/>
    <mergeCell ref="O62:Q62"/>
    <mergeCell ref="R62:T62"/>
    <mergeCell ref="C63:H63"/>
    <mergeCell ref="I63:K63"/>
    <mergeCell ref="L63:N63"/>
    <mergeCell ref="O63:Q63"/>
    <mergeCell ref="R63:T63"/>
    <mergeCell ref="I73:K74"/>
    <mergeCell ref="L73:N74"/>
    <mergeCell ref="O73:Q74"/>
    <mergeCell ref="R73:T74"/>
    <mergeCell ref="U73:W74"/>
    <mergeCell ref="X73:Z74"/>
    <mergeCell ref="I64:K64"/>
    <mergeCell ref="L64:N64"/>
    <mergeCell ref="O64:Q64"/>
    <mergeCell ref="R64:T64"/>
    <mergeCell ref="AA67:AF67"/>
    <mergeCell ref="C72:H74"/>
    <mergeCell ref="C60:H60"/>
    <mergeCell ref="I60:K60"/>
    <mergeCell ref="L60:N60"/>
    <mergeCell ref="O60:Q60"/>
    <mergeCell ref="R60:T60"/>
    <mergeCell ref="C61:H61"/>
    <mergeCell ref="I61:K61"/>
    <mergeCell ref="L61:N61"/>
    <mergeCell ref="O61:Q61"/>
    <mergeCell ref="R61:T61"/>
    <mergeCell ref="C58:H58"/>
    <mergeCell ref="I58:K58"/>
    <mergeCell ref="L58:N58"/>
    <mergeCell ref="O58:Q58"/>
    <mergeCell ref="R58:T58"/>
    <mergeCell ref="C59:H59"/>
    <mergeCell ref="I59:K59"/>
    <mergeCell ref="L59:N59"/>
    <mergeCell ref="O59:Q59"/>
    <mergeCell ref="R59:T59"/>
    <mergeCell ref="C56:H56"/>
    <mergeCell ref="I56:K56"/>
    <mergeCell ref="L56:N56"/>
    <mergeCell ref="O56:Q56"/>
    <mergeCell ref="R56:T56"/>
    <mergeCell ref="C57:H57"/>
    <mergeCell ref="I57:K57"/>
    <mergeCell ref="L57:N57"/>
    <mergeCell ref="O57:Q57"/>
    <mergeCell ref="R57:T57"/>
    <mergeCell ref="I31:N31"/>
    <mergeCell ref="C54:H55"/>
    <mergeCell ref="I54:K55"/>
    <mergeCell ref="L54:N55"/>
    <mergeCell ref="O54:Q55"/>
    <mergeCell ref="R54:T55"/>
    <mergeCell ref="R18:Y18"/>
    <mergeCell ref="Z18:AE18"/>
    <mergeCell ref="Z20:AE20"/>
    <mergeCell ref="A24:AF24"/>
    <mergeCell ref="I28:M28"/>
    <mergeCell ref="I29:M29"/>
    <mergeCell ref="C37:H38"/>
    <mergeCell ref="I37:K38"/>
    <mergeCell ref="L37:N38"/>
    <mergeCell ref="O37:Q38"/>
    <mergeCell ref="R37:T38"/>
    <mergeCell ref="C39:H39"/>
    <mergeCell ref="I39:K39"/>
    <mergeCell ref="L39:N39"/>
    <mergeCell ref="O39:Q39"/>
    <mergeCell ref="R39:T39"/>
    <mergeCell ref="C40:H40"/>
    <mergeCell ref="I40:K40"/>
    <mergeCell ref="A12:E12"/>
    <mergeCell ref="M12:O12"/>
    <mergeCell ref="A13:E13"/>
    <mergeCell ref="F13:O13"/>
    <mergeCell ref="A15:AF15"/>
    <mergeCell ref="A8:E8"/>
    <mergeCell ref="F8:P8"/>
    <mergeCell ref="A10:E10"/>
    <mergeCell ref="F10:P10"/>
    <mergeCell ref="A11:E11"/>
    <mergeCell ref="F11:G11"/>
    <mergeCell ref="H11:I11"/>
    <mergeCell ref="K11:L11"/>
    <mergeCell ref="N11:O11"/>
    <mergeCell ref="F12:G12"/>
    <mergeCell ref="H12:I12"/>
    <mergeCell ref="J12:L12"/>
    <mergeCell ref="F9:P9"/>
    <mergeCell ref="A7:E7"/>
    <mergeCell ref="F7:P7"/>
    <mergeCell ref="A9:E9"/>
    <mergeCell ref="A1:AF1"/>
    <mergeCell ref="A2:AF2"/>
    <mergeCell ref="A4:E4"/>
    <mergeCell ref="F4:G4"/>
    <mergeCell ref="H4:I4"/>
    <mergeCell ref="K4:L4"/>
    <mergeCell ref="N4:O4"/>
    <mergeCell ref="A6:E6"/>
    <mergeCell ref="F6:P6"/>
    <mergeCell ref="A5:E5"/>
    <mergeCell ref="F5:P5"/>
  </mergeCells>
  <phoneticPr fontId="3"/>
  <conditionalFormatting sqref="A18:A22 A35 A52 A70">
    <cfRule type="containsText" dxfId="0" priority="1" operator="containsText" text="複数選択不可">
      <formula>NOT(ISERROR(SEARCH("複数選択不可",A18)))</formula>
    </cfRule>
  </conditionalFormatting>
  <dataValidations count="1">
    <dataValidation type="list" allowBlank="1" showInputMessage="1" showErrorMessage="1" sqref="A18:A22 A70 A52 A35" xr:uid="{00000000-0002-0000-0100-000000000000}">
      <formula1>$AG$16</formula1>
    </dataValidation>
  </dataValidation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8"/>
  <sheetViews>
    <sheetView tabSelected="1" view="pageBreakPreview" zoomScaleNormal="100" zoomScaleSheetLayoutView="100" workbookViewId="0">
      <selection activeCell="B9" sqref="B9"/>
    </sheetView>
  </sheetViews>
  <sheetFormatPr defaultColWidth="8.125" defaultRowHeight="21.75" customHeight="1" x14ac:dyDescent="0.15"/>
  <cols>
    <col min="1" max="9" width="9.75" style="4" customWidth="1"/>
    <col min="10" max="16384" width="8.125" style="4"/>
  </cols>
  <sheetData>
    <row r="2" spans="1:10" ht="21.75" customHeight="1" x14ac:dyDescent="0.15">
      <c r="H2" s="94"/>
      <c r="I2" s="94"/>
    </row>
    <row r="3" spans="1:10" ht="21.75" customHeight="1" x14ac:dyDescent="0.15">
      <c r="A3" s="5"/>
      <c r="B3" s="5"/>
      <c r="C3" s="5"/>
      <c r="D3" s="5"/>
      <c r="E3" s="5"/>
      <c r="F3" s="95" t="str">
        <f>"令和 "&amp;入力用シート!H4&amp;" 年 "&amp;入力用シート!K4&amp;" 月 "&amp;入力用シート!N4&amp;" 日　"</f>
        <v>令和  年  月  日　</v>
      </c>
      <c r="G3" s="95"/>
      <c r="H3" s="95"/>
      <c r="I3" s="95"/>
    </row>
    <row r="4" spans="1:10" ht="21.75" customHeight="1" x14ac:dyDescent="0.15">
      <c r="A4" s="5"/>
      <c r="B4" s="5"/>
      <c r="C4" s="5"/>
      <c r="D4" s="5"/>
      <c r="E4" s="5"/>
      <c r="F4" s="5"/>
      <c r="G4" s="5"/>
      <c r="H4" s="5"/>
      <c r="I4" s="5"/>
    </row>
    <row r="5" spans="1:10" ht="21.75" customHeight="1" x14ac:dyDescent="0.15">
      <c r="A5" s="5" t="s">
        <v>82</v>
      </c>
      <c r="B5" s="5"/>
      <c r="C5" s="5"/>
      <c r="D5" s="5"/>
      <c r="E5" s="5"/>
      <c r="F5" s="5"/>
      <c r="G5" s="5"/>
      <c r="H5" s="5"/>
      <c r="I5" s="5"/>
    </row>
    <row r="6" spans="1:10" ht="21.75" customHeight="1" x14ac:dyDescent="0.15">
      <c r="A6" s="5"/>
      <c r="B6" s="5"/>
      <c r="C6" s="5"/>
      <c r="D6" s="5"/>
      <c r="E6" s="16"/>
      <c r="F6" s="5"/>
      <c r="G6" s="5"/>
      <c r="H6" s="5"/>
      <c r="I6" s="5"/>
    </row>
    <row r="7" spans="1:10" ht="21.75" customHeight="1" x14ac:dyDescent="0.15">
      <c r="A7" s="5"/>
      <c r="B7" s="5"/>
      <c r="C7" s="5"/>
      <c r="D7" s="5"/>
      <c r="E7" s="16" t="s">
        <v>90</v>
      </c>
      <c r="F7" s="93" t="str">
        <f>IF(入力用シート!F5="","（入力用シートより自動転記）",入力用シート!F5)</f>
        <v>（入力用シートより自動転記）</v>
      </c>
      <c r="G7" s="93"/>
      <c r="H7" s="93"/>
      <c r="I7" s="93"/>
    </row>
    <row r="8" spans="1:10" ht="21.75" customHeight="1" x14ac:dyDescent="0.15">
      <c r="A8" s="5"/>
      <c r="B8" s="5"/>
      <c r="C8" s="5"/>
      <c r="D8" s="5"/>
      <c r="E8" s="6" t="s">
        <v>75</v>
      </c>
      <c r="F8" s="93" t="str">
        <f>IF(入力用シート!F6="","（入力用シートより自動転記）",入力用シート!F6)</f>
        <v>（入力用シートより自動転記）</v>
      </c>
      <c r="G8" s="93"/>
      <c r="H8" s="93"/>
      <c r="I8" s="93"/>
    </row>
    <row r="9" spans="1:10" ht="21.75" customHeight="1" x14ac:dyDescent="0.15">
      <c r="A9" s="5"/>
      <c r="B9" s="5"/>
      <c r="C9" s="5"/>
      <c r="D9" s="5"/>
      <c r="E9" s="6" t="s">
        <v>85</v>
      </c>
      <c r="F9" s="93" t="str">
        <f>IF(入力用シート!F7="","（入力用シートより自動転記）",入力用シート!F7)</f>
        <v>（入力用シートより自動転記）</v>
      </c>
      <c r="G9" s="93"/>
      <c r="H9" s="93"/>
      <c r="I9" s="93"/>
    </row>
    <row r="10" spans="1:10" ht="21.75" customHeight="1" x14ac:dyDescent="0.15">
      <c r="A10" s="5"/>
      <c r="B10" s="5"/>
      <c r="C10" s="5"/>
      <c r="D10" s="5"/>
      <c r="E10" s="6" t="s">
        <v>76</v>
      </c>
      <c r="F10" s="93" t="str">
        <f>IF(入力用シート!F8="","（入力用シートより自動転記）",入力用シート!F8)</f>
        <v>（入力用シートより自動転記）</v>
      </c>
      <c r="G10" s="93"/>
      <c r="H10" s="93"/>
      <c r="I10" s="93"/>
    </row>
    <row r="11" spans="1:10" ht="21.75" customHeight="1" x14ac:dyDescent="0.15">
      <c r="A11" s="5"/>
      <c r="B11" s="5"/>
      <c r="C11" s="5"/>
      <c r="D11" s="5"/>
      <c r="E11" s="11" t="s">
        <v>81</v>
      </c>
      <c r="F11" s="93" t="str">
        <f>IF(入力用シート!F9="","（入力用シートより自動転記）",入力用シート!F9)</f>
        <v>（入力用シートより自動転記）</v>
      </c>
      <c r="G11" s="93"/>
      <c r="H11" s="93"/>
      <c r="I11" s="93"/>
    </row>
    <row r="12" spans="1:10" ht="21.75" customHeight="1" x14ac:dyDescent="0.15">
      <c r="A12" s="5"/>
      <c r="B12" s="5"/>
      <c r="C12" s="5"/>
      <c r="D12" s="5"/>
      <c r="E12" s="6" t="s">
        <v>77</v>
      </c>
      <c r="F12" s="93" t="str">
        <f>IF(入力用シート!F10="","（入力用シートより自動転記）",入力用シート!F10)</f>
        <v>（入力用シートより自動転記）</v>
      </c>
      <c r="G12" s="93"/>
      <c r="H12" s="93"/>
      <c r="I12" s="93"/>
    </row>
    <row r="13" spans="1:10" ht="21.75" customHeight="1" x14ac:dyDescent="0.15">
      <c r="A13" s="5"/>
      <c r="B13" s="5"/>
      <c r="C13" s="5"/>
      <c r="D13" s="5"/>
      <c r="E13" s="5"/>
      <c r="F13" s="5"/>
      <c r="G13" s="5"/>
      <c r="H13" s="5"/>
      <c r="I13" s="5"/>
    </row>
    <row r="14" spans="1:10" ht="21.75" customHeight="1" x14ac:dyDescent="0.15">
      <c r="A14" s="5"/>
      <c r="B14" s="5"/>
      <c r="C14" s="5"/>
      <c r="D14" s="5"/>
      <c r="E14" s="5"/>
      <c r="F14" s="5"/>
      <c r="G14" s="5"/>
      <c r="H14" s="5"/>
      <c r="I14" s="5"/>
    </row>
    <row r="15" spans="1:10" ht="21.75" customHeight="1" x14ac:dyDescent="0.15">
      <c r="A15" s="5"/>
      <c r="B15" s="7"/>
      <c r="C15" s="7"/>
      <c r="D15" s="7"/>
      <c r="E15" s="7"/>
      <c r="F15" s="7"/>
      <c r="G15" s="7"/>
      <c r="H15" s="7"/>
      <c r="I15" s="7"/>
    </row>
    <row r="16" spans="1:10" ht="21.75" customHeight="1" x14ac:dyDescent="0.15">
      <c r="A16" s="92" t="s">
        <v>84</v>
      </c>
      <c r="B16" s="92"/>
      <c r="C16" s="92"/>
      <c r="D16" s="92"/>
      <c r="E16" s="92"/>
      <c r="F16" s="92"/>
      <c r="G16" s="92"/>
      <c r="H16" s="92"/>
      <c r="I16" s="92"/>
      <c r="J16" s="14"/>
    </row>
    <row r="17" spans="1:9" ht="21.75" customHeight="1" x14ac:dyDescent="0.15">
      <c r="A17" s="5"/>
      <c r="B17" s="5"/>
      <c r="C17" s="5"/>
      <c r="D17" s="5"/>
      <c r="E17" s="5"/>
      <c r="F17" s="5"/>
      <c r="G17" s="5"/>
      <c r="H17" s="5"/>
      <c r="I17" s="5"/>
    </row>
    <row r="18" spans="1:9" ht="21.75" customHeight="1" x14ac:dyDescent="0.15">
      <c r="A18" s="96" t="str">
        <f>"　令和 "&amp;入力用シート!H11&amp;" 年 "&amp;入力用シート!K11&amp;" 月 "&amp;入力用シート!N11&amp;" 日付け指令 "&amp;入力用シート!H12&amp;" 障害者支援第 "&amp;入力用シート!M12&amp;" 号で交付決定を受けた山口県障害福祉サービス事業所等に対するサービス継続支援事業補助金について、下記のとおり報告する。"</f>
        <v>　令和  年  月  日付け指令 令５ 障害者支援第  号で交付決定を受けた山口県障害福祉サービス事業所等に対するサービス継続支援事業補助金について、下記のとおり報告する。</v>
      </c>
      <c r="B18" s="96"/>
      <c r="C18" s="96"/>
      <c r="D18" s="96"/>
      <c r="E18" s="96"/>
      <c r="F18" s="96"/>
      <c r="G18" s="96"/>
      <c r="H18" s="96"/>
      <c r="I18" s="96"/>
    </row>
    <row r="19" spans="1:9" ht="21.75" customHeight="1" x14ac:dyDescent="0.15">
      <c r="A19" s="96"/>
      <c r="B19" s="96"/>
      <c r="C19" s="96"/>
      <c r="D19" s="96"/>
      <c r="E19" s="96"/>
      <c r="F19" s="96"/>
      <c r="G19" s="96"/>
      <c r="H19" s="96"/>
      <c r="I19" s="96"/>
    </row>
    <row r="20" spans="1:9" ht="21.75" customHeight="1" x14ac:dyDescent="0.15">
      <c r="A20" s="96"/>
      <c r="B20" s="96"/>
      <c r="C20" s="96"/>
      <c r="D20" s="96"/>
      <c r="E20" s="96"/>
      <c r="F20" s="96"/>
      <c r="G20" s="96"/>
      <c r="H20" s="96"/>
      <c r="I20" s="96"/>
    </row>
    <row r="21" spans="1:9" ht="21.75" customHeight="1" x14ac:dyDescent="0.15">
      <c r="A21" s="96"/>
      <c r="B21" s="96"/>
      <c r="C21" s="96"/>
      <c r="D21" s="96"/>
      <c r="E21" s="96"/>
      <c r="F21" s="96"/>
      <c r="G21" s="96"/>
      <c r="H21" s="96"/>
      <c r="I21" s="96"/>
    </row>
    <row r="22" spans="1:9" ht="21.75" customHeight="1" x14ac:dyDescent="0.15">
      <c r="A22" s="17"/>
      <c r="B22" s="17"/>
      <c r="C22" s="17"/>
      <c r="D22" s="17"/>
      <c r="E22" s="17"/>
      <c r="F22" s="17"/>
      <c r="G22" s="17"/>
      <c r="H22" s="17"/>
      <c r="I22" s="17"/>
    </row>
    <row r="23" spans="1:9" ht="21.75" customHeight="1" x14ac:dyDescent="0.15">
      <c r="A23" s="5"/>
      <c r="B23" s="17"/>
      <c r="C23" s="17"/>
      <c r="D23" s="17"/>
      <c r="E23" s="17"/>
      <c r="F23" s="17"/>
      <c r="G23" s="17"/>
      <c r="H23" s="17"/>
      <c r="I23" s="17"/>
    </row>
    <row r="24" spans="1:9" ht="21.75" customHeight="1" x14ac:dyDescent="0.15">
      <c r="A24" s="5"/>
      <c r="B24" s="17"/>
      <c r="C24" s="17"/>
      <c r="D24" s="17"/>
      <c r="E24" s="17"/>
      <c r="F24" s="17"/>
      <c r="G24" s="17"/>
      <c r="H24" s="29"/>
      <c r="I24" s="29"/>
    </row>
    <row r="25" spans="1:9" ht="21.75" customHeight="1" x14ac:dyDescent="0.15">
      <c r="A25" s="5"/>
      <c r="B25" s="5"/>
      <c r="C25" s="5"/>
      <c r="D25" s="5"/>
      <c r="E25" s="5"/>
      <c r="F25" s="5"/>
      <c r="G25" s="5"/>
      <c r="H25" s="28"/>
      <c r="I25" s="28"/>
    </row>
    <row r="26" spans="1:9" ht="21.75" customHeight="1" x14ac:dyDescent="0.15">
      <c r="A26" s="90" t="s">
        <v>103</v>
      </c>
      <c r="B26" s="90"/>
      <c r="C26" s="90"/>
      <c r="D26" s="90"/>
      <c r="E26" s="90"/>
      <c r="F26" s="90"/>
      <c r="G26" s="90"/>
      <c r="H26" s="90"/>
      <c r="I26" s="90"/>
    </row>
    <row r="27" spans="1:9" ht="21.75" customHeight="1" x14ac:dyDescent="0.15">
      <c r="A27" s="90" t="s">
        <v>95</v>
      </c>
      <c r="B27" s="90"/>
      <c r="C27" s="90"/>
      <c r="D27" s="90"/>
      <c r="E27" s="90"/>
      <c r="F27" s="90"/>
      <c r="G27" s="90"/>
      <c r="H27" s="90"/>
      <c r="I27" s="90"/>
    </row>
    <row r="28" spans="1:9" ht="21.75" customHeight="1" x14ac:dyDescent="0.15">
      <c r="A28" s="13"/>
      <c r="B28" s="97"/>
      <c r="C28" s="97"/>
      <c r="D28" s="97"/>
      <c r="E28" s="18" t="s">
        <v>79</v>
      </c>
      <c r="F28" s="91" t="str">
        <f>IF(入力用シート!F13="","（入力用シートより自動転記）",入力用シート!F13)</f>
        <v>（入力用シートより自動転記）</v>
      </c>
      <c r="G28" s="91"/>
      <c r="H28" s="91"/>
      <c r="I28" s="19" t="s">
        <v>80</v>
      </c>
    </row>
    <row r="29" spans="1:9" ht="21.75" customHeight="1" x14ac:dyDescent="0.15">
      <c r="A29" s="5"/>
      <c r="B29" s="5"/>
      <c r="C29" s="5"/>
      <c r="D29" s="5"/>
      <c r="E29" s="13"/>
      <c r="F29" s="12"/>
      <c r="G29" s="12"/>
      <c r="H29" s="12"/>
      <c r="I29" s="5"/>
    </row>
    <row r="30" spans="1:9" ht="21.75" customHeight="1" x14ac:dyDescent="0.15">
      <c r="A30" s="90" t="s">
        <v>104</v>
      </c>
      <c r="B30" s="90"/>
      <c r="C30" s="90"/>
      <c r="D30" s="90"/>
      <c r="E30" s="90"/>
      <c r="F30" s="90"/>
      <c r="G30" s="90"/>
      <c r="H30" s="90"/>
      <c r="I30" s="90"/>
    </row>
    <row r="31" spans="1:9" ht="21.75" customHeight="1" x14ac:dyDescent="0.15">
      <c r="A31" s="90" t="s">
        <v>96</v>
      </c>
      <c r="B31" s="90"/>
      <c r="C31" s="90"/>
      <c r="D31" s="90"/>
      <c r="E31" s="90"/>
      <c r="F31" s="90"/>
      <c r="G31" s="90"/>
      <c r="H31" s="90"/>
      <c r="I31" s="90"/>
    </row>
    <row r="32" spans="1:9" ht="21.75" customHeight="1" x14ac:dyDescent="0.15">
      <c r="A32" s="13"/>
      <c r="B32" s="98"/>
      <c r="C32" s="98"/>
      <c r="D32" s="98"/>
      <c r="E32" s="18" t="s">
        <v>79</v>
      </c>
      <c r="F32" s="91" t="str">
        <f>IF(OR(入力用シート!A18="○",入力用シート!A19="○",入力用シート!A20="○",入力用シート!A21="○",入力用シート!A22="○"),0,IF(入力用シート!A35="○",入力用シート!AA50,IF(入力用シート!A52="○",入力用シート!AA67,IF(入力用シート!A70="○",入力用シート!AA87,"（入力用シートより自動転記）"))))</f>
        <v>（入力用シートより自動転記）</v>
      </c>
      <c r="G32" s="91"/>
      <c r="H32" s="91"/>
      <c r="I32" s="19" t="s">
        <v>80</v>
      </c>
    </row>
    <row r="33" spans="1:9" ht="21.75" customHeight="1" x14ac:dyDescent="0.15">
      <c r="A33" s="5"/>
      <c r="B33" s="99" t="str">
        <f>IF(入力用シート!A18="○","（理由）"&amp;入力用シート!C18&amp;"ため",IF(入力用シート!A19="○","（理由）"&amp;入力用シート!C19&amp;"ため",IF(入力用シート!A20="○","（理由）"&amp;入力用シート!C20&amp;"ため",IF(入力用シート!A21="○","（理由）"&amp;入力用シート!C21&amp;"ため",IF(入力用シート!A22="○","（理由）"&amp;入力用シート!C22&amp;"ため","")))))</f>
        <v/>
      </c>
      <c r="C33" s="99"/>
      <c r="D33" s="99"/>
      <c r="E33" s="99"/>
      <c r="F33" s="99"/>
      <c r="G33" s="99"/>
      <c r="H33" s="99"/>
      <c r="I33" s="99"/>
    </row>
    <row r="34" spans="1:9" ht="21.75" customHeight="1" x14ac:dyDescent="0.15">
      <c r="A34" s="5"/>
      <c r="B34" s="5"/>
      <c r="C34" s="5"/>
      <c r="D34" s="5"/>
      <c r="E34" s="5"/>
      <c r="F34" s="5"/>
      <c r="G34" s="5"/>
      <c r="H34" s="5"/>
      <c r="I34" s="5"/>
    </row>
    <row r="35" spans="1:9" s="9" customFormat="1" ht="21.75" customHeight="1" x14ac:dyDescent="0.15">
      <c r="A35" s="5" t="s">
        <v>105</v>
      </c>
      <c r="B35" s="8"/>
      <c r="C35" s="8"/>
      <c r="D35" s="8"/>
      <c r="E35" s="8"/>
      <c r="F35" s="8"/>
      <c r="G35" s="8"/>
      <c r="H35" s="8"/>
      <c r="I35" s="8"/>
    </row>
    <row r="36" spans="1:9" ht="21.75" customHeight="1" x14ac:dyDescent="0.15">
      <c r="A36" s="13" t="str">
        <f>IF(OR(B36="",B36="（入力用シートより自動転記）"),"","・")</f>
        <v/>
      </c>
      <c r="B36" s="5" t="str">
        <f>IF(入力用シート!A18="○","なし",IF(入力用シート!A19="○",入力用シート!AI19,IF(入力用シート!A20="○",入力用シート!AI20,IF(入力用シート!A21="○",入力用シート!AI21,IF(入力用シート!A22="○",入力用シート!AI22,IF(入力用シート!A35="○",入力用シート!AG36,IF(入力用シート!A52="○",入力用シート!AG53,IF(入力用シート!A70="○",入力用シート!AG71,"（入力用シートより自動転記）"))))))))</f>
        <v>（入力用シートより自動転記）</v>
      </c>
      <c r="C36" s="5"/>
      <c r="D36" s="5"/>
      <c r="E36" s="5"/>
      <c r="F36" s="5"/>
      <c r="G36" s="5"/>
      <c r="H36" s="5"/>
      <c r="I36" s="5"/>
    </row>
    <row r="37" spans="1:9" ht="21.75" customHeight="1" x14ac:dyDescent="0.15">
      <c r="A37" s="13" t="str">
        <f>IF(B37="","","・")</f>
        <v/>
      </c>
      <c r="B37" s="5" t="str">
        <f>IF(入力用シート!A35="○",入力用シート!AG37,IF(入力用シート!A52="○",入力用シート!AG54,IF(入力用シート!A70="○",入力用シート!AG72,"")))</f>
        <v/>
      </c>
      <c r="C37" s="5"/>
      <c r="D37" s="5"/>
      <c r="E37" s="5"/>
      <c r="F37" s="5"/>
      <c r="G37" s="5"/>
      <c r="H37" s="5"/>
      <c r="I37" s="5"/>
    </row>
    <row r="38" spans="1:9" ht="21.75" customHeight="1" x14ac:dyDescent="0.15">
      <c r="A38" s="10" t="str">
        <f>IF(B38="","","・")</f>
        <v/>
      </c>
    </row>
  </sheetData>
  <mergeCells count="19">
    <mergeCell ref="A30:I30"/>
    <mergeCell ref="A31:I31"/>
    <mergeCell ref="B28:D28"/>
    <mergeCell ref="B32:D32"/>
    <mergeCell ref="B33:I33"/>
    <mergeCell ref="F32:H32"/>
    <mergeCell ref="H2:I2"/>
    <mergeCell ref="F3:I3"/>
    <mergeCell ref="F10:I10"/>
    <mergeCell ref="F12:I12"/>
    <mergeCell ref="A18:I21"/>
    <mergeCell ref="F9:I9"/>
    <mergeCell ref="F8:I8"/>
    <mergeCell ref="F11:I11"/>
    <mergeCell ref="A26:I26"/>
    <mergeCell ref="A27:I27"/>
    <mergeCell ref="F28:H28"/>
    <mergeCell ref="A16:I16"/>
    <mergeCell ref="F7:I7"/>
  </mergeCells>
  <phoneticPr fontId="3"/>
  <pageMargins left="0.7" right="0.7" top="0.75" bottom="0.75" header="0.3" footer="0.3"/>
  <pageSetup paperSize="9" scale="98"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入力・提出方法</vt:lpstr>
      <vt:lpstr>入力用シート</vt:lpstr>
      <vt:lpstr>別記第５号様式</vt:lpstr>
      <vt:lpstr>入力・提出方法!Print_Area</vt:lpstr>
      <vt:lpstr>入力用シート!Print_Area</vt:lpstr>
      <vt:lpstr>別記第５号様式!Print_Area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幹宏</dc:creator>
  <cp:lastModifiedBy>田中　秀典</cp:lastModifiedBy>
  <cp:lastPrinted>2021-12-16T09:51:29Z</cp:lastPrinted>
  <dcterms:created xsi:type="dcterms:W3CDTF">2021-09-17T08:21:14Z</dcterms:created>
  <dcterms:modified xsi:type="dcterms:W3CDTF">2023-12-13T06:02:15Z</dcterms:modified>
</cp:coreProperties>
</file>