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4_{7CAA590F-C089-41B2-84C2-71CDE04800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" sheetId="1" r:id="rId1"/>
    <sheet name="集計用（入力不要）" sheetId="2" r:id="rId2"/>
  </sheets>
  <definedNames>
    <definedName name="_xlnm.Print_Area" localSheetId="0">申請書!$A$1:$T$50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5" i="2"/>
  <c r="A4" i="2"/>
  <c r="A3" i="2"/>
  <c r="A2" i="2"/>
  <c r="M3" i="2" l="1"/>
  <c r="M4" i="2"/>
  <c r="M5" i="2"/>
  <c r="M6" i="2"/>
  <c r="M2" i="2"/>
  <c r="L3" i="2" l="1"/>
  <c r="L4" i="2"/>
  <c r="L5" i="2"/>
  <c r="L6" i="2"/>
  <c r="L2" i="2"/>
  <c r="N3" i="2" l="1"/>
  <c r="N6" i="2"/>
  <c r="N5" i="2"/>
  <c r="N4" i="2"/>
  <c r="B4" i="2" l="1"/>
  <c r="C4" i="2"/>
  <c r="D4" i="2"/>
  <c r="E4" i="2"/>
  <c r="F4" i="2"/>
  <c r="G4" i="2"/>
  <c r="H4" i="2"/>
  <c r="I4" i="2"/>
  <c r="J4" i="2"/>
  <c r="K4" i="2"/>
  <c r="O4" i="2"/>
  <c r="P4" i="2"/>
  <c r="Q4" i="2"/>
  <c r="R4" i="2"/>
  <c r="S4" i="2"/>
  <c r="T4" i="2"/>
  <c r="U4" i="2"/>
  <c r="V4" i="2"/>
  <c r="W4" i="2"/>
  <c r="B5" i="2"/>
  <c r="C5" i="2"/>
  <c r="D5" i="2"/>
  <c r="E5" i="2"/>
  <c r="F5" i="2"/>
  <c r="G5" i="2"/>
  <c r="H5" i="2"/>
  <c r="I5" i="2"/>
  <c r="J5" i="2"/>
  <c r="K5" i="2"/>
  <c r="O5" i="2"/>
  <c r="P5" i="2"/>
  <c r="Q5" i="2"/>
  <c r="R5" i="2"/>
  <c r="S5" i="2"/>
  <c r="T5" i="2"/>
  <c r="U5" i="2"/>
  <c r="V5" i="2"/>
  <c r="W5" i="2"/>
  <c r="B6" i="2"/>
  <c r="C6" i="2"/>
  <c r="D6" i="2"/>
  <c r="E6" i="2"/>
  <c r="F6" i="2"/>
  <c r="G6" i="2"/>
  <c r="H6" i="2"/>
  <c r="I6" i="2"/>
  <c r="J6" i="2"/>
  <c r="K6" i="2"/>
  <c r="O6" i="2"/>
  <c r="P6" i="2"/>
  <c r="Q6" i="2"/>
  <c r="R6" i="2"/>
  <c r="S6" i="2"/>
  <c r="T6" i="2"/>
  <c r="U6" i="2"/>
  <c r="V6" i="2"/>
  <c r="W6" i="2"/>
  <c r="W3" i="2"/>
  <c r="V3" i="2"/>
  <c r="U3" i="2"/>
  <c r="T3" i="2"/>
  <c r="S3" i="2"/>
  <c r="R3" i="2"/>
  <c r="Q3" i="2"/>
  <c r="P3" i="2"/>
  <c r="O3" i="2"/>
  <c r="K3" i="2"/>
  <c r="J3" i="2"/>
  <c r="I3" i="2"/>
  <c r="H3" i="2"/>
  <c r="G3" i="2"/>
  <c r="F3" i="2"/>
  <c r="E3" i="2"/>
  <c r="D3" i="2"/>
  <c r="C3" i="2"/>
  <c r="B3" i="2"/>
  <c r="B2" i="2" l="1"/>
  <c r="N2" i="2"/>
  <c r="O2" i="2"/>
  <c r="K2" i="2"/>
  <c r="J2" i="2"/>
  <c r="I2" i="2"/>
  <c r="H2" i="2"/>
  <c r="G2" i="2"/>
  <c r="F2" i="2"/>
  <c r="E2" i="2"/>
  <c r="D2" i="2"/>
  <c r="C2" i="2"/>
  <c r="T2" i="2"/>
  <c r="S2" i="2"/>
  <c r="R2" i="2"/>
  <c r="Q2" i="2"/>
  <c r="P2" i="2"/>
  <c r="Q29" i="1" l="1"/>
  <c r="Q30" i="1"/>
  <c r="Q31" i="1"/>
  <c r="S31" i="1" s="1"/>
  <c r="Q32" i="1"/>
  <c r="S32" i="1" s="1"/>
  <c r="O29" i="1"/>
  <c r="O30" i="1"/>
  <c r="O31" i="1"/>
  <c r="O32" i="1"/>
  <c r="O28" i="1"/>
  <c r="U2" i="2" s="1"/>
  <c r="Q28" i="1"/>
  <c r="V2" i="2" s="1"/>
  <c r="S30" i="1" l="1"/>
  <c r="S29" i="1"/>
  <c r="S28" i="1"/>
  <c r="W2" i="2" s="1"/>
  <c r="S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27" authorId="0" shapeId="0" xr:uid="{3CF3D110-9509-40E4-A8A1-9440A78F134E}">
      <text>
        <r>
          <rPr>
            <b/>
            <sz val="9"/>
            <color indexed="81"/>
            <rFont val="MS P ゴシック"/>
            <family val="3"/>
            <charset val="128"/>
          </rPr>
          <t>保険医療機関等コードは数字のみを記入してください（カンマ、ハイフンなし）</t>
        </r>
      </text>
    </comment>
  </commentList>
</comments>
</file>

<file path=xl/sharedStrings.xml><?xml version="1.0" encoding="utf-8"?>
<sst xmlns="http://schemas.openxmlformats.org/spreadsheetml/2006/main" count="73" uniqueCount="71">
  <si>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</si>
  <si>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</si>
  <si>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</si>
  <si>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</si>
  <si>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</si>
  <si>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</si>
  <si>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t>施設区分</t>
    <rPh sb="0" eb="2">
      <t>シセツ</t>
    </rPh>
    <rPh sb="2" eb="4">
      <t>クブン</t>
    </rPh>
    <phoneticPr fontId="3"/>
  </si>
  <si>
    <t>所在地</t>
    <rPh sb="0" eb="3">
      <t>ショザイチ</t>
    </rPh>
    <phoneticPr fontId="3"/>
  </si>
  <si>
    <t>病床数</t>
    <rPh sb="0" eb="3">
      <t>ビョウショウスウ</t>
    </rPh>
    <phoneticPr fontId="3"/>
  </si>
  <si>
    <t>支給額（円）</t>
    <rPh sb="0" eb="3">
      <t>シキュウガク</t>
    </rPh>
    <rPh sb="4" eb="5">
      <t>エン</t>
    </rPh>
    <phoneticPr fontId="3"/>
  </si>
  <si>
    <t>誓約する場合、
以下に✓を記入</t>
    <rPh sb="0" eb="2">
      <t>セイヤク</t>
    </rPh>
    <rPh sb="4" eb="6">
      <t>バアイ</t>
    </rPh>
    <rPh sb="8" eb="10">
      <t>イカ</t>
    </rPh>
    <rPh sb="13" eb="15">
      <t>キニュウ</t>
    </rPh>
    <phoneticPr fontId="3"/>
  </si>
  <si>
    <t>（申請者）</t>
    <rPh sb="1" eb="4">
      <t>シンセイシャ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</si>
  <si>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</si>
  <si>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</si>
  <si>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</si>
  <si>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（担当者）</t>
    <rPh sb="1" eb="4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</si>
  <si>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</si>
  <si>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</si>
  <si>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１．振込口座情報</t>
    <rPh sb="2" eb="6">
      <t>フリコミコウザ</t>
    </rPh>
    <rPh sb="6" eb="8">
      <t>ジョウホウ</t>
    </rPh>
    <phoneticPr fontId="3"/>
  </si>
  <si>
    <t>※施設名は略さずに正式名称を記入すること。</t>
    <rPh sb="1" eb="3">
      <t>シセツ</t>
    </rPh>
    <rPh sb="3" eb="4">
      <t>メイ</t>
    </rPh>
    <rPh sb="5" eb="6">
      <t>リャク</t>
    </rPh>
    <rPh sb="9" eb="11">
      <t>セイシキ</t>
    </rPh>
    <rPh sb="11" eb="13">
      <t>メイショウ</t>
    </rPh>
    <rPh sb="14" eb="16">
      <t>キニュウ</t>
    </rPh>
    <phoneticPr fontId="3"/>
  </si>
  <si>
    <t>基本額</t>
    <rPh sb="0" eb="2">
      <t>キホン</t>
    </rPh>
    <rPh sb="2" eb="3">
      <t>ガク</t>
    </rPh>
    <phoneticPr fontId="2"/>
  </si>
  <si>
    <t>２．施設区分・支給額</t>
    <rPh sb="2" eb="4">
      <t>シセツ</t>
    </rPh>
    <rPh sb="4" eb="6">
      <t>クブン</t>
    </rPh>
    <rPh sb="7" eb="9">
      <t>シキュウ</t>
    </rPh>
    <rPh sb="9" eb="10">
      <t>ガク</t>
    </rPh>
    <phoneticPr fontId="3"/>
  </si>
  <si>
    <t>３．誓約</t>
    <rPh sb="2" eb="4">
      <t>セイヤク</t>
    </rPh>
    <phoneticPr fontId="3"/>
  </si>
  <si>
    <t>病床単価</t>
    <rPh sb="0" eb="2">
      <t>ビョウショウ</t>
    </rPh>
    <rPh sb="2" eb="4">
      <t>タンカ</t>
    </rPh>
    <phoneticPr fontId="2"/>
  </si>
  <si>
    <t>施設名</t>
    <rPh sb="0" eb="2">
      <t>シセツ</t>
    </rPh>
    <rPh sb="2" eb="3">
      <t>メイ</t>
    </rPh>
    <phoneticPr fontId="3"/>
  </si>
  <si>
    <t>申請日：</t>
    <rPh sb="0" eb="2">
      <t>シンセイ</t>
    </rPh>
    <rPh sb="2" eb="3">
      <t>ビ</t>
    </rPh>
    <phoneticPr fontId="3"/>
  </si>
  <si>
    <t>（様式第１号）</t>
    <rPh sb="1" eb="3">
      <t>ヨウシキ</t>
    </rPh>
    <phoneticPr fontId="3"/>
  </si>
  <si>
    <t>（市町名）</t>
    <rPh sb="1" eb="3">
      <t>シチョウ</t>
    </rPh>
    <rPh sb="3" eb="4">
      <t>メイ</t>
    </rPh>
    <phoneticPr fontId="2"/>
  </si>
  <si>
    <t>（全角）</t>
    <rPh sb="1" eb="3">
      <t>ゼンカク</t>
    </rPh>
    <phoneticPr fontId="2"/>
  </si>
  <si>
    <t>山口県知事　様</t>
    <rPh sb="0" eb="3">
      <t>ヤマグチケン</t>
    </rPh>
    <rPh sb="3" eb="5">
      <t>チジ</t>
    </rPh>
    <rPh sb="6" eb="7">
      <t>サマ</t>
    </rPh>
    <phoneticPr fontId="3"/>
  </si>
  <si>
    <t>※保険医療機関等コード欄は、病院、診療所は保険医療機関コード（7桁）、</t>
    <rPh sb="11" eb="12">
      <t>ラン</t>
    </rPh>
    <rPh sb="14" eb="16">
      <t>ビョウイン</t>
    </rPh>
    <rPh sb="17" eb="20">
      <t>シンリョウショ</t>
    </rPh>
    <phoneticPr fontId="2"/>
  </si>
  <si>
    <t>　 施術所は受領委任取扱いの登録記号番号を記入すること。</t>
    <phoneticPr fontId="2"/>
  </si>
  <si>
    <t>（半角数字・ハイフンなし）</t>
    <rPh sb="1" eb="3">
      <t>ハンカク</t>
    </rPh>
    <rPh sb="3" eb="5">
      <t>スウジ</t>
    </rPh>
    <phoneticPr fontId="2"/>
  </si>
  <si>
    <t>保険医療
機関等コード</t>
    <rPh sb="0" eb="2">
      <t>ホケン</t>
    </rPh>
    <rPh sb="2" eb="4">
      <t>イリョウ</t>
    </rPh>
    <rPh sb="5" eb="7">
      <t>キカン</t>
    </rPh>
    <rPh sb="7" eb="8">
      <t>トウ</t>
    </rPh>
    <phoneticPr fontId="3"/>
  </si>
  <si>
    <r>
      <t>※</t>
    </r>
    <r>
      <rPr>
        <u/>
        <sz val="12"/>
        <color theme="1"/>
        <rFont val="ＭＳ Ｐゴシック"/>
        <family val="3"/>
        <charset val="128"/>
      </rPr>
      <t>誓約のチェックがなければ、申請書を受け付けることができません</t>
    </r>
    <r>
      <rPr>
        <sz val="12"/>
        <color theme="1"/>
        <rFont val="ＭＳ Ｐゴシック"/>
        <family val="3"/>
        <charset val="128"/>
      </rPr>
      <t>。</t>
    </r>
    <rPh sb="1" eb="3">
      <t>セイヤク</t>
    </rPh>
    <rPh sb="14" eb="17">
      <t>シンセイショ</t>
    </rPh>
    <rPh sb="18" eb="19">
      <t>ウ</t>
    </rPh>
    <rPh sb="20" eb="21">
      <t>ツ</t>
    </rPh>
    <phoneticPr fontId="3"/>
  </si>
  <si>
    <r>
      <t>　※</t>
    </r>
    <r>
      <rPr>
        <u/>
        <sz val="12"/>
        <color theme="1"/>
        <rFont val="ＭＳ Ｐゴシック"/>
        <family val="3"/>
        <charset val="128"/>
      </rPr>
      <t>必ず申請者名義の口座を指定</t>
    </r>
    <r>
      <rPr>
        <sz val="12"/>
        <color theme="1"/>
        <rFont val="ＭＳ Ｐゴシック"/>
        <family val="3"/>
        <charset val="128"/>
      </rPr>
      <t>すること（</t>
    </r>
    <r>
      <rPr>
        <u/>
        <sz val="12"/>
        <color theme="1"/>
        <rFont val="ＭＳ Ｐゴシック"/>
        <family val="3"/>
        <charset val="128"/>
      </rPr>
      <t>法人の場合は当該法人</t>
    </r>
    <r>
      <rPr>
        <sz val="12"/>
        <color theme="1"/>
        <rFont val="ＭＳ Ｐゴシック"/>
        <family val="3"/>
        <charset val="128"/>
      </rPr>
      <t>、</t>
    </r>
    <r>
      <rPr>
        <u/>
        <sz val="12"/>
        <color theme="1"/>
        <rFont val="ＭＳ Ｐゴシック"/>
        <family val="3"/>
        <charset val="128"/>
      </rPr>
      <t>個人事業主の場合は当該個人の口座</t>
    </r>
    <r>
      <rPr>
        <sz val="12"/>
        <color theme="1"/>
        <rFont val="ＭＳ Ｐゴシック"/>
        <family val="3"/>
        <charset val="128"/>
      </rPr>
      <t>に限る）</t>
    </r>
    <rPh sb="2" eb="3">
      <t>カナラ</t>
    </rPh>
    <rPh sb="4" eb="7">
      <t>シンセイシャ</t>
    </rPh>
    <rPh sb="7" eb="9">
      <t>メイギ</t>
    </rPh>
    <rPh sb="10" eb="12">
      <t>コウザ</t>
    </rPh>
    <rPh sb="13" eb="15">
      <t>シテイ</t>
    </rPh>
    <rPh sb="20" eb="22">
      <t>ホウジン</t>
    </rPh>
    <rPh sb="23" eb="25">
      <t>バアイ</t>
    </rPh>
    <rPh sb="26" eb="30">
      <t>トウガイホウジン</t>
    </rPh>
    <rPh sb="31" eb="36">
      <t>コジンジギョウヌシ</t>
    </rPh>
    <rPh sb="37" eb="39">
      <t>バアイ</t>
    </rPh>
    <rPh sb="40" eb="44">
      <t>トウガイコジン</t>
    </rPh>
    <rPh sb="45" eb="47">
      <t>コウザ</t>
    </rPh>
    <rPh sb="48" eb="49">
      <t>カギ</t>
    </rPh>
    <phoneticPr fontId="3"/>
  </si>
  <si>
    <r>
      <t xml:space="preserve">口座名義人
</t>
    </r>
    <r>
      <rPr>
        <sz val="12"/>
        <color theme="1"/>
        <rFont val="ＭＳ Ｐゴシック"/>
        <family val="3"/>
        <charset val="128"/>
      </rPr>
      <t>※半角ｶﾀｶﾅで記載</t>
    </r>
    <rPh sb="7" eb="9">
      <t>ハンカク</t>
    </rPh>
    <rPh sb="14" eb="16">
      <t>キサイ</t>
    </rPh>
    <phoneticPr fontId="3"/>
  </si>
  <si>
    <t>合計</t>
    <rPh sb="0" eb="2">
      <t>ゴウケイ</t>
    </rPh>
    <phoneticPr fontId="2"/>
  </si>
  <si>
    <t>（法人の場合）代表者名</t>
    <rPh sb="1" eb="3">
      <t>ホウジン</t>
    </rPh>
    <rPh sb="4" eb="6">
      <t>バアイ</t>
    </rPh>
    <rPh sb="7" eb="10">
      <t>ダイヒョウシャ</t>
    </rPh>
    <rPh sb="10" eb="11">
      <t>メイ</t>
    </rPh>
    <phoneticPr fontId="2"/>
  </si>
  <si>
    <t>氏名・法人名</t>
    <rPh sb="0" eb="2">
      <t>シメイ</t>
    </rPh>
    <rPh sb="3" eb="6">
      <t>ホウジンメイ</t>
    </rPh>
    <phoneticPr fontId="2"/>
  </si>
  <si>
    <t xml:space="preserve"> (１) 申請する施設等について、事業活動を行っており、事業を継続する意思があります。
 (２) 申請内容に虚偽はありません。
 (３) 暴力団員による不当な行為の防止等に関する法律第２条第２号に規定する暴力団及び第２条第６号
　　に規定する暴力団員に該当しません。また、代表者又は役員等が、暴力団又は暴力団員と社会的に
　　非難されるべき関係を有していません。
 (４) 県税の滞納はありません。
 (５) 支給対象要件に該当しない事実や不正等が発覚した場合は、速やかに支援金の返還に応じます。</t>
    <rPh sb="5" eb="7">
      <t>シンセイ</t>
    </rPh>
    <rPh sb="9" eb="11">
      <t>シセツ</t>
    </rPh>
    <rPh sb="11" eb="12">
      <t>ナド</t>
    </rPh>
    <rPh sb="28" eb="30">
      <t>ジギョウ</t>
    </rPh>
    <rPh sb="31" eb="33">
      <t>ケイゾク</t>
    </rPh>
    <rPh sb="35" eb="37">
      <t>イシ</t>
    </rPh>
    <rPh sb="49" eb="51">
      <t>シンセイ</t>
    </rPh>
    <rPh sb="51" eb="53">
      <t>ナイヨウ</t>
    </rPh>
    <rPh sb="54" eb="56">
      <t>キョギ</t>
    </rPh>
    <rPh sb="91" eb="92">
      <t>ダイ</t>
    </rPh>
    <rPh sb="93" eb="94">
      <t>ジョウ</t>
    </rPh>
    <rPh sb="94" eb="95">
      <t>ダイ</t>
    </rPh>
    <rPh sb="96" eb="97">
      <t>ゴウ</t>
    </rPh>
    <rPh sb="98" eb="100">
      <t>キテイ</t>
    </rPh>
    <rPh sb="102" eb="105">
      <t>ボウリョクダン</t>
    </rPh>
    <rPh sb="105" eb="106">
      <t>オヨ</t>
    </rPh>
    <rPh sb="107" eb="108">
      <t>ダイ</t>
    </rPh>
    <rPh sb="109" eb="110">
      <t>ジョウ</t>
    </rPh>
    <rPh sb="110" eb="111">
      <t>ダイ</t>
    </rPh>
    <rPh sb="112" eb="113">
      <t>ゴウ</t>
    </rPh>
    <rPh sb="117" eb="119">
      <t>キテイ</t>
    </rPh>
    <rPh sb="121" eb="125">
      <t>ボウリョクダンイン</t>
    </rPh>
    <rPh sb="126" eb="128">
      <t>ガイトウ</t>
    </rPh>
    <rPh sb="187" eb="189">
      <t>ケンゼイ</t>
    </rPh>
    <rPh sb="190" eb="192">
      <t>タイノウ</t>
    </rPh>
    <rPh sb="236" eb="238">
      <t>シエン</t>
    </rPh>
    <rPh sb="243" eb="244">
      <t>オウ</t>
    </rPh>
    <phoneticPr fontId="3"/>
  </si>
  <si>
    <t>申請日</t>
    <rPh sb="0" eb="3">
      <t>シンセイビ</t>
    </rPh>
    <phoneticPr fontId="2"/>
  </si>
  <si>
    <t>申請者郵便番号</t>
    <rPh sb="0" eb="3">
      <t>シンセイシャ</t>
    </rPh>
    <rPh sb="3" eb="7">
      <t>ユウビンバンゴウ</t>
    </rPh>
    <phoneticPr fontId="2"/>
  </si>
  <si>
    <t>申請者住所</t>
    <rPh sb="0" eb="3">
      <t>シンセイシャ</t>
    </rPh>
    <rPh sb="3" eb="5">
      <t>ジュウショ</t>
    </rPh>
    <phoneticPr fontId="2"/>
  </si>
  <si>
    <t>申請者住所（市町名）</t>
    <rPh sb="0" eb="3">
      <t>シンセイシャ</t>
    </rPh>
    <rPh sb="3" eb="5">
      <t>ジュウショ</t>
    </rPh>
    <rPh sb="6" eb="8">
      <t>シマチ</t>
    </rPh>
    <rPh sb="8" eb="9">
      <t>メイ</t>
    </rPh>
    <phoneticPr fontId="2"/>
  </si>
  <si>
    <t>申請者氏名・法人名</t>
    <phoneticPr fontId="2"/>
  </si>
  <si>
    <t>（法人の場合）代表者名</t>
    <phoneticPr fontId="2"/>
  </si>
  <si>
    <t>担当者氏名</t>
    <rPh sb="0" eb="3">
      <t>タントウシャ</t>
    </rPh>
    <rPh sb="3" eb="5">
      <t>シメイ</t>
    </rPh>
    <phoneticPr fontId="2"/>
  </si>
  <si>
    <t>担当者電話番号</t>
    <rPh sb="0" eb="3">
      <t>タントウシャ</t>
    </rPh>
    <rPh sb="3" eb="7">
      <t>デンワバンゴウ</t>
    </rPh>
    <phoneticPr fontId="2"/>
  </si>
  <si>
    <t>担当者メールアドレス</t>
    <rPh sb="0" eb="3">
      <t>タントウシャ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</si>
  <si>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</si>
  <si>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</si>
  <si>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口座名義人</t>
    <rPh sb="0" eb="2">
      <t>コウザ</t>
    </rPh>
    <rPh sb="2" eb="5">
      <t>メイギニン</t>
    </rPh>
    <phoneticPr fontId="2"/>
  </si>
  <si>
    <t>施設区分</t>
    <rPh sb="0" eb="4">
      <t>シセツクブン</t>
    </rPh>
    <phoneticPr fontId="2"/>
  </si>
  <si>
    <t>施設名</t>
    <rPh sb="0" eb="3">
      <t>シセツメイ</t>
    </rPh>
    <phoneticPr fontId="2"/>
  </si>
  <si>
    <t>所在地</t>
    <rPh sb="0" eb="3">
      <t>ショザイチ</t>
    </rPh>
    <phoneticPr fontId="2"/>
  </si>
  <si>
    <t>保険医療機関等コード</t>
    <rPh sb="0" eb="7">
      <t>ホケンイリョウキカントウ</t>
    </rPh>
    <phoneticPr fontId="2"/>
  </si>
  <si>
    <t>病床数</t>
    <rPh sb="0" eb="3">
      <t>ビョウショウスウ</t>
    </rPh>
    <phoneticPr fontId="2"/>
  </si>
  <si>
    <t>病床単価</t>
    <rPh sb="0" eb="4">
      <t>ビョウショウタンカ</t>
    </rPh>
    <phoneticPr fontId="2"/>
  </si>
  <si>
    <t>基本額</t>
    <rPh sb="0" eb="3">
      <t>キホンガク</t>
    </rPh>
    <phoneticPr fontId="2"/>
  </si>
  <si>
    <t>支給額</t>
    <rPh sb="0" eb="3">
      <t>シキュウガク</t>
    </rPh>
    <phoneticPr fontId="2"/>
  </si>
  <si>
    <t>口座番号</t>
    <rPh sb="0" eb="4">
      <t>コウザバンゴウ</t>
    </rPh>
    <phoneticPr fontId="2"/>
  </si>
  <si>
    <t>口座種別</t>
    <rPh sb="0" eb="4">
      <t>コウザシュベツ</t>
    </rPh>
    <phoneticPr fontId="2"/>
  </si>
  <si>
    <t>金融機関コード(7桁)</t>
    <rPh sb="0" eb="4">
      <t>キンユウキカン</t>
    </rPh>
    <rPh sb="9" eb="10">
      <t>ケタ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</si>
  <si>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</si>
  <si>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</si>
  <si>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</si>
  <si>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医療機関等光熱費高騰対策支援金申請書</t>
    <rPh sb="0" eb="2">
      <t>イリョウ</t>
    </rPh>
    <rPh sb="2" eb="4">
      <t>キカン</t>
    </rPh>
    <rPh sb="4" eb="5">
      <t>トウ</t>
    </rPh>
    <rPh sb="5" eb="8">
      <t>コウネツヒ</t>
    </rPh>
    <rPh sb="8" eb="10">
      <t>コウトウ</t>
    </rPh>
    <rPh sb="10" eb="12">
      <t>タイサク</t>
    </rPh>
    <rPh sb="12" eb="15">
      <t>シエンキン</t>
    </rPh>
    <rPh sb="15" eb="18">
      <t>シンセイショ</t>
    </rPh>
    <phoneticPr fontId="3"/>
  </si>
  <si>
    <t>　医療機関等光熱費高騰対策支援金の支給を受けたいので、関係書類を添えて、下記のとおり申請します。</t>
    <rPh sb="1" eb="3">
      <t>イリョウ</t>
    </rPh>
    <rPh sb="3" eb="5">
      <t>キカン</t>
    </rPh>
    <rPh sb="5" eb="6">
      <t>トウ</t>
    </rPh>
    <rPh sb="6" eb="9">
      <t>コウネツヒ</t>
    </rPh>
    <rPh sb="9" eb="11">
      <t>コウトウ</t>
    </rPh>
    <rPh sb="11" eb="13">
      <t>タイサク</t>
    </rPh>
    <rPh sb="13" eb="16">
      <t>シエンキン</t>
    </rPh>
    <rPh sb="17" eb="19">
      <t>シキュウ</t>
    </rPh>
    <rPh sb="20" eb="21">
      <t>ウ</t>
    </rPh>
    <rPh sb="27" eb="29">
      <t>カンケイ</t>
    </rPh>
    <rPh sb="29" eb="31">
      <t>ショルイ</t>
    </rPh>
    <rPh sb="32" eb="33">
      <t>ソ</t>
    </rPh>
    <rPh sb="36" eb="38">
      <t>カキ</t>
    </rPh>
    <rPh sb="42" eb="44">
      <t>シンセイ</t>
    </rPh>
    <phoneticPr fontId="3"/>
  </si>
  <si>
    <t>　私は、医療機関等光熱費高騰対策支援金を申請するにあたり、上記の内容について、誓約します。</t>
    <rPh sb="29" eb="31">
      <t>ジョウキ</t>
    </rPh>
    <phoneticPr fontId="3"/>
  </si>
  <si>
    <t>6年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</si>
</sst>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 wrapText="1"/>
    </xf>
    <xf numFmtId="0" fontId="10" fillId="3" borderId="47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49" fontId="0" fillId="0" borderId="0" xfId="0" applyNumberFormat="1"/>
    <xf numFmtId="0" fontId="0" fillId="0" borderId="0" xfId="0" applyNumberFormat="1"/>
    <xf numFmtId="0" fontId="14" fillId="0" borderId="0" xfId="0" applyFont="1" applyAlignment="1">
      <alignment vertical="center" shrinkToFi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9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3" borderId="18" xfId="0" applyFont="1" applyFill="1" applyBorder="1" applyAlignment="1" applyProtection="1">
      <alignment vertical="center" wrapText="1"/>
      <protection locked="0"/>
    </xf>
    <xf numFmtId="0" fontId="10" fillId="3" borderId="19" xfId="0" applyFont="1" applyFill="1" applyBorder="1" applyAlignment="1" applyProtection="1">
      <alignment vertical="center" wrapText="1"/>
      <protection locked="0"/>
    </xf>
    <xf numFmtId="0" fontId="10" fillId="0" borderId="37" xfId="0" applyFont="1" applyBorder="1" applyAlignment="1">
      <alignment horizontal="center" vertical="center" shrinkToFit="1"/>
    </xf>
    <xf numFmtId="176" fontId="6" fillId="2" borderId="25" xfId="1" applyNumberFormat="1" applyFont="1" applyFill="1" applyBorder="1" applyAlignment="1" applyProtection="1">
      <alignment horizontal="right" vertical="center"/>
      <protection hidden="1"/>
    </xf>
    <xf numFmtId="176" fontId="6" fillId="2" borderId="27" xfId="1" applyNumberFormat="1" applyFont="1" applyFill="1" applyBorder="1" applyAlignment="1" applyProtection="1">
      <alignment horizontal="right" vertical="center"/>
      <protection hidden="1"/>
    </xf>
    <xf numFmtId="0" fontId="10" fillId="3" borderId="42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left" vertical="center" wrapText="1"/>
      <protection locked="0"/>
    </xf>
    <xf numFmtId="49" fontId="10" fillId="3" borderId="24" xfId="0" applyNumberFormat="1" applyFont="1" applyFill="1" applyBorder="1" applyAlignment="1" applyProtection="1">
      <alignment horizontal="center" vertical="center"/>
      <protection locked="0"/>
    </xf>
    <xf numFmtId="176" fontId="6" fillId="2" borderId="26" xfId="1" applyNumberFormat="1" applyFont="1" applyFill="1" applyBorder="1" applyAlignment="1" applyProtection="1">
      <alignment horizontal="right" vertical="center"/>
      <protection hidden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0" fillId="3" borderId="46" xfId="0" applyFont="1" applyFill="1" applyBorder="1" applyAlignment="1" applyProtection="1">
      <alignment horizontal="center" vertical="center" wrapText="1"/>
      <protection locked="0"/>
    </xf>
    <xf numFmtId="0" fontId="10" fillId="3" borderId="47" xfId="0" applyFont="1" applyFill="1" applyBorder="1" applyAlignment="1" applyProtection="1">
      <alignment horizontal="center" vertical="center" wrapText="1"/>
      <protection locked="0"/>
    </xf>
    <xf numFmtId="176" fontId="6" fillId="2" borderId="39" xfId="1" applyNumberFormat="1" applyFont="1" applyFill="1" applyBorder="1" applyAlignment="1" applyProtection="1">
      <alignment horizontal="right" vertical="center"/>
      <protection hidden="1"/>
    </xf>
    <xf numFmtId="176" fontId="6" fillId="2" borderId="23" xfId="1" applyNumberFormat="1" applyFont="1" applyFill="1" applyBorder="1" applyAlignment="1" applyProtection="1">
      <alignment horizontal="right" vertical="center"/>
      <protection hidden="1"/>
    </xf>
    <xf numFmtId="0" fontId="14" fillId="0" borderId="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/>
      <protection locked="0"/>
    </xf>
    <xf numFmtId="176" fontId="6" fillId="2" borderId="22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0" fillId="3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49" fontId="10" fillId="3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 shrinkToFit="1"/>
    </xf>
    <xf numFmtId="0" fontId="14" fillId="0" borderId="0" xfId="0" applyFont="1" applyBorder="1" applyAlignment="1">
      <alignment vertical="center" shrinkToFit="1"/>
    </xf>
    <xf numFmtId="0" fontId="10" fillId="3" borderId="0" xfId="0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0" fillId="3" borderId="24" xfId="0" applyFont="1" applyFill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 applyProtection="1">
      <alignment horizontal="center" vertical="center" wrapText="1"/>
      <protection locked="0"/>
    </xf>
    <xf numFmtId="0" fontId="10" fillId="3" borderId="41" xfId="0" applyFont="1" applyFill="1" applyBorder="1" applyAlignment="1" applyProtection="1">
      <alignment horizontal="center" vertical="center" wrapText="1"/>
      <protection locked="0"/>
    </xf>
    <xf numFmtId="176" fontId="6" fillId="2" borderId="15" xfId="1" applyNumberFormat="1" applyFont="1" applyFill="1" applyBorder="1" applyAlignment="1" applyProtection="1">
      <alignment horizontal="right" vertical="center"/>
      <protection hidden="1"/>
    </xf>
    <xf numFmtId="176" fontId="6" fillId="2" borderId="40" xfId="1" applyNumberFormat="1" applyFont="1" applyFill="1" applyBorder="1" applyAlignment="1" applyProtection="1">
      <alignment horizontal="right" vertical="center"/>
      <protection hidden="1"/>
    </xf>
    <xf numFmtId="176" fontId="6" fillId="2" borderId="6" xfId="1" applyNumberFormat="1" applyFont="1" applyFill="1" applyBorder="1" applyAlignment="1" applyProtection="1">
      <alignment horizontal="right" vertical="center"/>
      <protection hidden="1"/>
    </xf>
    <xf numFmtId="176" fontId="6" fillId="2" borderId="8" xfId="1" applyNumberFormat="1" applyFont="1" applyFill="1" applyBorder="1" applyAlignment="1" applyProtection="1">
      <alignment horizontal="right" vertical="center"/>
      <protection hidden="1"/>
    </xf>
    <xf numFmtId="38" fontId="14" fillId="0" borderId="48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0" fillId="0" borderId="49" xfId="1" applyFont="1" applyFill="1" applyBorder="1" applyAlignment="1" applyProtection="1">
      <alignment horizontal="right" vertical="center"/>
      <protection hidden="1"/>
    </xf>
    <xf numFmtId="38" fontId="10" fillId="0" borderId="50" xfId="1" applyFont="1" applyFill="1" applyBorder="1" applyAlignment="1" applyProtection="1">
      <alignment horizontal="right" vertical="center"/>
      <protection hidden="1"/>
    </xf>
    <xf numFmtId="38" fontId="10" fillId="0" borderId="33" xfId="1" applyFont="1" applyFill="1" applyBorder="1" applyAlignment="1" applyProtection="1">
      <alignment horizontal="right" vertical="center"/>
      <protection hidden="1"/>
    </xf>
    <xf numFmtId="38" fontId="10" fillId="0" borderId="8" xfId="1" applyFont="1" applyFill="1" applyBorder="1" applyAlignment="1" applyProtection="1">
      <alignment horizontal="right" vertical="center"/>
      <protection hidden="1"/>
    </xf>
    <xf numFmtId="176" fontId="6" fillId="2" borderId="7" xfId="1" applyNumberFormat="1" applyFont="1" applyFill="1" applyBorder="1" applyAlignment="1" applyProtection="1">
      <alignment horizontal="right" vertical="center"/>
      <protection hidden="1"/>
    </xf>
    <xf numFmtId="176" fontId="6" fillId="2" borderId="34" xfId="1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Border="1" applyAlignment="1">
      <alignment vertical="center"/>
    </xf>
    <xf numFmtId="0" fontId="14" fillId="0" borderId="32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3" borderId="44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45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left" vertical="center"/>
      <protection locked="0"/>
    </xf>
    <xf numFmtId="0" fontId="10" fillId="3" borderId="35" xfId="0" applyFont="1" applyFill="1" applyBorder="1" applyAlignment="1" applyProtection="1">
      <alignment horizontal="left" vertical="center" wrapText="1"/>
      <protection locked="0"/>
    </xf>
    <xf numFmtId="49" fontId="10" fillId="3" borderId="35" xfId="0" applyNumberFormat="1" applyFont="1" applyFill="1" applyBorder="1" applyAlignment="1" applyProtection="1">
      <alignment horizontal="center" vertical="center"/>
      <protection locked="0"/>
    </xf>
    <xf numFmtId="49" fontId="10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26" xfId="0" applyFont="1" applyFill="1" applyBorder="1" applyAlignment="1" applyProtection="1">
      <alignment horizontal="left" vertical="center"/>
      <protection locked="0"/>
    </xf>
    <xf numFmtId="0" fontId="10" fillId="3" borderId="25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10" fillId="3" borderId="26" xfId="0" applyFont="1" applyFill="1" applyBorder="1" applyAlignment="1" applyProtection="1">
      <alignment horizontal="left" vertical="center" wrapText="1"/>
      <protection locked="0"/>
    </xf>
    <xf numFmtId="49" fontId="10" fillId="3" borderId="25" xfId="0" applyNumberFormat="1" applyFont="1" applyFill="1" applyBorder="1" applyAlignment="1" applyProtection="1">
      <alignment horizontal="center" vertical="center"/>
      <protection locked="0"/>
    </xf>
    <xf numFmtId="49" fontId="10" fillId="3" borderId="26" xfId="0" applyNumberFormat="1" applyFont="1" applyFill="1" applyBorder="1" applyAlignment="1" applyProtection="1">
      <alignment horizontal="center" vertical="center"/>
      <protection locked="0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20</xdr:row>
      <xdr:rowOff>257175</xdr:rowOff>
    </xdr:from>
    <xdr:to>
      <xdr:col>5</xdr:col>
      <xdr:colOff>228600</xdr:colOff>
      <xdr:row>21</xdr:row>
      <xdr:rowOff>276225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20</xdr:row>
      <xdr:rowOff>257175</xdr:rowOff>
    </xdr:from>
    <xdr:to>
      <xdr:col>7</xdr:col>
      <xdr:colOff>19050</xdr:colOff>
      <xdr:row>21</xdr:row>
      <xdr:rowOff>276225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335280</xdr:colOff>
          <xdr:row>47</xdr:row>
          <xdr:rowOff>30480</xdr:rowOff>
        </xdr:from>
        <xdr:to>
          <xdr:col>18</xdr:col>
          <xdr:colOff>30480</xdr:colOff>
          <xdr:row>49</xdr:row>
          <xdr:rowOff>106680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51"/>
  <sheetViews>
    <sheetView tabSelected="1" view="pageBreakPreview" zoomScaleNormal="100" zoomScaleSheetLayoutView="100" workbookViewId="0">
      <selection activeCell="P4" sqref="P4"/>
    </sheetView>
  </sheetViews>
  <sheetFormatPr defaultColWidth="8.69921875" defaultRowHeight="13.2"/>
  <cols>
    <col min="1" max="1" width="3" style="10" customWidth="1"/>
    <col min="2" max="20" width="5.59765625" style="10" customWidth="1"/>
    <col min="21" max="16384" width="8.69921875" style="10"/>
  </cols>
  <sheetData>
    <row r="1" spans="2:20" ht="19.95" customHeight="1">
      <c r="B1" s="27" t="s">
        <v>26</v>
      </c>
      <c r="C1" s="9"/>
      <c r="D1" s="9"/>
      <c r="E1" s="9"/>
      <c r="F1" s="9"/>
      <c r="G1" s="9"/>
      <c r="H1" s="9"/>
      <c r="I1" s="7"/>
      <c r="J1" s="77"/>
      <c r="K1" s="77"/>
      <c r="L1" s="1"/>
      <c r="M1" s="2"/>
      <c r="N1" s="2"/>
      <c r="O1" s="2"/>
      <c r="P1" s="2"/>
      <c r="Q1" s="2"/>
      <c r="R1" s="2"/>
    </row>
    <row r="2" spans="2:20" ht="25.05" customHeight="1">
      <c r="B2" s="81" t="s">
        <v>67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2:20" ht="25.05" customHeight="1">
      <c r="B3" s="11"/>
      <c r="C3" s="7"/>
      <c r="D3" s="7"/>
      <c r="E3" s="7"/>
      <c r="F3" s="7"/>
      <c r="G3" s="7"/>
      <c r="H3" s="7"/>
      <c r="I3" s="7"/>
      <c r="J3" s="7"/>
      <c r="K3" s="7"/>
      <c r="M3" s="78" t="s">
        <v>25</v>
      </c>
      <c r="N3" s="78"/>
      <c r="O3" s="30" t="s">
        <v>64</v>
      </c>
      <c r="P3" s="30" t="s">
        <v>70</v>
      </c>
      <c r="Q3" s="33"/>
      <c r="R3" s="31" t="s">
        <v>65</v>
      </c>
      <c r="S3" s="33"/>
      <c r="T3" s="31" t="s">
        <v>66</v>
      </c>
    </row>
    <row r="4" spans="2:20" ht="19.95" customHeight="1">
      <c r="B4" s="20" t="s">
        <v>29</v>
      </c>
      <c r="C4" s="21"/>
      <c r="D4" s="21"/>
      <c r="E4" s="21"/>
      <c r="F4" s="12"/>
      <c r="G4" s="7"/>
      <c r="H4" s="7"/>
      <c r="I4" s="7"/>
      <c r="J4" s="7"/>
      <c r="K4" s="7"/>
      <c r="L4" s="7"/>
      <c r="P4" s="31"/>
      <c r="Q4" s="32"/>
      <c r="R4" s="32"/>
      <c r="S4" s="32"/>
      <c r="T4" s="32"/>
    </row>
    <row r="5" spans="2:20" ht="15" customHeight="1">
      <c r="B5" s="13"/>
      <c r="C5" s="12"/>
      <c r="D5" s="12"/>
      <c r="E5" s="12"/>
      <c r="F5" s="1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20" ht="25.05" customHeight="1">
      <c r="B6" s="12"/>
      <c r="C6" s="12"/>
      <c r="D6" s="12"/>
      <c r="E6" s="12"/>
      <c r="F6" s="12"/>
      <c r="G6" s="7"/>
      <c r="H6" s="22" t="s">
        <v>11</v>
      </c>
      <c r="I6" s="83" t="s">
        <v>12</v>
      </c>
      <c r="J6" s="83"/>
      <c r="K6" s="83"/>
      <c r="L6" s="82"/>
      <c r="M6" s="82"/>
      <c r="N6" s="82"/>
      <c r="O6" s="14" t="s">
        <v>32</v>
      </c>
      <c r="P6" s="14"/>
      <c r="Q6" s="14"/>
      <c r="R6" s="14"/>
    </row>
    <row r="7" spans="2:20" ht="25.05" customHeight="1">
      <c r="B7" s="12"/>
      <c r="C7" s="12"/>
      <c r="D7" s="12"/>
      <c r="E7" s="12"/>
      <c r="F7" s="12"/>
      <c r="G7" s="7"/>
      <c r="H7" s="7"/>
      <c r="I7" s="83" t="s">
        <v>13</v>
      </c>
      <c r="J7" s="83"/>
      <c r="K7" s="83"/>
      <c r="L7" s="79"/>
      <c r="M7" s="79"/>
      <c r="N7" s="79"/>
      <c r="O7" s="14" t="s">
        <v>27</v>
      </c>
      <c r="P7" s="15"/>
      <c r="Q7" s="15"/>
      <c r="R7" s="15"/>
    </row>
    <row r="8" spans="2:20" ht="25.05" customHeight="1">
      <c r="B8" s="12"/>
      <c r="C8" s="12"/>
      <c r="D8" s="12"/>
      <c r="E8" s="12"/>
      <c r="F8" s="12"/>
      <c r="G8" s="7"/>
      <c r="H8" s="7"/>
      <c r="I8" s="8"/>
      <c r="J8" s="8"/>
      <c r="K8" s="8"/>
      <c r="L8" s="79"/>
      <c r="M8" s="79"/>
      <c r="N8" s="79"/>
      <c r="O8" s="79"/>
      <c r="P8" s="79"/>
      <c r="Q8" s="79"/>
      <c r="R8" s="79"/>
      <c r="S8" s="18" t="s">
        <v>28</v>
      </c>
    </row>
    <row r="9" spans="2:20" ht="25.05" customHeight="1">
      <c r="B9" s="12"/>
      <c r="C9" s="12"/>
      <c r="D9" s="12"/>
      <c r="E9" s="12"/>
      <c r="F9" s="12"/>
      <c r="G9" s="7"/>
      <c r="H9" s="7"/>
      <c r="I9" s="84" t="s">
        <v>39</v>
      </c>
      <c r="J9" s="84"/>
      <c r="K9" s="84"/>
      <c r="L9" s="79"/>
      <c r="M9" s="79"/>
      <c r="N9" s="79"/>
      <c r="O9" s="79"/>
      <c r="P9" s="79"/>
      <c r="Q9" s="79"/>
      <c r="R9" s="79"/>
      <c r="S9" s="18" t="s">
        <v>28</v>
      </c>
    </row>
    <row r="10" spans="2:20" ht="25.05" customHeight="1">
      <c r="B10" s="12"/>
      <c r="C10" s="12"/>
      <c r="D10" s="12"/>
      <c r="E10" s="12"/>
      <c r="F10" s="12"/>
      <c r="G10" s="7"/>
      <c r="H10" s="7"/>
      <c r="I10" s="85" t="s">
        <v>38</v>
      </c>
      <c r="J10" s="85"/>
      <c r="K10" s="85"/>
      <c r="L10" s="79"/>
      <c r="M10" s="79"/>
      <c r="N10" s="79"/>
      <c r="O10" s="79"/>
      <c r="P10" s="79"/>
      <c r="Q10" s="79"/>
      <c r="R10" s="79"/>
      <c r="S10" s="18" t="s">
        <v>28</v>
      </c>
    </row>
    <row r="11" spans="2:20" ht="10.050000000000001" customHeight="1">
      <c r="B11" s="12"/>
      <c r="C11" s="12"/>
      <c r="D11" s="12"/>
      <c r="E11" s="12"/>
      <c r="F11" s="12"/>
      <c r="G11" s="7"/>
      <c r="H11" s="7"/>
      <c r="I11" s="8"/>
      <c r="J11" s="80"/>
      <c r="K11" s="80"/>
      <c r="L11" s="80"/>
      <c r="M11" s="80"/>
      <c r="N11" s="80"/>
      <c r="O11" s="80"/>
      <c r="P11" s="80"/>
      <c r="Q11" s="80"/>
      <c r="R11" s="80"/>
    </row>
    <row r="12" spans="2:20" ht="25.05" customHeight="1">
      <c r="B12" s="12"/>
      <c r="C12" s="12"/>
      <c r="D12" s="12"/>
      <c r="E12" s="12"/>
      <c r="F12" s="12"/>
      <c r="G12" s="7"/>
      <c r="H12" s="22" t="s">
        <v>15</v>
      </c>
      <c r="I12" s="83" t="s">
        <v>14</v>
      </c>
      <c r="J12" s="83"/>
      <c r="K12" s="83"/>
      <c r="L12" s="86"/>
      <c r="M12" s="86"/>
      <c r="N12" s="86"/>
      <c r="O12" s="86"/>
      <c r="P12" s="86"/>
      <c r="Q12" s="86"/>
      <c r="R12" s="86"/>
    </row>
    <row r="13" spans="2:20" ht="25.05" customHeight="1">
      <c r="B13" s="12"/>
      <c r="C13" s="12"/>
      <c r="D13" s="12"/>
      <c r="E13" s="12"/>
      <c r="F13" s="12"/>
      <c r="G13" s="7"/>
      <c r="H13" s="7"/>
      <c r="I13" s="83" t="s">
        <v>16</v>
      </c>
      <c r="J13" s="83"/>
      <c r="K13" s="83"/>
      <c r="L13" s="86"/>
      <c r="M13" s="86"/>
      <c r="N13" s="86"/>
      <c r="O13" s="86"/>
      <c r="P13" s="86"/>
      <c r="Q13" s="86"/>
      <c r="R13" s="86"/>
    </row>
    <row r="14" spans="2:20" ht="25.05" customHeight="1">
      <c r="B14" s="12"/>
      <c r="C14" s="12"/>
      <c r="D14" s="12"/>
      <c r="E14" s="12"/>
      <c r="F14" s="12"/>
      <c r="G14" s="7"/>
      <c r="H14" s="7"/>
      <c r="I14" s="84" t="s">
        <v>17</v>
      </c>
      <c r="J14" s="84"/>
      <c r="K14" s="84"/>
      <c r="L14" s="86"/>
      <c r="M14" s="86"/>
      <c r="N14" s="86"/>
      <c r="O14" s="86"/>
      <c r="P14" s="86"/>
      <c r="Q14" s="86"/>
      <c r="R14" s="86"/>
    </row>
    <row r="15" spans="2:20" ht="10.050000000000001" customHeight="1">
      <c r="B15" s="11"/>
      <c r="C15" s="11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2:20" ht="19.95" customHeight="1">
      <c r="B16" s="88" t="s">
        <v>68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26"/>
    </row>
    <row r="17" spans="2:20" ht="19.95" customHeight="1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26"/>
    </row>
    <row r="18" spans="2:20" ht="10.050000000000001" customHeight="1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spans="2:20" ht="25.05" customHeight="1" thickBot="1">
      <c r="B19" s="23" t="s">
        <v>18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2:20" ht="25.05" customHeight="1">
      <c r="B20" s="92" t="s">
        <v>0</v>
      </c>
      <c r="C20" s="90"/>
      <c r="D20" s="90"/>
      <c r="E20" s="90"/>
      <c r="F20" s="87"/>
      <c r="G20" s="87"/>
      <c r="H20" s="87"/>
      <c r="I20" s="87"/>
      <c r="J20" s="87"/>
      <c r="K20" s="90" t="s">
        <v>1</v>
      </c>
      <c r="L20" s="90"/>
      <c r="M20" s="90"/>
      <c r="N20" s="87"/>
      <c r="O20" s="87"/>
      <c r="P20" s="87"/>
      <c r="Q20" s="87"/>
      <c r="R20" s="91"/>
    </row>
    <row r="21" spans="2:20" ht="25.05" customHeight="1">
      <c r="B21" s="57" t="s">
        <v>2</v>
      </c>
      <c r="C21" s="58"/>
      <c r="D21" s="58"/>
      <c r="E21" s="58"/>
      <c r="F21" s="58"/>
      <c r="G21" s="36"/>
      <c r="H21" s="37"/>
      <c r="I21" s="37"/>
      <c r="J21" s="38"/>
      <c r="K21" s="59" t="s">
        <v>3</v>
      </c>
      <c r="L21" s="60"/>
      <c r="M21" s="60"/>
      <c r="N21" s="60"/>
      <c r="O21" s="61"/>
      <c r="P21" s="36"/>
      <c r="Q21" s="37"/>
      <c r="R21" s="39"/>
    </row>
    <row r="22" spans="2:20" ht="25.05" customHeight="1">
      <c r="B22" s="57" t="s">
        <v>4</v>
      </c>
      <c r="C22" s="58"/>
      <c r="D22" s="58"/>
      <c r="E22" s="62"/>
      <c r="F22" s="63"/>
      <c r="G22" s="64"/>
      <c r="H22" s="59" t="s">
        <v>5</v>
      </c>
      <c r="I22" s="60"/>
      <c r="J22" s="60"/>
      <c r="K22" s="61"/>
      <c r="L22" s="36"/>
      <c r="M22" s="37"/>
      <c r="N22" s="37"/>
      <c r="O22" s="37"/>
      <c r="P22" s="37"/>
      <c r="Q22" s="37"/>
      <c r="R22" s="39"/>
    </row>
    <row r="23" spans="2:20" ht="30" customHeight="1" thickBot="1">
      <c r="B23" s="34" t="s">
        <v>36</v>
      </c>
      <c r="C23" s="35"/>
      <c r="D23" s="35"/>
      <c r="E23" s="35"/>
      <c r="F23" s="35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</row>
    <row r="24" spans="2:20" ht="18" customHeight="1">
      <c r="B24" s="44" t="s">
        <v>35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2:20" ht="9.4499999999999993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2:20" ht="25.05" customHeight="1" thickBot="1">
      <c r="B26" s="23" t="s">
        <v>21</v>
      </c>
      <c r="C26" s="7"/>
      <c r="D26" s="7"/>
      <c r="E26" s="7"/>
      <c r="F26" s="7"/>
      <c r="G26" s="7"/>
      <c r="H26" s="8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20" ht="30" customHeight="1" thickBot="1">
      <c r="B27" s="69" t="s">
        <v>6</v>
      </c>
      <c r="C27" s="70"/>
      <c r="D27" s="71" t="s">
        <v>24</v>
      </c>
      <c r="E27" s="71"/>
      <c r="F27" s="71"/>
      <c r="G27" s="71"/>
      <c r="H27" s="71" t="s">
        <v>7</v>
      </c>
      <c r="I27" s="71"/>
      <c r="J27" s="71"/>
      <c r="K27" s="71"/>
      <c r="L27" s="72" t="s">
        <v>33</v>
      </c>
      <c r="M27" s="73"/>
      <c r="N27" s="24" t="s">
        <v>8</v>
      </c>
      <c r="O27" s="45" t="s">
        <v>23</v>
      </c>
      <c r="P27" s="49"/>
      <c r="Q27" s="45" t="s">
        <v>20</v>
      </c>
      <c r="R27" s="49"/>
      <c r="S27" s="45" t="s">
        <v>9</v>
      </c>
      <c r="T27" s="46"/>
    </row>
    <row r="28" spans="2:20" ht="30" customHeight="1">
      <c r="B28" s="65"/>
      <c r="C28" s="66"/>
      <c r="D28" s="74"/>
      <c r="E28" s="74"/>
      <c r="F28" s="74"/>
      <c r="G28" s="74"/>
      <c r="H28" s="74"/>
      <c r="I28" s="74"/>
      <c r="J28" s="74"/>
      <c r="K28" s="74"/>
      <c r="L28" s="75"/>
      <c r="M28" s="75"/>
      <c r="N28" s="4"/>
      <c r="O28" s="76" t="str">
        <f>IF(B28="","",IF(N28="","",((IF(B28="病院",IF(N28&gt;=200,40000,30000),IF(B28="有床診療所",30000,""))))))</f>
        <v/>
      </c>
      <c r="P28" s="68"/>
      <c r="Q28" s="67" t="str">
        <f>IF(B28="","",(IF(B28="病院",100000,IF(B28="有床診療所",100000,IF(B28="無床診療所",100000,30000)))))</f>
        <v/>
      </c>
      <c r="R28" s="68"/>
      <c r="S28" s="76" t="str">
        <f>IF(B28="病院",N28*O28+Q28,IF(B28="有床診療所",N28*O28+Q28,Q28))</f>
        <v/>
      </c>
      <c r="T28" s="97"/>
    </row>
    <row r="29" spans="2:20" ht="30" customHeight="1">
      <c r="B29" s="52"/>
      <c r="C29" s="53"/>
      <c r="D29" s="93"/>
      <c r="E29" s="93"/>
      <c r="F29" s="93"/>
      <c r="G29" s="93"/>
      <c r="H29" s="93"/>
      <c r="I29" s="93"/>
      <c r="J29" s="93"/>
      <c r="K29" s="93"/>
      <c r="L29" s="55"/>
      <c r="M29" s="55"/>
      <c r="N29" s="5"/>
      <c r="O29" s="50" t="str">
        <f t="shared" ref="O29:O32" si="0">IF(B29="","",IF(N29="","",((IF(B29="病院",IF(N29&gt;=200,40000,30000),IF(B29="有床診療所",30000,""))))))</f>
        <v/>
      </c>
      <c r="P29" s="56"/>
      <c r="Q29" s="96" t="str">
        <f t="shared" ref="Q29:Q32" si="1">IF(B29="","",(IF(B29="病院",100000,IF(B29="有床診療所",100000,IF(B29="無床診療所",100000,30000)))))</f>
        <v/>
      </c>
      <c r="R29" s="56"/>
      <c r="S29" s="50" t="str">
        <f t="shared" ref="S29:S32" si="2">IF(B29="病院",N29*O29+Q29,IF(B29="有床診療所",N29*O29+Q29,Q29))</f>
        <v/>
      </c>
      <c r="T29" s="51"/>
    </row>
    <row r="30" spans="2:20" ht="30" customHeight="1">
      <c r="B30" s="94"/>
      <c r="C30" s="95"/>
      <c r="D30" s="54"/>
      <c r="E30" s="54"/>
      <c r="F30" s="54"/>
      <c r="G30" s="54"/>
      <c r="H30" s="54"/>
      <c r="I30" s="54"/>
      <c r="J30" s="54"/>
      <c r="K30" s="54"/>
      <c r="L30" s="55"/>
      <c r="M30" s="55"/>
      <c r="N30" s="5"/>
      <c r="O30" s="50" t="str">
        <f t="shared" si="0"/>
        <v/>
      </c>
      <c r="P30" s="56"/>
      <c r="Q30" s="96" t="str">
        <f t="shared" si="1"/>
        <v/>
      </c>
      <c r="R30" s="56"/>
      <c r="S30" s="50" t="str">
        <f t="shared" si="2"/>
        <v/>
      </c>
      <c r="T30" s="51"/>
    </row>
    <row r="31" spans="2:20" ht="30" customHeight="1">
      <c r="B31" s="119"/>
      <c r="C31" s="120"/>
      <c r="D31" s="127"/>
      <c r="E31" s="128"/>
      <c r="F31" s="128"/>
      <c r="G31" s="129"/>
      <c r="H31" s="130"/>
      <c r="I31" s="131"/>
      <c r="J31" s="131"/>
      <c r="K31" s="132"/>
      <c r="L31" s="133"/>
      <c r="M31" s="134"/>
      <c r="N31" s="5"/>
      <c r="O31" s="50" t="str">
        <f t="shared" si="0"/>
        <v/>
      </c>
      <c r="P31" s="56"/>
      <c r="Q31" s="96" t="str">
        <f t="shared" si="1"/>
        <v/>
      </c>
      <c r="R31" s="56"/>
      <c r="S31" s="50" t="str">
        <f t="shared" si="2"/>
        <v/>
      </c>
      <c r="T31" s="51"/>
    </row>
    <row r="32" spans="2:20" ht="30" customHeight="1" thickBot="1">
      <c r="B32" s="121"/>
      <c r="C32" s="122"/>
      <c r="D32" s="123"/>
      <c r="E32" s="123"/>
      <c r="F32" s="123"/>
      <c r="G32" s="123"/>
      <c r="H32" s="124"/>
      <c r="I32" s="124"/>
      <c r="J32" s="124"/>
      <c r="K32" s="124"/>
      <c r="L32" s="125"/>
      <c r="M32" s="126"/>
      <c r="N32" s="6"/>
      <c r="O32" s="98" t="str">
        <f t="shared" si="0"/>
        <v/>
      </c>
      <c r="P32" s="107"/>
      <c r="Q32" s="106" t="str">
        <f t="shared" si="1"/>
        <v/>
      </c>
      <c r="R32" s="107"/>
      <c r="S32" s="98" t="str">
        <f t="shared" si="2"/>
        <v/>
      </c>
      <c r="T32" s="99"/>
    </row>
    <row r="33" spans="2:20" ht="15" customHeight="1">
      <c r="B33" s="118" t="s">
        <v>19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00"/>
      <c r="Q33" s="100" t="s">
        <v>37</v>
      </c>
      <c r="R33" s="100"/>
      <c r="S33" s="102">
        <f>SUM(S28:T32)</f>
        <v>0</v>
      </c>
      <c r="T33" s="103"/>
    </row>
    <row r="34" spans="2:20" ht="15" customHeight="1" thickBot="1">
      <c r="B34" s="118" t="s">
        <v>30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01"/>
      <c r="Q34" s="101"/>
      <c r="R34" s="101"/>
      <c r="S34" s="104"/>
      <c r="T34" s="105"/>
    </row>
    <row r="35" spans="2:20" ht="15" customHeight="1">
      <c r="B35" s="118" t="s">
        <v>31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6"/>
      <c r="Q35" s="16"/>
      <c r="R35" s="16"/>
      <c r="S35" s="17"/>
      <c r="T35" s="17"/>
    </row>
    <row r="36" spans="2:20" ht="10.050000000000001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6"/>
      <c r="Q36" s="16"/>
      <c r="R36" s="16"/>
      <c r="S36" s="17"/>
      <c r="T36" s="17"/>
    </row>
    <row r="37" spans="2:20" ht="19.95" customHeight="1">
      <c r="B37" s="23" t="s">
        <v>22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20" ht="15" customHeight="1">
      <c r="B38" s="43" t="s">
        <v>40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2:20" ht="15" customHeight="1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2:20" ht="15" customHeight="1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</row>
    <row r="41" spans="2:20" ht="15" customHeight="1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spans="2:20" ht="1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</row>
    <row r="43" spans="2:20" ht="15" customHeight="1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spans="2:20" ht="15" customHeight="1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spans="2:20" ht="15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spans="2:20" ht="10.050000000000001" customHeigh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2:20" ht="18.75" customHeight="1">
      <c r="B47" s="109" t="s">
        <v>69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1"/>
      <c r="P47" s="135" t="s">
        <v>10</v>
      </c>
      <c r="Q47" s="136"/>
      <c r="R47" s="136"/>
      <c r="S47" s="137"/>
    </row>
    <row r="48" spans="2:20" ht="13.05" customHeight="1">
      <c r="B48" s="112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4"/>
      <c r="P48" s="138"/>
      <c r="Q48" s="139"/>
      <c r="R48" s="139"/>
      <c r="S48" s="140"/>
    </row>
    <row r="49" spans="2:19">
      <c r="B49" s="115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7"/>
      <c r="P49" s="40"/>
      <c r="Q49" s="41"/>
      <c r="R49" s="41"/>
      <c r="S49" s="42"/>
    </row>
    <row r="50" spans="2:19" ht="19.95" customHeight="1">
      <c r="B50" s="108" t="s">
        <v>34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</row>
    <row r="51" spans="2:19" ht="19.95" customHeight="1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</sheetData>
  <sheetProtection formatCells="0"/>
  <mergeCells count="90">
    <mergeCell ref="B50:R50"/>
    <mergeCell ref="B47:O49"/>
    <mergeCell ref="B34:O34"/>
    <mergeCell ref="B35:O35"/>
    <mergeCell ref="B31:C31"/>
    <mergeCell ref="Q31:R31"/>
    <mergeCell ref="B32:C32"/>
    <mergeCell ref="B33:O33"/>
    <mergeCell ref="D32:G32"/>
    <mergeCell ref="H32:K32"/>
    <mergeCell ref="L32:M32"/>
    <mergeCell ref="O32:P32"/>
    <mergeCell ref="D31:G31"/>
    <mergeCell ref="H31:K31"/>
    <mergeCell ref="L31:M31"/>
    <mergeCell ref="P47:S48"/>
    <mergeCell ref="S28:T28"/>
    <mergeCell ref="S31:T31"/>
    <mergeCell ref="O31:P31"/>
    <mergeCell ref="S32:T32"/>
    <mergeCell ref="P33:P34"/>
    <mergeCell ref="Q33:R34"/>
    <mergeCell ref="S33:T34"/>
    <mergeCell ref="Q32:R32"/>
    <mergeCell ref="H29:K29"/>
    <mergeCell ref="L29:M29"/>
    <mergeCell ref="O29:P29"/>
    <mergeCell ref="B30:C30"/>
    <mergeCell ref="Q29:R29"/>
    <mergeCell ref="Q30:R30"/>
    <mergeCell ref="D30:G30"/>
    <mergeCell ref="D29:G29"/>
    <mergeCell ref="L12:R12"/>
    <mergeCell ref="L13:R13"/>
    <mergeCell ref="L14:R14"/>
    <mergeCell ref="I14:K14"/>
    <mergeCell ref="F20:J20"/>
    <mergeCell ref="B16:S17"/>
    <mergeCell ref="B18:R18"/>
    <mergeCell ref="I12:K12"/>
    <mergeCell ref="I13:K13"/>
    <mergeCell ref="K20:M20"/>
    <mergeCell ref="N20:R20"/>
    <mergeCell ref="B20:E20"/>
    <mergeCell ref="J1:K1"/>
    <mergeCell ref="M3:N3"/>
    <mergeCell ref="L9:R9"/>
    <mergeCell ref="L11:R11"/>
    <mergeCell ref="B2:S2"/>
    <mergeCell ref="J11:K11"/>
    <mergeCell ref="L8:R8"/>
    <mergeCell ref="L6:N6"/>
    <mergeCell ref="L7:N7"/>
    <mergeCell ref="L10:R10"/>
    <mergeCell ref="I6:K6"/>
    <mergeCell ref="I7:K7"/>
    <mergeCell ref="I9:K9"/>
    <mergeCell ref="I10:K10"/>
    <mergeCell ref="B28:C28"/>
    <mergeCell ref="Q28:R28"/>
    <mergeCell ref="B27:C27"/>
    <mergeCell ref="D27:G27"/>
    <mergeCell ref="H27:K27"/>
    <mergeCell ref="L27:M27"/>
    <mergeCell ref="O27:P27"/>
    <mergeCell ref="D28:G28"/>
    <mergeCell ref="H28:K28"/>
    <mergeCell ref="L28:M28"/>
    <mergeCell ref="O28:P28"/>
    <mergeCell ref="B21:F21"/>
    <mergeCell ref="K21:O21"/>
    <mergeCell ref="B22:D22"/>
    <mergeCell ref="E22:G22"/>
    <mergeCell ref="H22:K22"/>
    <mergeCell ref="B23:F23"/>
    <mergeCell ref="G21:J21"/>
    <mergeCell ref="P21:R21"/>
    <mergeCell ref="L22:R22"/>
    <mergeCell ref="P49:S49"/>
    <mergeCell ref="B38:T45"/>
    <mergeCell ref="B24:S24"/>
    <mergeCell ref="S27:T27"/>
    <mergeCell ref="G23:R23"/>
    <mergeCell ref="Q27:R27"/>
    <mergeCell ref="S29:T29"/>
    <mergeCell ref="B29:C29"/>
    <mergeCell ref="H30:K30"/>
    <mergeCell ref="L30:M30"/>
    <mergeCell ref="O30:P30"/>
    <mergeCell ref="S30:T30"/>
  </mergeCells>
  <phoneticPr fontId="2"/>
  <conditionalFormatting sqref="N28:N32">
    <cfRule type="expression" dxfId="1" priority="2">
      <formula>B28="病院"</formula>
    </cfRule>
  </conditionalFormatting>
  <conditionalFormatting sqref="N28:N32">
    <cfRule type="expression" dxfId="0" priority="1">
      <formula>B28="有床診療所"</formula>
    </cfRule>
  </conditionalFormatting>
  <dataValidations disablePrompts="1" count="12">
    <dataValidation type="textLength" imeMode="disabled" allowBlank="1" showInputMessage="1" showErrorMessage="1" error="半角数字（ハイフンなし）で7桁の郵便番号を入力してください" sqref="L6:N6" xr:uid="{6F7F70F5-3E79-4DFA-845C-D42E3B463503}">
      <formula1>7</formula1>
      <formula2>7</formula2>
    </dataValidation>
    <dataValidation type="list" allowBlank="1" showInputMessage="1" showErrorMessage="1" sqref="L7:N7" xr:uid="{942D3240-22BE-41CB-A54F-82A20ACF7736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custom" imeMode="hiragana" allowBlank="1" showInputMessage="1" showErrorMessage="1" error="全角で入力してください" sqref="L8:R10 L12:R12" xr:uid="{EC462661-45BD-4AD8-A60F-A86C96FB5F2E}">
      <formula1>AND(L8=DBCS(L8))</formula1>
    </dataValidation>
    <dataValidation type="custom" imeMode="halfKatakana" allowBlank="1" showInputMessage="1" showErrorMessage="1" error="半角カタカナで入力してください" sqref="G23:R23" xr:uid="{DB36367E-D707-40E1-BD60-77D7D2A73C94}">
      <formula1>LEN(G23)=LENB(G23)</formula1>
    </dataValidation>
    <dataValidation type="list" allowBlank="1" showInputMessage="1" showErrorMessage="1" sqref="B28:B32" xr:uid="{00000000-0002-0000-0000-000001000000}">
      <formula1>"病院,有床診療所,無床診療所,施術所"</formula1>
    </dataValidation>
    <dataValidation type="textLength" imeMode="disabled" allowBlank="1" showInputMessage="1" showErrorMessage="1" error="半角数字（4桁）で入力してください" sqref="G21:J21" xr:uid="{F845E975-B233-466A-8463-633EEE0DC5A3}">
      <formula1>4</formula1>
      <formula2>4</formula2>
    </dataValidation>
    <dataValidation type="textLength" imeMode="disabled" allowBlank="1" showInputMessage="1" showErrorMessage="1" error="半角数字（3桁）で入力してください" sqref="P21:R21" xr:uid="{B36DA690-5218-490B-A85B-97A589E4685C}">
      <formula1>3</formula1>
      <formula2>3</formula2>
    </dataValidation>
    <dataValidation type="textLength" imeMode="disabled" allowBlank="1" showInputMessage="1" showErrorMessage="1" error="半角数字（7桁）で入力してください" sqref="L22:R22" xr:uid="{4DAE82DD-03A8-4A2D-87C0-28A2234DD94C}">
      <formula1>7</formula1>
      <formula2>7</formula2>
    </dataValidation>
    <dataValidation type="list" allowBlank="1" showInputMessage="1" showErrorMessage="1" sqref="E22:G22" xr:uid="{AA724FA9-530C-4202-98F3-8805F14ADDE9}">
      <formula1>"普通,当座"</formula1>
    </dataValidation>
    <dataValidation imeMode="disabled" allowBlank="1" showInputMessage="1" showErrorMessage="1" sqref="L13:R14 L28:N32" xr:uid="{A68CB235-33C6-4C5B-8995-CB4D32EB411F}"/>
    <dataValidation type="whole" imeMode="disabled" allowBlank="1" showInputMessage="1" showErrorMessage="1" sqref="Q3" xr:uid="{355ACDF7-1E9D-4CBB-B022-4E02E6247C34}">
      <formula1>1</formula1>
      <formula2>12</formula2>
    </dataValidation>
    <dataValidation type="whole" imeMode="disabled" allowBlank="1" showInputMessage="1" showErrorMessage="1" sqref="S3" xr:uid="{C03F5B67-A19E-4C38-B2B2-7B75AC43464B}">
      <formula1>1</formula1>
      <formula2>31</formula2>
    </dataValidation>
  </dataValidations>
  <pageMargins left="0.70866141732283472" right="0.51181102362204722" top="0.55118110236220474" bottom="0.35433070866141736" header="0.11811023622047245" footer="0.11811023622047245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16</xdr:col>
                    <xdr:colOff>335280</xdr:colOff>
                    <xdr:row>47</xdr:row>
                    <xdr:rowOff>30480</xdr:rowOff>
                  </from>
                  <to>
                    <xdr:col>18</xdr:col>
                    <xdr:colOff>30480</xdr:colOff>
                    <xdr:row>49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033B-ABB1-430A-8683-E55FA34675B5}">
  <dimension ref="A1:W6"/>
  <sheetViews>
    <sheetView workbookViewId="0">
      <selection activeCell="A2" sqref="A2"/>
    </sheetView>
  </sheetViews>
  <sheetFormatPr defaultRowHeight="18"/>
  <cols>
    <col min="1" max="1" width="18.19921875" bestFit="1" customWidth="1"/>
    <col min="2" max="2" width="14.296875" bestFit="1" customWidth="1"/>
    <col min="3" max="3" width="20.19921875" bestFit="1" customWidth="1"/>
    <col min="4" max="4" width="10.3984375" bestFit="1" customWidth="1"/>
    <col min="5" max="5" width="18.19921875" bestFit="1" customWidth="1"/>
    <col min="6" max="6" width="22.19921875" bestFit="1" customWidth="1"/>
    <col min="8" max="8" width="14.296875" bestFit="1" customWidth="1"/>
    <col min="9" max="9" width="20.19921875" bestFit="1" customWidth="1"/>
    <col min="12" max="12" width="19" bestFit="1" customWidth="1"/>
    <col min="13" max="13" width="8.796875" customWidth="1"/>
    <col min="14" max="14" width="8.5" bestFit="1" customWidth="1"/>
    <col min="15" max="15" width="12.09765625" bestFit="1" customWidth="1"/>
    <col min="19" max="19" width="20.19921875" bestFit="1" customWidth="1"/>
    <col min="23" max="23" width="11.09765625" customWidth="1"/>
  </cols>
  <sheetData>
    <row r="1" spans="1:23">
      <c r="A1" t="s">
        <v>41</v>
      </c>
      <c r="B1" t="s">
        <v>42</v>
      </c>
      <c r="C1" t="s">
        <v>44</v>
      </c>
      <c r="D1" t="s">
        <v>43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51</v>
      </c>
      <c r="L1" t="s">
        <v>63</v>
      </c>
      <c r="M1" t="s">
        <v>62</v>
      </c>
      <c r="N1" t="s">
        <v>61</v>
      </c>
      <c r="O1" t="s">
        <v>52</v>
      </c>
      <c r="P1" t="s">
        <v>53</v>
      </c>
      <c r="Q1" t="s">
        <v>54</v>
      </c>
      <c r="R1" t="s">
        <v>55</v>
      </c>
      <c r="S1" t="s">
        <v>56</v>
      </c>
      <c r="T1" t="s">
        <v>57</v>
      </c>
      <c r="U1" t="s">
        <v>58</v>
      </c>
      <c r="V1" t="s">
        <v>59</v>
      </c>
      <c r="W1" t="s">
        <v>60</v>
      </c>
    </row>
    <row r="2" spans="1:23">
      <c r="A2" s="29" t="str">
        <f>申請書!$O$3&amp;申請書!$P$3&amp;申請書!$Q$3&amp;申請書!$R$3&amp;申請書!$S$3&amp;申請書!$T$3</f>
        <v>令和6年月日</v>
      </c>
      <c r="B2" s="28">
        <f>申請書!$L$6</f>
        <v>0</v>
      </c>
      <c r="C2" s="29">
        <f>申請書!$L$7</f>
        <v>0</v>
      </c>
      <c r="D2" s="29">
        <f>申請書!$L$8</f>
        <v>0</v>
      </c>
      <c r="E2" s="29">
        <f>申請書!$L$9</f>
        <v>0</v>
      </c>
      <c r="F2" s="29">
        <f>申請書!$L$10</f>
        <v>0</v>
      </c>
      <c r="G2" s="29">
        <f>申請書!$L$12</f>
        <v>0</v>
      </c>
      <c r="H2" s="29">
        <f>申請書!$L$13</f>
        <v>0</v>
      </c>
      <c r="I2" s="29">
        <f>申請書!$L$14</f>
        <v>0</v>
      </c>
      <c r="J2" s="29">
        <f>申請書!$F$20</f>
        <v>0</v>
      </c>
      <c r="K2" s="29">
        <f>申請書!$N$20</f>
        <v>0</v>
      </c>
      <c r="L2" s="28" t="str">
        <f>申請書!$G$21&amp;申請書!$P$21</f>
        <v/>
      </c>
      <c r="M2" s="29" t="str">
        <f>IF(申請書!$E$22="普通",1,IF(申請書!$E$22="当座",2,""))</f>
        <v/>
      </c>
      <c r="N2" s="28">
        <f>申請書!$L$22</f>
        <v>0</v>
      </c>
      <c r="O2" s="29">
        <f>申請書!$G$23</f>
        <v>0</v>
      </c>
      <c r="P2" s="29">
        <f>申請書!B28</f>
        <v>0</v>
      </c>
      <c r="Q2" s="29">
        <f>申請書!D28</f>
        <v>0</v>
      </c>
      <c r="R2" s="29">
        <f>申請書!H28</f>
        <v>0</v>
      </c>
      <c r="S2" s="29">
        <f>申請書!L28</f>
        <v>0</v>
      </c>
      <c r="T2" s="29">
        <f>申請書!N28</f>
        <v>0</v>
      </c>
      <c r="U2" s="29" t="str">
        <f>申請書!O28</f>
        <v/>
      </c>
      <c r="V2" s="29" t="str">
        <f>申請書!Q28</f>
        <v/>
      </c>
      <c r="W2" s="29" t="str">
        <f>申請書!S28</f>
        <v/>
      </c>
    </row>
    <row r="3" spans="1:23">
      <c r="A3" s="29" t="str">
        <f>IF(申請書!B29="","",申請書!$O$3&amp;申請書!$P$3&amp;申請書!$Q$3&amp;申請書!$R$3&amp;申請書!$S$3&amp;申請書!$T$3)</f>
        <v/>
      </c>
      <c r="B3" s="29" t="str">
        <f>IF(申請書!B29="","",申請書!$L$6)</f>
        <v/>
      </c>
      <c r="C3" s="29" t="str">
        <f>IF(申請書!B29="","",申請書!$L$7)</f>
        <v/>
      </c>
      <c r="D3" s="29" t="str">
        <f>IF(申請書!B29="","",申請書!$L$8)</f>
        <v/>
      </c>
      <c r="E3" s="29" t="str">
        <f>IF(申請書!B29="","",申請書!$L$9)</f>
        <v/>
      </c>
      <c r="F3" s="29" t="str">
        <f>IF(申請書!B29="","",申請書!$L$10)</f>
        <v/>
      </c>
      <c r="G3" s="29" t="str">
        <f>IF(申請書!B29="","",申請書!$L$12)</f>
        <v/>
      </c>
      <c r="H3" s="29" t="str">
        <f>IF(申請書!B29="","",申請書!$L$13)</f>
        <v/>
      </c>
      <c r="I3" s="29" t="str">
        <f>IF(申請書!B29="","",申請書!$L$14)</f>
        <v/>
      </c>
      <c r="J3" s="29" t="str">
        <f>IF(申請書!B29="","",申請書!$F$20)</f>
        <v/>
      </c>
      <c r="K3" s="29" t="str">
        <f>IF(申請書!B29="","",申請書!$N$20)</f>
        <v/>
      </c>
      <c r="L3" s="28" t="str">
        <f>申請書!$G$21&amp;申請書!$P$21</f>
        <v/>
      </c>
      <c r="M3" s="29" t="str">
        <f>IF(申請書!$E$22="普通",1,IF(申請書!$E$22="当座",2,""))</f>
        <v/>
      </c>
      <c r="N3" s="29" t="str">
        <f>IF(申請書!B29="","",申請書!$L$22)</f>
        <v/>
      </c>
      <c r="O3" s="29" t="str">
        <f>IF(申請書!B29="","",申請書!$G$23)</f>
        <v/>
      </c>
      <c r="P3" s="29" t="str">
        <f>IF(申請書!B29="","",申請書!B29)</f>
        <v/>
      </c>
      <c r="Q3" s="29" t="str">
        <f>IF(申請書!B29="","",申請書!D29)</f>
        <v/>
      </c>
      <c r="R3" s="29" t="str">
        <f>IF(申請書!B29="","",申請書!H29)</f>
        <v/>
      </c>
      <c r="S3" s="29" t="str">
        <f>IF(申請書!B29="","",申請書!L29)</f>
        <v/>
      </c>
      <c r="T3" s="29" t="str">
        <f>IF(申請書!B29="","",申請書!N29)</f>
        <v/>
      </c>
      <c r="U3" s="29" t="str">
        <f>IF(申請書!B29="","",申請書!O29)</f>
        <v/>
      </c>
      <c r="V3" s="29" t="str">
        <f>IF(申請書!B29="","",申請書!Q29)</f>
        <v/>
      </c>
      <c r="W3" s="29" t="str">
        <f>IF(申請書!B29="","",申請書!S29)</f>
        <v/>
      </c>
    </row>
    <row r="4" spans="1:23">
      <c r="A4" s="29" t="str">
        <f>IF(申請書!B30="","",申請書!$O$3&amp;申請書!$P$3&amp;申請書!$Q$3&amp;申請書!$R$3&amp;申請書!$S$3&amp;申請書!$T$3)</f>
        <v/>
      </c>
      <c r="B4" s="29" t="str">
        <f>IF(申請書!B30="","",申請書!$L$6)</f>
        <v/>
      </c>
      <c r="C4" s="29" t="str">
        <f>IF(申請書!B30="","",申請書!$L$7)</f>
        <v/>
      </c>
      <c r="D4" s="29" t="str">
        <f>IF(申請書!B30="","",申請書!$L$8)</f>
        <v/>
      </c>
      <c r="E4" s="29" t="str">
        <f>IF(申請書!B30="","",申請書!$L$9)</f>
        <v/>
      </c>
      <c r="F4" s="29" t="str">
        <f>IF(申請書!B30="","",申請書!$L$10)</f>
        <v/>
      </c>
      <c r="G4" s="29" t="str">
        <f>IF(申請書!B30="","",申請書!$L$12)</f>
        <v/>
      </c>
      <c r="H4" s="29" t="str">
        <f>IF(申請書!B30="","",申請書!$L$13)</f>
        <v/>
      </c>
      <c r="I4" s="29" t="str">
        <f>IF(申請書!B30="","",申請書!$L$14)</f>
        <v/>
      </c>
      <c r="J4" s="29" t="str">
        <f>IF(申請書!B30="","",申請書!$F$20)</f>
        <v/>
      </c>
      <c r="K4" s="29" t="str">
        <f>IF(申請書!B30="","",申請書!$N$20)</f>
        <v/>
      </c>
      <c r="L4" s="28" t="str">
        <f>申請書!$G$21&amp;申請書!$P$21</f>
        <v/>
      </c>
      <c r="M4" s="29" t="str">
        <f>IF(申請書!$E$22="普通",1,IF(申請書!$E$22="当座",2,""))</f>
        <v/>
      </c>
      <c r="N4" s="29" t="str">
        <f>IF(申請書!B29="","",申請書!$L$22)</f>
        <v/>
      </c>
      <c r="O4" s="29" t="str">
        <f>IF(申請書!B30="","",申請書!$G$23)</f>
        <v/>
      </c>
      <c r="P4" s="29" t="str">
        <f>IF(申請書!B30="","",申請書!B30)</f>
        <v/>
      </c>
      <c r="Q4" s="29" t="str">
        <f>IF(申請書!B30="","",申請書!D30)</f>
        <v/>
      </c>
      <c r="R4" s="29" t="str">
        <f>IF(申請書!B30="","",申請書!H30)</f>
        <v/>
      </c>
      <c r="S4" s="29" t="str">
        <f>IF(申請書!B30="","",申請書!L30)</f>
        <v/>
      </c>
      <c r="T4" s="29" t="str">
        <f>IF(申請書!B30="","",申請書!N30)</f>
        <v/>
      </c>
      <c r="U4" s="29" t="str">
        <f>IF(申請書!B30="","",申請書!O30)</f>
        <v/>
      </c>
      <c r="V4" s="29" t="str">
        <f>IF(申請書!B30="","",申請書!Q30)</f>
        <v/>
      </c>
      <c r="W4" s="29" t="str">
        <f>IF(申請書!B30="","",申請書!S30)</f>
        <v/>
      </c>
    </row>
    <row r="5" spans="1:23">
      <c r="A5" s="29" t="str">
        <f>IF(申請書!B31="","",申請書!$O$3&amp;申請書!$P$3&amp;申請書!$Q$3&amp;申請書!$R$3&amp;申請書!$S$3&amp;申請書!$T$3)</f>
        <v/>
      </c>
      <c r="B5" s="29" t="str">
        <f>IF(申請書!B31="","",申請書!$L$6)</f>
        <v/>
      </c>
      <c r="C5" s="29" t="str">
        <f>IF(申請書!B31="","",申請書!$L$7)</f>
        <v/>
      </c>
      <c r="D5" s="29" t="str">
        <f>IF(申請書!B31="","",申請書!$L$8)</f>
        <v/>
      </c>
      <c r="E5" s="29" t="str">
        <f>IF(申請書!B31="","",申請書!$L$9)</f>
        <v/>
      </c>
      <c r="F5" s="29" t="str">
        <f>IF(申請書!B31="","",申請書!$L$10)</f>
        <v/>
      </c>
      <c r="G5" s="29" t="str">
        <f>IF(申請書!B31="","",申請書!$L$12)</f>
        <v/>
      </c>
      <c r="H5" s="29" t="str">
        <f>IF(申請書!B31="","",申請書!$L$13)</f>
        <v/>
      </c>
      <c r="I5" s="29" t="str">
        <f>IF(申請書!B31="","",申請書!$L$14)</f>
        <v/>
      </c>
      <c r="J5" s="29" t="str">
        <f>IF(申請書!B31="","",申請書!$F$20)</f>
        <v/>
      </c>
      <c r="K5" s="29" t="str">
        <f>IF(申請書!B31="","",申請書!$N$20)</f>
        <v/>
      </c>
      <c r="L5" s="28" t="str">
        <f>申請書!$G$21&amp;申請書!$P$21</f>
        <v/>
      </c>
      <c r="M5" s="29" t="str">
        <f>IF(申請書!$E$22="普通",1,IF(申請書!$E$22="当座",2,""))</f>
        <v/>
      </c>
      <c r="N5" s="29" t="str">
        <f>IF(申請書!B29="","",申請書!$L$22)</f>
        <v/>
      </c>
      <c r="O5" s="29" t="str">
        <f>IF(申請書!B31="","",申請書!$G$23)</f>
        <v/>
      </c>
      <c r="P5" s="29" t="str">
        <f>IF(申請書!B31="","",申請書!B31)</f>
        <v/>
      </c>
      <c r="Q5" s="29" t="str">
        <f>IF(申請書!B31="","",申請書!D31)</f>
        <v/>
      </c>
      <c r="R5" s="29" t="str">
        <f>IF(申請書!B31="","",申請書!H31)</f>
        <v/>
      </c>
      <c r="S5" s="29" t="str">
        <f>IF(申請書!B31="","",申請書!L31)</f>
        <v/>
      </c>
      <c r="T5" s="29" t="str">
        <f>IF(申請書!B31="","",申請書!N31)</f>
        <v/>
      </c>
      <c r="U5" s="29" t="str">
        <f>IF(申請書!B31="","",申請書!O31)</f>
        <v/>
      </c>
      <c r="V5" s="29" t="str">
        <f>IF(申請書!B31="","",申請書!Q31)</f>
        <v/>
      </c>
      <c r="W5" s="29" t="str">
        <f>IF(申請書!B31="","",申請書!S31)</f>
        <v/>
      </c>
    </row>
    <row r="6" spans="1:23">
      <c r="A6" s="29" t="str">
        <f>IF(申請書!B32="","",申請書!$O$3&amp;申請書!$P$3&amp;申請書!$Q$3&amp;申請書!$R$3&amp;申請書!$S$3&amp;申請書!$T$3)</f>
        <v/>
      </c>
      <c r="B6" s="29" t="str">
        <f>IF(申請書!B32="","",申請書!$L$6)</f>
        <v/>
      </c>
      <c r="C6" s="29" t="str">
        <f>IF(申請書!B32="","",申請書!$L$7)</f>
        <v/>
      </c>
      <c r="D6" s="29" t="str">
        <f>IF(申請書!B32="","",申請書!$L$8)</f>
        <v/>
      </c>
      <c r="E6" s="29" t="str">
        <f>IF(申請書!B32="","",申請書!$L$9)</f>
        <v/>
      </c>
      <c r="F6" s="29" t="str">
        <f>IF(申請書!B32="","",申請書!$L$10)</f>
        <v/>
      </c>
      <c r="G6" s="29" t="str">
        <f>IF(申請書!B32="","",申請書!$L$12)</f>
        <v/>
      </c>
      <c r="H6" s="29" t="str">
        <f>IF(申請書!B32="","",申請書!$L$13)</f>
        <v/>
      </c>
      <c r="I6" s="29" t="str">
        <f>IF(申請書!B32="","",申請書!$L$14)</f>
        <v/>
      </c>
      <c r="J6" s="29" t="str">
        <f>IF(申請書!B32="","",申請書!$F$20)</f>
        <v/>
      </c>
      <c r="K6" s="29" t="str">
        <f>IF(申請書!B32="","",申請書!$N$20)</f>
        <v/>
      </c>
      <c r="L6" s="28" t="str">
        <f>申請書!$G$21&amp;申請書!$P$21</f>
        <v/>
      </c>
      <c r="M6" s="29" t="str">
        <f>IF(申請書!$E$22="普通",1,IF(申請書!$E$22="当座",2,""))</f>
        <v/>
      </c>
      <c r="N6" s="29" t="str">
        <f>IF(申請書!B29="","",申請書!$L$22)</f>
        <v/>
      </c>
      <c r="O6" s="29" t="str">
        <f>IF(申請書!B32="","",申請書!$G$23)</f>
        <v/>
      </c>
      <c r="P6" s="29" t="str">
        <f>IF(申請書!B32="","",申請書!B32)</f>
        <v/>
      </c>
      <c r="Q6" s="29" t="str">
        <f>IF(申請書!B32="","",申請書!D32)</f>
        <v/>
      </c>
      <c r="R6" s="29" t="str">
        <f>IF(申請書!B32="","",申請書!H32)</f>
        <v/>
      </c>
      <c r="S6" s="29" t="str">
        <f>IF(申請書!B32="","",申請書!L32)</f>
        <v/>
      </c>
      <c r="T6" s="29" t="str">
        <f>IF(申請書!B32="","",申請書!N32)</f>
        <v/>
      </c>
      <c r="U6" s="29" t="str">
        <f>IF(申請書!B32="","",申請書!O32)</f>
        <v/>
      </c>
      <c r="V6" s="29" t="str">
        <f>IF(申請書!B32="","",申請書!Q32)</f>
        <v/>
      </c>
      <c r="W6" s="29" t="str">
        <f>IF(申請書!B32="","",申請書!S32)</f>
        <v/>
      </c>
    </row>
  </sheetData>
  <sheetProtection algorithmName="SHA-512" hashValue="GwfbO0wiubV1I9rGnPqYScfdqvGoYZcA0n7nV3Kk9NIbQ82Gbt9YxfWHvxLRL+bcchlkU9pM5y8ZWm1u1TliIw==" saltValue="+nktMc+ZG7cGATAYLZTSaw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集計用（入力不要）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2023-12-19T00:14:10Z</dcterms:modified>
</cp:coreProperties>
</file>