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tabRatio="887" activeTab="4"/>
  </bookViews>
  <sheets>
    <sheet name="1-1（キラリン陸上） " sheetId="1" r:id="rId1"/>
    <sheet name="1-2（キラリン水泳）" sheetId="2" r:id="rId2"/>
    <sheet name="1-3（キラリンアーチェリー）" sheetId="3" r:id="rId3"/>
    <sheet name="1-4（キラリンFD）" sheetId="4" r:id="rId4"/>
    <sheet name="1-5（キラリンボッチャ）" sheetId="5" r:id="rId5"/>
    <sheet name="Sheet1" sheetId="6" r:id="rId6"/>
    <sheet name="2-1（全国陸上）" sheetId="7" r:id="rId7"/>
    <sheet name="2-2（全国水泳）" sheetId="8" r:id="rId8"/>
    <sheet name="2-3（全国アーチェリー）" sheetId="9" r:id="rId9"/>
    <sheet name="2-4（全国卓球・STT）" sheetId="10" r:id="rId10"/>
    <sheet name="2-5（全国FD）" sheetId="11" r:id="rId11"/>
    <sheet name="2-6（全国ボウリング）" sheetId="12" r:id="rId12"/>
    <sheet name="2-7（全国ボッチャ）" sheetId="13" r:id="rId13"/>
    <sheet name="別紙３" sheetId="14" r:id="rId14"/>
    <sheet name="コード表" sheetId="15" r:id="rId15"/>
    <sheet name="年齢計算" sheetId="16" r:id="rId16"/>
  </sheets>
  <definedNames>
    <definedName name="_xlnm.Print_Area" localSheetId="14">'コード表'!$A$1:$BE$68</definedName>
    <definedName name="_xlnm.Print_Area" localSheetId="13">'別紙３'!$A$1:$I$28</definedName>
    <definedName name="Z_B6AA9C2E_C310_4D6B_8393_E9BB9316C9DE_.wvu.FilterData" localSheetId="0" hidden="1">'1-1（キラリン陸上） '!$B$6:$AF$8</definedName>
    <definedName name="Z_B6AA9C2E_C310_4D6B_8393_E9BB9316C9DE_.wvu.FilterData" localSheetId="1" hidden="1">'1-2（キラリン水泳）'!$B$6:$AD$8</definedName>
    <definedName name="Z_B6AA9C2E_C310_4D6B_8393_E9BB9316C9DE_.wvu.FilterData" localSheetId="2" hidden="1">'1-3（キラリンアーチェリー）'!$B$6:$Z$8</definedName>
    <definedName name="Z_B6AA9C2E_C310_4D6B_8393_E9BB9316C9DE_.wvu.FilterData" localSheetId="3" hidden="1">'1-4（キラリンFD）'!$B$6:$AC$8</definedName>
    <definedName name="Z_B6AA9C2E_C310_4D6B_8393_E9BB9316C9DE_.wvu.FilterData" localSheetId="4" hidden="1">'1-5（キラリンボッチャ）'!$B$6:$AA$8</definedName>
    <definedName name="Z_B6AA9C2E_C310_4D6B_8393_E9BB9316C9DE_.wvu.FilterData" localSheetId="6" hidden="1">'2-1（全国陸上）'!$B$6:$AF$8</definedName>
    <definedName name="Z_B6AA9C2E_C310_4D6B_8393_E9BB9316C9DE_.wvu.FilterData" localSheetId="7" hidden="1">'2-2（全国水泳）'!$B$6:$AD$8</definedName>
    <definedName name="Z_B6AA9C2E_C310_4D6B_8393_E9BB9316C9DE_.wvu.FilterData" localSheetId="8" hidden="1">'2-3（全国アーチェリー）'!$B$6:$Z$8</definedName>
    <definedName name="Z_B6AA9C2E_C310_4D6B_8393_E9BB9316C9DE_.wvu.FilterData" localSheetId="9" hidden="1">'2-4（全国卓球・STT）'!$B$6:$AA$8</definedName>
    <definedName name="Z_B6AA9C2E_C310_4D6B_8393_E9BB9316C9DE_.wvu.FilterData" localSheetId="10" hidden="1">'2-5（全国FD）'!$B$6:$AC$8</definedName>
    <definedName name="Z_B6AA9C2E_C310_4D6B_8393_E9BB9316C9DE_.wvu.FilterData" localSheetId="11" hidden="1">'2-6（全国ボウリング）'!$B$6:$V$8</definedName>
    <definedName name="Z_B6AA9C2E_C310_4D6B_8393_E9BB9316C9DE_.wvu.FilterData" localSheetId="12" hidden="1">'2-7（全国ボッチャ）'!$B$6:$AA$8</definedName>
    <definedName name="Z_B6AA9C2E_C310_4D6B_8393_E9BB9316C9DE_.wvu.PrintArea" localSheetId="14" hidden="1">'コード表'!$A$1:$AO$68</definedName>
    <definedName name="Z_B6AA9C2E_C310_4D6B_8393_E9BB9316C9DE_.wvu.PrintArea" localSheetId="13" hidden="1">'別紙３'!$A$1:$I$28</definedName>
    <definedName name="Z_C61BF336_B790_4259_8DFD_6995DD5625C1_.wvu.FilterData" localSheetId="0" hidden="1">'1-1（キラリン陸上） '!$B$6:$AF$8</definedName>
    <definedName name="Z_C61BF336_B790_4259_8DFD_6995DD5625C1_.wvu.FilterData" localSheetId="1" hidden="1">'1-2（キラリン水泳）'!$B$6:$AD$8</definedName>
    <definedName name="Z_C61BF336_B790_4259_8DFD_6995DD5625C1_.wvu.FilterData" localSheetId="2" hidden="1">'1-3（キラリンアーチェリー）'!$B$6:$Z$8</definedName>
    <definedName name="Z_C61BF336_B790_4259_8DFD_6995DD5625C1_.wvu.FilterData" localSheetId="3" hidden="1">'1-4（キラリンFD）'!$B$6:$AC$8</definedName>
    <definedName name="Z_C61BF336_B790_4259_8DFD_6995DD5625C1_.wvu.FilterData" localSheetId="4" hidden="1">'1-5（キラリンボッチャ）'!$B$6:$AA$8</definedName>
    <definedName name="Z_C61BF336_B790_4259_8DFD_6995DD5625C1_.wvu.FilterData" localSheetId="6" hidden="1">'2-1（全国陸上）'!$B$6:$AF$8</definedName>
    <definedName name="Z_C61BF336_B790_4259_8DFD_6995DD5625C1_.wvu.FilterData" localSheetId="7" hidden="1">'2-2（全国水泳）'!$B$6:$AD$8</definedName>
    <definedName name="Z_C61BF336_B790_4259_8DFD_6995DD5625C1_.wvu.FilterData" localSheetId="8" hidden="1">'2-3（全国アーチェリー）'!$B$6:$Z$8</definedName>
    <definedName name="Z_C61BF336_B790_4259_8DFD_6995DD5625C1_.wvu.FilterData" localSheetId="9" hidden="1">'2-4（全国卓球・STT）'!$B$6:$AA$8</definedName>
    <definedName name="Z_C61BF336_B790_4259_8DFD_6995DD5625C1_.wvu.FilterData" localSheetId="10" hidden="1">'2-5（全国FD）'!$B$6:$AC$8</definedName>
    <definedName name="Z_C61BF336_B790_4259_8DFD_6995DD5625C1_.wvu.FilterData" localSheetId="11" hidden="1">'2-6（全国ボウリング）'!$B$6:$V$8</definedName>
    <definedName name="Z_C61BF336_B790_4259_8DFD_6995DD5625C1_.wvu.FilterData" localSheetId="12" hidden="1">'2-7（全国ボッチャ）'!$B$6:$AA$8</definedName>
    <definedName name="Z_C61BF336_B790_4259_8DFD_6995DD5625C1_.wvu.PrintArea" localSheetId="14" hidden="1">'コード表'!$A$1:$AO$68</definedName>
    <definedName name="Z_C61BF336_B790_4259_8DFD_6995DD5625C1_.wvu.PrintArea" localSheetId="13" hidden="1">'別紙３'!$A$1:$I$28</definedName>
    <definedName name="種目_AR">'コード表'!$AC$5:$AD$8</definedName>
    <definedName name="種目_FD">'コード表'!$AC$53:$AD$58</definedName>
    <definedName name="種目_ボッチャ">'コード表'!$AQ$5:$AR$6</definedName>
    <definedName name="種目_水泳">'コード表'!$T$5:$U$17</definedName>
    <definedName name="種目_卓球">'コード表'!$AC$25:$AD$26</definedName>
    <definedName name="種目_陸上">'コード表'!$K$5:$L$19</definedName>
    <definedName name="障害区分_AR">'コード表'!$AC$11:$AD$19</definedName>
    <definedName name="障害区分_FD">'コード表'!$AC$61:$AD$67</definedName>
    <definedName name="障害区分_ﾎﾞｯﾁｬ">'コード表'!$AQ$11:$AR$20</definedName>
    <definedName name="障害区分_水泳">'コード表'!$T$20:$U$49</definedName>
    <definedName name="障害区分_卓球">'コード表'!$AC$29:$AD$47</definedName>
    <definedName name="障害区分_陸上">'コード表'!$K$22:$L$52</definedName>
    <definedName name="障害内容">'コード表'!$F$5:$G$10</definedName>
    <definedName name="性別">'コード表'!$C$5:$D$6</definedName>
    <definedName name="特記事項_AR">'コード表'!$AF$5:$AG$12</definedName>
    <definedName name="特記事項_BR">'コード表'!$AL$5:$AM$8</definedName>
    <definedName name="特記事項_FD">'コード表'!$AF$53:$AG$62</definedName>
    <definedName name="特記事項_ボッチャ">'コード表'!$AU$5:$AV$12</definedName>
    <definedName name="特記事項_水泳">'コード表'!$W$5:$X$14</definedName>
    <definedName name="特記事項_卓球">'コード表'!$AF$35:$AG$38</definedName>
    <definedName name="特記事項_陸上">'コード表'!$N$21:$O$28</definedName>
    <definedName name="補装具_ボッチャ">'コード表'!$AU$15:$AW$31</definedName>
    <definedName name="補装具_卓球">'コード表'!$AF$25:$AG$32</definedName>
    <definedName name="補装具_陸上">'コード表'!$N$5:$O$19</definedName>
  </definedNames>
  <calcPr fullCalcOnLoad="1"/>
</workbook>
</file>

<file path=xl/sharedStrings.xml><?xml version="1.0" encoding="utf-8"?>
<sst xmlns="http://schemas.openxmlformats.org/spreadsheetml/2006/main" count="787" uniqueCount="369">
  <si>
    <t>番号</t>
  </si>
  <si>
    <t>年齢</t>
  </si>
  <si>
    <t>種目</t>
  </si>
  <si>
    <t>性別</t>
  </si>
  <si>
    <t>障害内容</t>
  </si>
  <si>
    <t>障害区分</t>
  </si>
  <si>
    <t>男</t>
  </si>
  <si>
    <t>肢体</t>
  </si>
  <si>
    <t>女</t>
  </si>
  <si>
    <t>視覚</t>
  </si>
  <si>
    <t>聴覚</t>
  </si>
  <si>
    <t>知的</t>
  </si>
  <si>
    <t>陸上－10</t>
  </si>
  <si>
    <t>陸上－11</t>
  </si>
  <si>
    <t>陸上－12</t>
  </si>
  <si>
    <t>陸上－13</t>
  </si>
  <si>
    <t>走高跳</t>
  </si>
  <si>
    <t>陸上－14</t>
  </si>
  <si>
    <t>立幅跳</t>
  </si>
  <si>
    <t>陸上－15</t>
  </si>
  <si>
    <t>走幅跳</t>
  </si>
  <si>
    <t>陸上－16</t>
  </si>
  <si>
    <t>陸上－17</t>
  </si>
  <si>
    <t>陸上－18</t>
  </si>
  <si>
    <t>陸上－19</t>
  </si>
  <si>
    <t>陸上－20</t>
  </si>
  <si>
    <t>陸上－21</t>
  </si>
  <si>
    <t>ｿﾌﾄﾎﾞｰﾙ投</t>
  </si>
  <si>
    <t>陸上－22</t>
  </si>
  <si>
    <t>ﾋﾞｰﾝﾊﾞｯｸﾞ投</t>
  </si>
  <si>
    <t>陸上－23</t>
  </si>
  <si>
    <t>陸上－24</t>
  </si>
  <si>
    <t>陸上－25</t>
  </si>
  <si>
    <t>陸上－26</t>
  </si>
  <si>
    <t>陸上－27</t>
  </si>
  <si>
    <t>陸上－28</t>
  </si>
  <si>
    <t>例</t>
  </si>
  <si>
    <t>出場種目①</t>
  </si>
  <si>
    <t>出場種目②</t>
  </si>
  <si>
    <t>番号</t>
  </si>
  <si>
    <t>年齢</t>
  </si>
  <si>
    <t>性別</t>
  </si>
  <si>
    <t>１</t>
  </si>
  <si>
    <t>卓球－10</t>
  </si>
  <si>
    <t>卓球－ 1</t>
  </si>
  <si>
    <t>卓球－ 2</t>
  </si>
  <si>
    <t>卓球－ 3</t>
  </si>
  <si>
    <t>卓球－ 4</t>
  </si>
  <si>
    <t>卓球－ 5</t>
  </si>
  <si>
    <t>卓球－ 6</t>
  </si>
  <si>
    <t>卓球－ 7</t>
  </si>
  <si>
    <t>卓球－ 8</t>
  </si>
  <si>
    <t>卓球－ 9</t>
  </si>
  <si>
    <t>卓球－11</t>
  </si>
  <si>
    <t>卓球－12</t>
  </si>
  <si>
    <t>卓球－13</t>
  </si>
  <si>
    <t>卓球－14</t>
  </si>
  <si>
    <t>卓球－15</t>
  </si>
  <si>
    <t>卓球－16</t>
  </si>
  <si>
    <t>卓球－17</t>
  </si>
  <si>
    <t>卓球－18</t>
  </si>
  <si>
    <t>陸上－ 1</t>
  </si>
  <si>
    <t>陸上－ 2</t>
  </si>
  <si>
    <t>陸上－ 3</t>
  </si>
  <si>
    <t>陸上－ 4</t>
  </si>
  <si>
    <t>陸上－ 5</t>
  </si>
  <si>
    <t>陸上－ 6</t>
  </si>
  <si>
    <t>陸上－ 7</t>
  </si>
  <si>
    <t>陸上－ 8</t>
  </si>
  <si>
    <t>陸上－ 9</t>
  </si>
  <si>
    <t>陸上－30</t>
  </si>
  <si>
    <t>水泳－ 1</t>
  </si>
  <si>
    <t>水泳－ 2</t>
  </si>
  <si>
    <t>水泳－ 3</t>
  </si>
  <si>
    <t>水泳－ 4</t>
  </si>
  <si>
    <t>水泳－ 5</t>
  </si>
  <si>
    <t>水泳－ 6</t>
  </si>
  <si>
    <t>水泳－ 7</t>
  </si>
  <si>
    <t>水泳－ 8</t>
  </si>
  <si>
    <t>水泳－ 9</t>
  </si>
  <si>
    <t>ｱｰﾁｪﾘｰ－ 2</t>
  </si>
  <si>
    <t>ｱｰﾁｪﾘｰ－ 3</t>
  </si>
  <si>
    <t>ｱｰﾁｪﾘｰ－ 4</t>
  </si>
  <si>
    <t>ｱｰﾁｪﾘｰ－ 5</t>
  </si>
  <si>
    <t>ｱｰﾁｪﾘｰ－ 6</t>
  </si>
  <si>
    <t>ｱｰﾁｪﾘｰ－ 7</t>
  </si>
  <si>
    <t>ｱｰﾁｪﾘｰ－ 1</t>
  </si>
  <si>
    <t>ﾌﾗｲﾝｸﾞﾃﾞｨｽｸ－ 1</t>
  </si>
  <si>
    <t>ﾌﾗｲﾝｸﾞﾃﾞｨｽｸ－ 2</t>
  </si>
  <si>
    <t>・ ５人の選手登録の内から、当日４人をエントリーしていただきます。</t>
  </si>
  <si>
    <t>○○市</t>
  </si>
  <si>
    <t>部　別</t>
  </si>
  <si>
    <t>精神</t>
  </si>
  <si>
    <t>内部</t>
  </si>
  <si>
    <t>伴</t>
  </si>
  <si>
    <t>音</t>
  </si>
  <si>
    <t>介</t>
  </si>
  <si>
    <t>車</t>
  </si>
  <si>
    <t>他</t>
  </si>
  <si>
    <t>陸上－29</t>
  </si>
  <si>
    <t>25m自由形</t>
  </si>
  <si>
    <t>50m自由形</t>
  </si>
  <si>
    <t>100m自由形</t>
  </si>
  <si>
    <t>25m背泳ぎ</t>
  </si>
  <si>
    <t>50m背泳ぎ</t>
  </si>
  <si>
    <t>100m背泳ぎ</t>
  </si>
  <si>
    <t>25m平泳ぎ</t>
  </si>
  <si>
    <t>50m平泳ぎ</t>
  </si>
  <si>
    <t>100m平泳ぎ</t>
  </si>
  <si>
    <t>特記事項</t>
  </si>
  <si>
    <t>補装具</t>
  </si>
  <si>
    <t>重複</t>
  </si>
  <si>
    <t>杖</t>
  </si>
  <si>
    <t>松1</t>
  </si>
  <si>
    <t>松2</t>
  </si>
  <si>
    <t>ク1</t>
  </si>
  <si>
    <t>ク2</t>
  </si>
  <si>
    <t>両駆</t>
  </si>
  <si>
    <t>片駆</t>
  </si>
  <si>
    <t>足駆前</t>
  </si>
  <si>
    <t>足駆後</t>
  </si>
  <si>
    <t>松葉杖(1本)</t>
  </si>
  <si>
    <t>松葉杖(2本)</t>
  </si>
  <si>
    <t>クラッチ(1本)</t>
  </si>
  <si>
    <t>クラッチ(2本)</t>
  </si>
  <si>
    <t>その他補装具</t>
  </si>
  <si>
    <t>市町名</t>
  </si>
  <si>
    <t>・ 登録チームは、選手団（市町単位）で、２チームまで登録可能です。</t>
  </si>
  <si>
    <t>所属名</t>
  </si>
  <si>
    <t>※　色付きのセルのみ入力してください。また、入力ミス・入力漏れ等にご注意ください。</t>
  </si>
  <si>
    <t>水泳－ 10</t>
  </si>
  <si>
    <t>水泳－ 11</t>
  </si>
  <si>
    <t>水泳－ 12</t>
  </si>
  <si>
    <t>水泳－ 13</t>
  </si>
  <si>
    <t>水泳－ 14</t>
  </si>
  <si>
    <t>水泳－ 15</t>
  </si>
  <si>
    <t>水泳－ 16</t>
  </si>
  <si>
    <t>水泳－ 17</t>
  </si>
  <si>
    <t>水泳－ 18</t>
  </si>
  <si>
    <t>水泳－ 19</t>
  </si>
  <si>
    <t>水泳－ 20</t>
  </si>
  <si>
    <t>水泳－ 21</t>
  </si>
  <si>
    <t>水泳－ 22</t>
  </si>
  <si>
    <t>水泳－ 23</t>
  </si>
  <si>
    <t>水泳－ 24</t>
  </si>
  <si>
    <t>水泳－ 25</t>
  </si>
  <si>
    <t>水泳－ 26</t>
  </si>
  <si>
    <t>水泳－ 27</t>
  </si>
  <si>
    <t>水泳－ 28</t>
  </si>
  <si>
    <t>水泳－ 29</t>
  </si>
  <si>
    <t>ﾌﾗｲﾝｸﾞﾃﾞｨｽｸ－ 4</t>
  </si>
  <si>
    <t>ﾌﾗｲﾝｸﾞﾃﾞｨｽｸ－ 5</t>
  </si>
  <si>
    <t>・ リレーの走（泳）順については、大会当日に大会本部まで届け出ること。</t>
  </si>
  <si>
    <t>市　　町　　名</t>
  </si>
  <si>
    <t>出　場　種　目</t>
  </si>
  <si>
    <t>電</t>
  </si>
  <si>
    <t>伴走者の有無
（障害区分24、25の方）</t>
  </si>
  <si>
    <t>・ 出場種目には、陸上（4×100ｍリレー）、水泳（4×25ｍリレー）のいずれかを記入のこと。</t>
  </si>
  <si>
    <t>　 なお、同一市町でチーム編成ができない場合には、複数の市町の混合チームでも参加可能とします。</t>
  </si>
  <si>
    <t>声</t>
  </si>
  <si>
    <t>手</t>
  </si>
  <si>
    <t>筆</t>
  </si>
  <si>
    <t>聴覚、音声・言語等に障害のある選手で手話通訳を希望</t>
  </si>
  <si>
    <t>聴覚、音声・言語等に障害のある選手で要約筆記を希望</t>
  </si>
  <si>
    <t>特段の理由により競技場内に同伴する介助者の入場を希望</t>
  </si>
  <si>
    <t>５０ｍ</t>
  </si>
  <si>
    <t>同</t>
  </si>
  <si>
    <t>特段の理由により競技場内に同伴する介助者の入場を希望</t>
  </si>
  <si>
    <t>きらら連合会</t>
  </si>
  <si>
    <t>具</t>
  </si>
  <si>
    <t>介助者の入場が必要</t>
  </si>
  <si>
    <t>音</t>
  </si>
  <si>
    <t>別紙１－１　(市町入力用）</t>
  </si>
  <si>
    <t>別紙１－３　(市町入力用）</t>
  </si>
  <si>
    <t>別紙１－２　(市町入力用）</t>
  </si>
  <si>
    <t>棒</t>
  </si>
  <si>
    <t>水</t>
  </si>
  <si>
    <t>水中スタートを希望</t>
  </si>
  <si>
    <t>左</t>
  </si>
  <si>
    <t>【共通】</t>
  </si>
  <si>
    <t>競技中に椅子を使用</t>
  </si>
  <si>
    <t>椅</t>
  </si>
  <si>
    <t>山口　ちょるる</t>
  </si>
  <si>
    <t>参考記録</t>
  </si>
  <si>
    <t>15秒23</t>
  </si>
  <si>
    <t>4m30cm</t>
  </si>
  <si>
    <t>・ 混合（男女を問わない）でチーム編成してください。</t>
  </si>
  <si>
    <r>
      <t>　 なお、</t>
    </r>
    <r>
      <rPr>
        <u val="single"/>
        <sz val="11"/>
        <rFont val="ＭＳ Ｐゴシック"/>
        <family val="3"/>
      </rPr>
      <t>付添等職員の参加は、原則として認めません</t>
    </r>
    <r>
      <rPr>
        <sz val="11"/>
        <rFont val="ＭＳ Ｐゴシック"/>
        <family val="3"/>
      </rPr>
      <t>。</t>
    </r>
  </si>
  <si>
    <t>氏　　名</t>
  </si>
  <si>
    <t>ふりがな</t>
  </si>
  <si>
    <t>やまぐち　ちょるる</t>
  </si>
  <si>
    <t>競　技　種　目　①</t>
  </si>
  <si>
    <t>競　技　種　目　②</t>
  </si>
  <si>
    <t>障害区分｢24」又は「25」の選手で、伴走者が必要(50m走を除く)</t>
  </si>
  <si>
    <t>障害区分｢24」又は「25」の選手で、競技役員等による声の援助を希望</t>
  </si>
  <si>
    <t>障害区分｢24」又は「25」の選手で、競技役員等による音源の援助を希望</t>
  </si>
  <si>
    <t>台</t>
  </si>
  <si>
    <t>投てき台</t>
  </si>
  <si>
    <t>入退水時に競技役員（補助員を含む）による補助を希望</t>
  </si>
  <si>
    <t>障害区分「23」から「25」であり、ターンやゴールの際、合図棒での競技役員（補助員を含む）による合図を希望</t>
  </si>
  <si>
    <t>競技上スタート時の補助を認められている者で、競技役員（補助員を含む）による補助を希望</t>
  </si>
  <si>
    <t>生年月日</t>
  </si>
  <si>
    <t>年齢計算</t>
  </si>
  <si>
    <t>現在</t>
  </si>
  <si>
    <t>肢体</t>
  </si>
  <si>
    <t>聴覚</t>
  </si>
  <si>
    <t>山口　きらりん</t>
  </si>
  <si>
    <t>【陸上競技】</t>
  </si>
  <si>
    <t>50m</t>
  </si>
  <si>
    <t>100m</t>
  </si>
  <si>
    <t>200m</t>
  </si>
  <si>
    <t>400m</t>
  </si>
  <si>
    <t>800m</t>
  </si>
  <si>
    <t>1500m</t>
  </si>
  <si>
    <t>ｽﾗﾛｰﾑ</t>
  </si>
  <si>
    <t>ｼﾞｬﾍﾞﾘｯｸｽﾛｰ</t>
  </si>
  <si>
    <t>50mチャレンジ</t>
  </si>
  <si>
    <t>障害区分</t>
  </si>
  <si>
    <t>陸上－ 5</t>
  </si>
  <si>
    <t>【水泳】</t>
  </si>
  <si>
    <t>25mﾁｬﾚﾝｼﾞ</t>
  </si>
  <si>
    <t>25mﾊﾞﾀﾌﾗｲ</t>
  </si>
  <si>
    <t>50mﾊﾞﾀﾌﾗｲ</t>
  </si>
  <si>
    <t>100mﾊﾞﾀﾌﾗｲ</t>
  </si>
  <si>
    <t>ス</t>
  </si>
  <si>
    <t>【アーチェリー】</t>
  </si>
  <si>
    <t>50m･30mﾗｳﾝﾄﾞ(ﾘｶｰﾌﾞ）</t>
  </si>
  <si>
    <t>ｱｰﾁｪﾘｰ－ 8</t>
  </si>
  <si>
    <t>ｱｰﾁｪﾘｰ－ 9</t>
  </si>
  <si>
    <t>特になし</t>
  </si>
  <si>
    <t>障害区分１以外で、特段の理由により競技場内に同伴する介助者の入場を希望</t>
  </si>
  <si>
    <t>【フライングディスク】</t>
  </si>
  <si>
    <t>ｱｷｭﾗｼｰ･ﾃﾞｨｽﾘｰﾄ･ﾌｧｲﾌﾞ</t>
  </si>
  <si>
    <t>ｱｷｭﾗｼｰ･ﾃﾞｨｽﾘｰﾄ･ｾﾌﾞﾝ</t>
  </si>
  <si>
    <t>ﾃﾞｨｽﾀﾝｽ・ﾚﾃﾞｨｰｽ・ｼﾃｨﾝｸﾞ</t>
  </si>
  <si>
    <t>ﾃﾞｨｽﾀﾝｽ・ﾒﾝｽﾞ・ｼﾃｨﾝｸﾞ</t>
  </si>
  <si>
    <t>ﾃﾞｨｽﾀﾝｽ・ﾚﾃﾞｨｰｽ・ｽﾀﾝﾃﾞｨﾝｸﾞ</t>
  </si>
  <si>
    <t>ﾃﾞｨｽﾀﾝｽ・ﾒﾝｽﾞ・ｽﾀﾝﾃﾞｨﾝｸﾞ</t>
  </si>
  <si>
    <t>ﾌﾗｲﾝｸﾞﾃﾞｨｽｸ－ 3</t>
  </si>
  <si>
    <t>視覚障害を有しているため音源を必要とする</t>
  </si>
  <si>
    <t>競技中に歩行補助杖を使用</t>
  </si>
  <si>
    <t>競技中、投げる時に椅子を使用</t>
  </si>
  <si>
    <t>【卓球（サウンドテーブルテニスを含む）】</t>
  </si>
  <si>
    <t>一般卓球</t>
  </si>
  <si>
    <t>サウンドテーブルテニス</t>
  </si>
  <si>
    <t>【ボウリング】</t>
  </si>
  <si>
    <t>義肢・装具等</t>
  </si>
  <si>
    <t>ﾋﾞｰﾝﾊﾞｯｸﾞ投</t>
  </si>
  <si>
    <t>男</t>
  </si>
  <si>
    <t>手</t>
  </si>
  <si>
    <t/>
  </si>
  <si>
    <t>杖</t>
  </si>
  <si>
    <t>外</t>
  </si>
  <si>
    <t>砲丸投</t>
  </si>
  <si>
    <t>25m自由形</t>
  </si>
  <si>
    <t>25m背泳ぎ</t>
  </si>
  <si>
    <t>30秒23</t>
  </si>
  <si>
    <t>40秒35</t>
  </si>
  <si>
    <t>競　技　種　目</t>
  </si>
  <si>
    <t>具</t>
  </si>
  <si>
    <t>椅</t>
  </si>
  <si>
    <t>音</t>
  </si>
  <si>
    <t>筆</t>
  </si>
  <si>
    <t>水</t>
  </si>
  <si>
    <t>車</t>
  </si>
  <si>
    <t>ﾃﾞｨｽﾀﾝｽ・ﾒﾝｽﾞ・ｼﾃｨﾝｸﾞ</t>
  </si>
  <si>
    <t>氏　　名</t>
  </si>
  <si>
    <t>山口　ちょるる</t>
  </si>
  <si>
    <t>１部</t>
  </si>
  <si>
    <t>１部</t>
  </si>
  <si>
    <t>卓球－ 1</t>
  </si>
  <si>
    <t>一般卓球</t>
  </si>
  <si>
    <t>知的</t>
  </si>
  <si>
    <t>杖</t>
  </si>
  <si>
    <t>介</t>
  </si>
  <si>
    <t>8投</t>
  </si>
  <si>
    <t>20m</t>
  </si>
  <si>
    <t>550点</t>
  </si>
  <si>
    <t>120点</t>
  </si>
  <si>
    <t>青年</t>
  </si>
  <si>
    <t>陸上（4×100ｍリレー）</t>
  </si>
  <si>
    <t>水泳（4×25ｍリレー）</t>
  </si>
  <si>
    <t>競技中に車いすを使用</t>
  </si>
  <si>
    <t>車いす－両手駆動</t>
  </si>
  <si>
    <t>プールサイドでの移動のために貸出用車いすを希望</t>
  </si>
  <si>
    <t>車いす－片手駆動</t>
  </si>
  <si>
    <t>車いす－足駆動(前向き)</t>
  </si>
  <si>
    <t>車いす－足駆動(後向き)</t>
  </si>
  <si>
    <t>電動車いす</t>
  </si>
  <si>
    <t>浮</t>
  </si>
  <si>
    <t>浮具を使用（区分22の方）</t>
  </si>
  <si>
    <t>手に補装具（リリースエイド等の発射装置）を使用する</t>
  </si>
  <si>
    <t>ﾘｶｰﾌﾞ50m･30mﾗｳﾝﾄﾞ</t>
  </si>
  <si>
    <t>ﾘｶｰﾌﾞ30mﾀﾞﾌﾞﾙﾗｳﾝﾄﾞ</t>
  </si>
  <si>
    <t>ｺﾝﾊﾟｳﾝﾄﾞ50m･30mﾗｳﾝﾄﾞ</t>
  </si>
  <si>
    <t>ｺﾝﾊﾟｳﾝﾄﾞ30mﾀﾞﾌﾞﾙﾗｳﾝﾄﾞ</t>
  </si>
  <si>
    <t>左腕で投げる</t>
  </si>
  <si>
    <t>ﾌﾗｲﾝｸﾞﾃﾞｨｽｸ－ 6</t>
  </si>
  <si>
    <t>ﾌﾗｲﾝｸﾞﾃﾞｨｽｸ－ 7</t>
  </si>
  <si>
    <t>※　色付きのセルのみ入力してください。</t>
  </si>
  <si>
    <t>※　参加申込書に記載されたリレー希望の有無を確認のうえ、登録選手を調整してください。</t>
  </si>
  <si>
    <t>卓球－19</t>
  </si>
  <si>
    <t>SB</t>
  </si>
  <si>
    <t>● 「第２０回キラリンピック」「第２０回全国障害者スポーツ大会派遣選手選考会」参加選手名簿　入力コード表</t>
  </si>
  <si>
    <t>立位</t>
  </si>
  <si>
    <t>座位</t>
  </si>
  <si>
    <t>【ボッチャ】</t>
  </si>
  <si>
    <t>ﾎﾞｯﾁｬ－ 2</t>
  </si>
  <si>
    <t>ﾎﾞｯﾁｬ－ 3</t>
  </si>
  <si>
    <t>ﾎﾞｯﾁｬ－ 4</t>
  </si>
  <si>
    <t>ﾎﾞｯﾁｬ－ 5</t>
  </si>
  <si>
    <t>ﾎﾞｯﾁｬ－ 6</t>
  </si>
  <si>
    <t>ﾎﾞｯﾁｬ－ 7</t>
  </si>
  <si>
    <t>ﾎﾞｯﾁｬ－ 8</t>
  </si>
  <si>
    <t>ﾎﾞｯﾁｬ－ 9</t>
  </si>
  <si>
    <t>ﾎﾞｯﾁｬ－ 10</t>
  </si>
  <si>
    <t>ﾎﾞｯﾁｬ－ 1</t>
  </si>
  <si>
    <t>ﾎﾞｯﾁｬ－ 1</t>
  </si>
  <si>
    <t>ラ</t>
  </si>
  <si>
    <t>別紙１－５　(市町入力用）</t>
  </si>
  <si>
    <t>別紙３　(市町入力用)</t>
  </si>
  <si>
    <t>別紙１－４　(市町入力用）</t>
  </si>
  <si>
    <t>別紙２－１　(市町入力用）</t>
  </si>
  <si>
    <t>別紙２－２　(市町入力用）</t>
  </si>
  <si>
    <t>別紙２－３　(市町入力用）</t>
  </si>
  <si>
    <t>別紙２－４　(市町入力用)</t>
  </si>
  <si>
    <t>別紙２－５　(市町入力用）</t>
  </si>
  <si>
    <t>別紙２－６　(市町入力用）</t>
  </si>
  <si>
    <t>別紙２－７　(市町入力用）</t>
  </si>
  <si>
    <t>山口県障害者スポーツ大会選手団対抗リレー申込用紙</t>
  </si>
  <si>
    <t>立位の方で、移動や待機時に「車いす」を使用する</t>
  </si>
  <si>
    <t>立位の方で、待機時に「椅子」を使用する</t>
  </si>
  <si>
    <t>障害区分2～8および10、11で、車いすの移動や方向転換が機能的に困難であるため、競技アシスタントを同伴する</t>
  </si>
  <si>
    <t>移</t>
  </si>
  <si>
    <t>障害区分2～8および10、11で、投球動作が困難であるため、投球補装具（ランプ）を使用し、競技アシスタントを同伴する</t>
  </si>
  <si>
    <t>要</t>
  </si>
  <si>
    <t>聴覚、音声、言語等に障害のある者で、要約筆記を希望</t>
  </si>
  <si>
    <t>聴覚、音声、言語等に障害のある者で、手話を希望</t>
  </si>
  <si>
    <t>第24回山口県障害者スポーツ大会（派遣選手選考会の部）（ボッチャ）参加選手名簿</t>
  </si>
  <si>
    <t>第24回山口県障害者スポーツ大会（派遣選手選考会の部）（ボウリング）参加選手名簿</t>
  </si>
  <si>
    <t>第24回山口県障害者スポーツ大会（派遣選手選考会の部）（フライングディスク）参加選手名簿</t>
  </si>
  <si>
    <t>第24回山口県障害者スポーツ大会（派遣選手選考会の部）（卓球・サウンドテーブルテニス）参加選手名簿</t>
  </si>
  <si>
    <t>第24回山口県障害者スポーツ大会（派遣選手選考会の部）（アーチェリー）参加選手名簿</t>
  </si>
  <si>
    <t>第24回山口県障害者スポーツ大会（派遣選手選考会の部）（水泳）参加選手名簿</t>
  </si>
  <si>
    <t>第24回山口県障害者スポーツ大会（派遣選手選考会の部）（陸上競技）参加選手名簿</t>
  </si>
  <si>
    <t>第24回山口県障害者スポーツ大会（キラリンの部）（ボッチャ）参加選手名簿</t>
  </si>
  <si>
    <t>第24回山口県障害者スポーツ大会（キラリンの部）（フライングディスク）参加選手名簿</t>
  </si>
  <si>
    <t>第24回山口県障害者スポーツ大会（キラリンの部）（アーチェリー）参加選手名簿</t>
  </si>
  <si>
    <t>第24回山口県障害者スポーツ大会（キラリンの部）（水泳）参加選手名簿</t>
  </si>
  <si>
    <t>第24回山口県障害者スポーツ大会（キラリンの部）（陸上競技）参加選手名簿</t>
  </si>
  <si>
    <t>提出期限：４月12日(金）</t>
  </si>
  <si>
    <t>スターティングブロックを使用しない</t>
  </si>
  <si>
    <t>レ</t>
  </si>
  <si>
    <t>レーサー</t>
  </si>
  <si>
    <t>椅子</t>
  </si>
  <si>
    <t>片上下肢駆動</t>
  </si>
  <si>
    <t>歩他</t>
  </si>
  <si>
    <t>歩行杖等その他</t>
  </si>
  <si>
    <t>いす</t>
  </si>
  <si>
    <t>車いす等その他</t>
  </si>
  <si>
    <t>車他</t>
  </si>
  <si>
    <t>義装</t>
  </si>
  <si>
    <t>義肢・装具等</t>
  </si>
  <si>
    <t>ランプ</t>
  </si>
  <si>
    <t>グ</t>
  </si>
  <si>
    <t>グローブ</t>
  </si>
  <si>
    <t>ポインター</t>
  </si>
  <si>
    <t>ポ</t>
  </si>
  <si>
    <t>片上下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</si>
</sst>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#,##0_ "/>
    <numFmt numFmtId="178" formatCode="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/>
      <protection/>
    </xf>
    <xf numFmtId="49" fontId="0" fillId="0" borderId="15" xfId="0" applyNumberForma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distributed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3" xfId="0" applyNumberFormat="1" applyFont="1" applyBorder="1" applyAlignment="1" applyProtection="1">
      <alignment horizontal="center" vertical="center" shrinkToFit="1"/>
      <protection/>
    </xf>
    <xf numFmtId="0" fontId="3" fillId="0" borderId="23" xfId="0" applyNumberFormat="1" applyFont="1" applyBorder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 shrinkToFit="1"/>
      <protection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1" xfId="0" applyFont="1" applyBorder="1" applyAlignment="1">
      <alignment/>
    </xf>
    <xf numFmtId="0" fontId="0" fillId="0" borderId="30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32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36" xfId="0" applyNumberFormat="1" applyFont="1" applyBorder="1" applyAlignment="1" applyProtection="1">
      <alignment horizontal="left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33" borderId="38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3" fillId="0" borderId="39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22" fontId="5" fillId="0" borderId="0" xfId="0" applyNumberFormat="1" applyFont="1" applyAlignment="1" applyProtection="1">
      <alignment vertical="center"/>
      <protection locked="0"/>
    </xf>
    <xf numFmtId="57" fontId="3" fillId="33" borderId="21" xfId="0" applyNumberFormat="1" applyFont="1" applyFill="1" applyBorder="1" applyAlignment="1" applyProtection="1">
      <alignment horizontal="center" vertical="center" shrinkToFit="1"/>
      <protection locked="0"/>
    </xf>
    <xf numFmtId="57" fontId="3" fillId="0" borderId="40" xfId="0" applyNumberFormat="1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 applyProtection="1">
      <alignment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distributed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57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14" xfId="0" applyFont="1" applyFill="1" applyBorder="1" applyAlignment="1">
      <alignment horizontal="distributed" vertical="center"/>
    </xf>
    <xf numFmtId="0" fontId="0" fillId="0" borderId="14" xfId="0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distributed" vertical="center" shrinkToFit="1"/>
      <protection locked="0"/>
    </xf>
    <xf numFmtId="57" fontId="3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/>
    </xf>
    <xf numFmtId="0" fontId="3" fillId="33" borderId="47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48" xfId="0" applyNumberFormat="1" applyFont="1" applyBorder="1" applyAlignment="1" applyProtection="1">
      <alignment horizontal="center" vertical="center" shrinkToFit="1"/>
      <protection/>
    </xf>
    <xf numFmtId="0" fontId="3" fillId="0" borderId="48" xfId="0" applyNumberFormat="1" applyFont="1" applyBorder="1" applyAlignment="1" applyProtection="1">
      <alignment horizontal="left" vertical="center" shrinkToFit="1"/>
      <protection/>
    </xf>
    <xf numFmtId="0" fontId="3" fillId="0" borderId="49" xfId="0" applyNumberFormat="1" applyFont="1" applyBorder="1" applyAlignment="1" applyProtection="1">
      <alignment horizontal="left" vertical="center" shrinkToFit="1"/>
      <protection/>
    </xf>
    <xf numFmtId="0" fontId="3" fillId="33" borderId="50" xfId="0" applyFont="1" applyFill="1" applyBorder="1" applyAlignment="1" applyProtection="1">
      <alignment horizontal="left" vertical="center" shrinkToFit="1"/>
      <protection locked="0"/>
    </xf>
    <xf numFmtId="0" fontId="3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distributed" vertical="center" shrinkToFit="1"/>
      <protection locked="0"/>
    </xf>
    <xf numFmtId="0" fontId="3" fillId="33" borderId="51" xfId="0" applyFont="1" applyFill="1" applyBorder="1" applyAlignment="1" applyProtection="1">
      <alignment vertical="center" shrinkToFit="1"/>
      <protection locked="0"/>
    </xf>
    <xf numFmtId="57" fontId="3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/>
    </xf>
    <xf numFmtId="0" fontId="3" fillId="33" borderId="52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/>
    </xf>
    <xf numFmtId="0" fontId="3" fillId="0" borderId="53" xfId="0" applyNumberFormat="1" applyFont="1" applyBorder="1" applyAlignment="1" applyProtection="1">
      <alignment horizontal="center" vertical="center" shrinkToFit="1"/>
      <protection/>
    </xf>
    <xf numFmtId="0" fontId="3" fillId="0" borderId="53" xfId="0" applyNumberFormat="1" applyFont="1" applyBorder="1" applyAlignment="1" applyProtection="1">
      <alignment horizontal="left" vertical="center" shrinkToFit="1"/>
      <protection/>
    </xf>
    <xf numFmtId="0" fontId="3" fillId="0" borderId="54" xfId="0" applyNumberFormat="1" applyFont="1" applyBorder="1" applyAlignment="1" applyProtection="1">
      <alignment horizontal="left" vertical="center" shrinkToFit="1"/>
      <protection/>
    </xf>
    <xf numFmtId="0" fontId="3" fillId="33" borderId="55" xfId="0" applyFont="1" applyFill="1" applyBorder="1" applyAlignment="1" applyProtection="1">
      <alignment horizontal="left" vertical="center" shrinkToFit="1"/>
      <protection locked="0"/>
    </xf>
    <xf numFmtId="0" fontId="3" fillId="33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/>
    </xf>
    <xf numFmtId="0" fontId="3" fillId="34" borderId="21" xfId="0" applyFont="1" applyFill="1" applyBorder="1" applyAlignment="1" applyProtection="1">
      <alignment vertical="center" wrapText="1"/>
      <protection locked="0"/>
    </xf>
    <xf numFmtId="0" fontId="3" fillId="34" borderId="26" xfId="0" applyFont="1" applyFill="1" applyBorder="1" applyAlignment="1" applyProtection="1">
      <alignment vertical="center" wrapText="1"/>
      <protection locked="0"/>
    </xf>
    <xf numFmtId="0" fontId="3" fillId="34" borderId="51" xfId="0" applyFont="1" applyFill="1" applyBorder="1" applyAlignment="1" applyProtection="1">
      <alignment vertical="center" wrapText="1"/>
      <protection locked="0"/>
    </xf>
    <xf numFmtId="57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left" vertical="center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35" borderId="22" xfId="0" applyFont="1" applyFill="1" applyBorder="1" applyAlignment="1" applyProtection="1">
      <alignment horizontal="center" vertical="center" shrinkToFit="1"/>
      <protection locked="0"/>
    </xf>
    <xf numFmtId="0" fontId="3" fillId="35" borderId="47" xfId="0" applyFont="1" applyFill="1" applyBorder="1" applyAlignment="1" applyProtection="1">
      <alignment horizontal="center" vertical="center" shrinkToFit="1"/>
      <protection locked="0"/>
    </xf>
    <xf numFmtId="0" fontId="3" fillId="35" borderId="5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0" fontId="2" fillId="33" borderId="25" xfId="0" applyFont="1" applyFill="1" applyBorder="1" applyAlignment="1" applyProtection="1">
      <alignment horizontal="distributed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 shrinkToFit="1"/>
      <protection/>
    </xf>
    <xf numFmtId="0" fontId="0" fillId="0" borderId="49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3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6" xfId="0" applyFont="1" applyFill="1" applyBorder="1" applyAlignment="1" applyProtection="1">
      <alignment horizontal="center" vertical="center" shrinkToFit="1"/>
      <protection/>
    </xf>
    <xf numFmtId="0" fontId="0" fillId="34" borderId="49" xfId="0" applyFont="1" applyFill="1" applyBorder="1" applyAlignment="1" applyProtection="1">
      <alignment horizontal="center" vertical="center" shrinkToFit="1"/>
      <protection/>
    </xf>
    <xf numFmtId="0" fontId="0" fillId="34" borderId="54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6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A2" sqref="A2:AG2"/>
      <selection pane="bottomLeft" activeCell="Q20" sqref="N20:Q21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17.625" style="60" customWidth="1"/>
    <col min="5" max="5" width="19.625" style="60" customWidth="1"/>
    <col min="6" max="6" width="10.625" style="60" customWidth="1"/>
    <col min="7" max="7" width="5.25390625" style="60" customWidth="1"/>
    <col min="8" max="8" width="3.625" style="60" customWidth="1"/>
    <col min="9" max="9" width="4.375" style="60" customWidth="1"/>
    <col min="10" max="10" width="3.625" style="60" customWidth="1"/>
    <col min="11" max="11" width="6.625" style="60" customWidth="1"/>
    <col min="12" max="12" width="6.375" style="60" customWidth="1"/>
    <col min="13" max="13" width="3.625" style="60" customWidth="1"/>
    <col min="14" max="14" width="10.125" style="60" bestFit="1" customWidth="1"/>
    <col min="15" max="15" width="3.625" style="60" customWidth="1"/>
    <col min="16" max="16" width="25.125" style="60" customWidth="1"/>
    <col min="17" max="17" width="10.625" style="60" customWidth="1"/>
    <col min="18" max="18" width="3.625" style="60" customWidth="1"/>
    <col min="19" max="19" width="25.125" style="60" customWidth="1"/>
    <col min="20" max="20" width="10.625" style="60" customWidth="1"/>
    <col min="21" max="21" width="3.625" style="60" customWidth="1"/>
    <col min="22" max="22" width="5.625" style="47" customWidth="1"/>
    <col min="23" max="23" width="3.625" style="60" customWidth="1"/>
    <col min="24" max="24" width="5.625" style="47" customWidth="1"/>
    <col min="25" max="25" width="3.625" style="60" customWidth="1"/>
    <col min="26" max="26" width="5.625" style="47" customWidth="1"/>
    <col min="27" max="27" width="3.625" style="60" customWidth="1"/>
    <col min="28" max="28" width="5.625" style="47" customWidth="1"/>
    <col min="29" max="29" width="3.625" style="60" customWidth="1"/>
    <col min="30" max="30" width="5.625" style="47" customWidth="1"/>
    <col min="31" max="31" width="3.625" style="60" customWidth="1"/>
    <col min="32" max="32" width="5.625" style="47" customWidth="1"/>
    <col min="33" max="34" width="1.625" style="60" customWidth="1"/>
    <col min="35" max="35" width="6.00390625" style="60" bestFit="1" customWidth="1"/>
    <col min="36" max="16384" width="9.00390625" style="60" customWidth="1"/>
  </cols>
  <sheetData>
    <row r="1" spans="1:32" s="43" customFormat="1" ht="27" customHeight="1">
      <c r="A1" s="115"/>
      <c r="B1" s="43" t="s">
        <v>172</v>
      </c>
      <c r="V1" s="44"/>
      <c r="X1" s="44"/>
      <c r="Z1" s="44"/>
      <c r="AB1" s="44"/>
      <c r="AD1" s="44"/>
      <c r="AF1" s="111"/>
    </row>
    <row r="2" spans="1:34" s="45" customFormat="1" ht="27" customHeight="1" thickBot="1">
      <c r="A2" s="190" t="s">
        <v>349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13"/>
    </row>
    <row r="3" spans="2:32" s="45" customFormat="1" ht="27" customHeight="1" thickBot="1">
      <c r="B3" s="191" t="s">
        <v>126</v>
      </c>
      <c r="C3" s="191"/>
      <c r="D3" s="192"/>
      <c r="E3" s="193"/>
      <c r="F3" s="109"/>
      <c r="G3" s="109"/>
      <c r="H3" s="109"/>
      <c r="I3" s="10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Z3" s="46"/>
      <c r="AB3" s="46"/>
      <c r="AD3" s="46"/>
      <c r="AF3" s="46"/>
    </row>
    <row r="4" spans="2:32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/>
      <c r="W4" s="133"/>
      <c r="X4" s="134"/>
      <c r="Y4" s="133"/>
      <c r="Z4" s="134"/>
      <c r="AA4" s="133"/>
      <c r="AB4" s="134"/>
      <c r="AC4" s="133"/>
      <c r="AD4" s="134"/>
      <c r="AE4" s="133"/>
      <c r="AF4" s="134"/>
    </row>
    <row r="5" spans="2:34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7"/>
      <c r="L5" s="138"/>
      <c r="M5" s="137"/>
      <c r="N5" s="139"/>
      <c r="O5" s="137"/>
      <c r="P5" s="139"/>
      <c r="Q5" s="136"/>
      <c r="R5" s="137"/>
      <c r="S5" s="139"/>
      <c r="T5" s="136"/>
      <c r="U5" s="138"/>
      <c r="V5" s="140"/>
      <c r="W5" s="138"/>
      <c r="X5" s="140"/>
      <c r="Y5" s="138"/>
      <c r="Z5" s="140"/>
      <c r="AA5" s="138"/>
      <c r="AB5" s="140"/>
      <c r="AC5" s="138"/>
      <c r="AD5" s="140"/>
      <c r="AE5" s="138"/>
      <c r="AF5" s="140"/>
      <c r="AG5" s="51"/>
      <c r="AH5" s="51"/>
    </row>
    <row r="6" spans="1:35" s="59" customFormat="1" ht="30" customHeight="1" thickBot="1">
      <c r="A6" s="52"/>
      <c r="B6" s="48" t="s">
        <v>39</v>
      </c>
      <c r="C6" s="49" t="s">
        <v>128</v>
      </c>
      <c r="D6" s="74" t="s">
        <v>188</v>
      </c>
      <c r="E6" s="74" t="s">
        <v>189</v>
      </c>
      <c r="F6" s="112" t="s">
        <v>201</v>
      </c>
      <c r="G6" s="50" t="s">
        <v>40</v>
      </c>
      <c r="H6" s="185" t="s">
        <v>41</v>
      </c>
      <c r="I6" s="186"/>
      <c r="J6" s="185" t="s">
        <v>4</v>
      </c>
      <c r="K6" s="186"/>
      <c r="L6" s="114" t="s">
        <v>91</v>
      </c>
      <c r="M6" s="185" t="s">
        <v>5</v>
      </c>
      <c r="N6" s="186"/>
      <c r="O6" s="187" t="s">
        <v>191</v>
      </c>
      <c r="P6" s="188"/>
      <c r="Q6" s="106" t="s">
        <v>183</v>
      </c>
      <c r="R6" s="187" t="s">
        <v>192</v>
      </c>
      <c r="S6" s="188"/>
      <c r="T6" s="106" t="s">
        <v>183</v>
      </c>
      <c r="U6" s="187" t="s">
        <v>111</v>
      </c>
      <c r="V6" s="189"/>
      <c r="W6" s="187" t="s">
        <v>110</v>
      </c>
      <c r="X6" s="189"/>
      <c r="Y6" s="187" t="s">
        <v>109</v>
      </c>
      <c r="Z6" s="188"/>
      <c r="AA6" s="188"/>
      <c r="AB6" s="188"/>
      <c r="AC6" s="188"/>
      <c r="AD6" s="188"/>
      <c r="AE6" s="188"/>
      <c r="AF6" s="189"/>
      <c r="AG6" s="15"/>
      <c r="AH6" s="15"/>
      <c r="AI6" s="67"/>
    </row>
    <row r="7" spans="2:34" ht="28.5" customHeight="1" thickBot="1">
      <c r="B7" s="53" t="s">
        <v>36</v>
      </c>
      <c r="C7" s="9" t="s">
        <v>168</v>
      </c>
      <c r="D7" s="76" t="s">
        <v>182</v>
      </c>
      <c r="E7" s="76" t="s">
        <v>190</v>
      </c>
      <c r="F7" s="141">
        <v>35431</v>
      </c>
      <c r="G7" s="179">
        <f>IF(F7="","",DATEDIF(F7,'年齢計算'!$B$3,"Y"))</f>
        <v>27</v>
      </c>
      <c r="H7" s="10">
        <v>1</v>
      </c>
      <c r="I7" s="54" t="s">
        <v>248</v>
      </c>
      <c r="J7" s="10">
        <v>1</v>
      </c>
      <c r="K7" s="54" t="s">
        <v>204</v>
      </c>
      <c r="L7" s="55" t="s">
        <v>269</v>
      </c>
      <c r="M7" s="10">
        <v>5</v>
      </c>
      <c r="N7" s="56" t="s">
        <v>218</v>
      </c>
      <c r="O7" s="10">
        <v>3</v>
      </c>
      <c r="P7" s="104" t="s">
        <v>209</v>
      </c>
      <c r="Q7" s="110" t="s">
        <v>184</v>
      </c>
      <c r="R7" s="10">
        <v>15</v>
      </c>
      <c r="S7" s="104" t="s">
        <v>247</v>
      </c>
      <c r="T7" s="110" t="s">
        <v>185</v>
      </c>
      <c r="U7" s="57">
        <v>3</v>
      </c>
      <c r="V7" s="129" t="s">
        <v>205</v>
      </c>
      <c r="W7" s="57">
        <v>1</v>
      </c>
      <c r="X7" s="129" t="s">
        <v>251</v>
      </c>
      <c r="Y7" s="57">
        <v>4</v>
      </c>
      <c r="Z7" s="58" t="s">
        <v>261</v>
      </c>
      <c r="AA7" s="57">
        <v>6</v>
      </c>
      <c r="AB7" s="58" t="s">
        <v>262</v>
      </c>
      <c r="AC7" s="57"/>
      <c r="AD7" s="58"/>
      <c r="AE7" s="57"/>
      <c r="AF7" s="58" t="s">
        <v>250</v>
      </c>
      <c r="AG7" s="63"/>
      <c r="AH7" s="63"/>
    </row>
    <row r="8" spans="1:34" ht="28.5" customHeight="1">
      <c r="A8" s="15"/>
      <c r="B8" s="61">
        <f>ROW()-7</f>
        <v>1</v>
      </c>
      <c r="C8" s="38"/>
      <c r="D8" s="148"/>
      <c r="E8" s="148"/>
      <c r="F8" s="116"/>
      <c r="G8" s="147">
        <f>IF(F8="","",DATEDIF(F8,'年齢計算'!$B$3,"Y"))</f>
      </c>
      <c r="H8" s="39"/>
      <c r="I8" s="40">
        <f aca="true" t="shared" si="0" ref="I8:I67">IF(H8="","",VLOOKUP(H8,性別,2,FALSE))</f>
      </c>
      <c r="J8" s="39"/>
      <c r="K8" s="40">
        <f aca="true" t="shared" si="1" ref="K8:K67">IF(J8="","",VLOOKUP(J8,障害内容,2,FALSE))</f>
      </c>
      <c r="L8" s="41">
        <f aca="true" t="shared" si="2" ref="L8:L67">IF(AND(G8="",J8=""),"",IF(G8&lt;13,"12歳以下",IF(AND(J8=4,G8&lt;=19),"少年",IF(AND(J8=4,G8&lt;=35),"青年",IF(J8=4,"壮年",IF(G8&lt;=39,"１部","２部"))))))</f>
      </c>
      <c r="M8" s="39"/>
      <c r="N8" s="42">
        <f aca="true" t="shared" si="3" ref="N8:N67">IF(M8="","",VLOOKUP(M8,障害区分_陸上,2,FALSE))</f>
      </c>
      <c r="O8" s="39"/>
      <c r="P8" s="105">
        <f aca="true" t="shared" si="4" ref="P8:P67">IF(O8="","",VLOOKUP(O8,種目_陸上,2,FALSE))</f>
      </c>
      <c r="Q8" s="107"/>
      <c r="R8" s="39"/>
      <c r="S8" s="105">
        <f aca="true" t="shared" si="5" ref="S8:S67">IF(R8="","",VLOOKUP(R8,種目_陸上,2,FALSE))</f>
      </c>
      <c r="T8" s="107"/>
      <c r="U8" s="62"/>
      <c r="V8" s="68">
        <f aca="true" t="shared" si="6" ref="V8:V67">IF(U8="","",VLOOKUP(U8,障害内容,2,FALSE))</f>
      </c>
      <c r="W8" s="62"/>
      <c r="X8" s="68">
        <f>IF(W8="","",VLOOKUP(W8,補装具_陸上,2,FALSE))</f>
      </c>
      <c r="Y8" s="62"/>
      <c r="Z8" s="68">
        <f>IF(Y8="","",VLOOKUP(Y8,特記事項_陸上,2,FALSE))</f>
      </c>
      <c r="AA8" s="62"/>
      <c r="AB8" s="68">
        <f aca="true" t="shared" si="7" ref="AB8:AB67">IF(AA8="","",VLOOKUP(AA8,特記事項_陸上,2,FALSE))</f>
      </c>
      <c r="AC8" s="62"/>
      <c r="AD8" s="68">
        <f aca="true" t="shared" si="8" ref="AD8:AD67">IF(AC8="","",VLOOKUP(AC8,特記事項_陸上,2,FALSE))</f>
      </c>
      <c r="AE8" s="62"/>
      <c r="AF8" s="68">
        <f aca="true" t="shared" si="9" ref="AF8:AF67">IF(AE8="","",VLOOKUP(AE8,特記事項_陸上,2,FALSE))</f>
      </c>
      <c r="AG8" s="15"/>
      <c r="AH8" s="15"/>
    </row>
    <row r="9" spans="1:34" ht="28.5" customHeight="1">
      <c r="A9" s="15"/>
      <c r="B9" s="149">
        <f aca="true" t="shared" si="10" ref="B9:B67">ROW()-7</f>
        <v>2</v>
      </c>
      <c r="C9" s="150"/>
      <c r="D9" s="75"/>
      <c r="E9" s="75"/>
      <c r="F9" s="151"/>
      <c r="G9" s="152">
        <f>IF(F9="","",DATEDIF(F9,'年齢計算'!$B$3,"Y"))</f>
      </c>
      <c r="H9" s="153"/>
      <c r="I9" s="154">
        <f t="shared" si="0"/>
      </c>
      <c r="J9" s="153"/>
      <c r="K9" s="154">
        <f t="shared" si="1"/>
      </c>
      <c r="L9" s="155">
        <f t="shared" si="2"/>
      </c>
      <c r="M9" s="153"/>
      <c r="N9" s="156">
        <f t="shared" si="3"/>
      </c>
      <c r="O9" s="153"/>
      <c r="P9" s="157">
        <f t="shared" si="4"/>
      </c>
      <c r="Q9" s="158"/>
      <c r="R9" s="153"/>
      <c r="S9" s="157">
        <f t="shared" si="5"/>
      </c>
      <c r="T9" s="158"/>
      <c r="U9" s="159"/>
      <c r="V9" s="160">
        <f t="shared" si="6"/>
      </c>
      <c r="W9" s="159"/>
      <c r="X9" s="160">
        <f aca="true" t="shared" si="11" ref="X8:X67">IF(W9="","",VLOOKUP(W9,補装具_陸上,2,FALSE))</f>
      </c>
      <c r="Y9" s="159"/>
      <c r="Z9" s="160">
        <f aca="true" t="shared" si="12" ref="Z8:Z67">IF(Y9="","",VLOOKUP(Y9,特記事項_陸上,2,FALSE))</f>
      </c>
      <c r="AA9" s="159"/>
      <c r="AB9" s="160">
        <f t="shared" si="7"/>
      </c>
      <c r="AC9" s="159"/>
      <c r="AD9" s="160">
        <f t="shared" si="8"/>
      </c>
      <c r="AE9" s="159"/>
      <c r="AF9" s="160">
        <f t="shared" si="9"/>
      </c>
      <c r="AG9" s="15"/>
      <c r="AH9" s="15"/>
    </row>
    <row r="10" spans="1:34" ht="28.5" customHeight="1">
      <c r="A10" s="15"/>
      <c r="B10" s="149">
        <f t="shared" si="10"/>
        <v>3</v>
      </c>
      <c r="C10" s="150"/>
      <c r="D10" s="75"/>
      <c r="E10" s="75"/>
      <c r="F10" s="151"/>
      <c r="G10" s="152">
        <f>IF(F10="","",DATEDIF(F10,'年齢計算'!$B$3,"Y"))</f>
      </c>
      <c r="H10" s="153"/>
      <c r="I10" s="154">
        <f t="shared" si="0"/>
      </c>
      <c r="J10" s="153"/>
      <c r="K10" s="154">
        <f t="shared" si="1"/>
      </c>
      <c r="L10" s="155">
        <f t="shared" si="2"/>
      </c>
      <c r="M10" s="153"/>
      <c r="N10" s="156">
        <f t="shared" si="3"/>
      </c>
      <c r="O10" s="153"/>
      <c r="P10" s="157">
        <f t="shared" si="4"/>
      </c>
      <c r="Q10" s="158"/>
      <c r="R10" s="153"/>
      <c r="S10" s="157">
        <f t="shared" si="5"/>
      </c>
      <c r="T10" s="158"/>
      <c r="U10" s="159"/>
      <c r="V10" s="160">
        <f t="shared" si="6"/>
      </c>
      <c r="W10" s="159"/>
      <c r="X10" s="160">
        <f t="shared" si="11"/>
      </c>
      <c r="Y10" s="159"/>
      <c r="Z10" s="160">
        <f t="shared" si="12"/>
      </c>
      <c r="AA10" s="159"/>
      <c r="AB10" s="160">
        <f t="shared" si="7"/>
      </c>
      <c r="AC10" s="159"/>
      <c r="AD10" s="160">
        <f t="shared" si="8"/>
      </c>
      <c r="AE10" s="159"/>
      <c r="AF10" s="160">
        <f t="shared" si="9"/>
      </c>
      <c r="AG10" s="15"/>
      <c r="AH10" s="15"/>
    </row>
    <row r="11" spans="1:34" ht="28.5" customHeight="1">
      <c r="A11" s="15"/>
      <c r="B11" s="149">
        <f t="shared" si="10"/>
        <v>4</v>
      </c>
      <c r="C11" s="150"/>
      <c r="D11" s="75"/>
      <c r="E11" s="75"/>
      <c r="F11" s="151"/>
      <c r="G11" s="152">
        <f>IF(F11="","",DATEDIF(F11,'年齢計算'!$B$3,"Y"))</f>
      </c>
      <c r="H11" s="153"/>
      <c r="I11" s="154">
        <f t="shared" si="0"/>
      </c>
      <c r="J11" s="153"/>
      <c r="K11" s="154">
        <f t="shared" si="1"/>
      </c>
      <c r="L11" s="155">
        <f t="shared" si="2"/>
      </c>
      <c r="M11" s="153"/>
      <c r="N11" s="156">
        <f t="shared" si="3"/>
      </c>
      <c r="O11" s="153"/>
      <c r="P11" s="157">
        <f t="shared" si="4"/>
      </c>
      <c r="Q11" s="158"/>
      <c r="R11" s="153"/>
      <c r="S11" s="157">
        <f t="shared" si="5"/>
      </c>
      <c r="T11" s="158"/>
      <c r="U11" s="159"/>
      <c r="V11" s="160">
        <f t="shared" si="6"/>
      </c>
      <c r="W11" s="159"/>
      <c r="X11" s="160">
        <f t="shared" si="11"/>
      </c>
      <c r="Y11" s="159"/>
      <c r="Z11" s="160">
        <f t="shared" si="12"/>
      </c>
      <c r="AA11" s="159"/>
      <c r="AB11" s="160">
        <f t="shared" si="7"/>
      </c>
      <c r="AC11" s="159"/>
      <c r="AD11" s="160">
        <f t="shared" si="8"/>
      </c>
      <c r="AE11" s="159"/>
      <c r="AF11" s="160">
        <f t="shared" si="9"/>
      </c>
      <c r="AG11" s="15"/>
      <c r="AH11" s="15"/>
    </row>
    <row r="12" spans="1:34" ht="28.5" customHeight="1">
      <c r="A12" s="15"/>
      <c r="B12" s="149">
        <f t="shared" si="10"/>
        <v>5</v>
      </c>
      <c r="C12" s="150"/>
      <c r="D12" s="75"/>
      <c r="E12" s="75"/>
      <c r="F12" s="151"/>
      <c r="G12" s="152">
        <f>IF(F12="","",DATEDIF(F12,'年齢計算'!$B$3,"Y"))</f>
      </c>
      <c r="H12" s="153"/>
      <c r="I12" s="154">
        <f t="shared" si="0"/>
      </c>
      <c r="J12" s="153"/>
      <c r="K12" s="154">
        <f t="shared" si="1"/>
      </c>
      <c r="L12" s="155">
        <f t="shared" si="2"/>
      </c>
      <c r="M12" s="153"/>
      <c r="N12" s="156">
        <f t="shared" si="3"/>
      </c>
      <c r="O12" s="153"/>
      <c r="P12" s="157">
        <f t="shared" si="4"/>
      </c>
      <c r="Q12" s="158"/>
      <c r="R12" s="153"/>
      <c r="S12" s="157">
        <f t="shared" si="5"/>
      </c>
      <c r="T12" s="158"/>
      <c r="U12" s="159"/>
      <c r="V12" s="160">
        <f t="shared" si="6"/>
      </c>
      <c r="W12" s="159"/>
      <c r="X12" s="160">
        <f t="shared" si="11"/>
      </c>
      <c r="Y12" s="159"/>
      <c r="Z12" s="160">
        <f t="shared" si="12"/>
      </c>
      <c r="AA12" s="159"/>
      <c r="AB12" s="160">
        <f t="shared" si="7"/>
      </c>
      <c r="AC12" s="159"/>
      <c r="AD12" s="160">
        <f t="shared" si="8"/>
      </c>
      <c r="AE12" s="159"/>
      <c r="AF12" s="160">
        <f t="shared" si="9"/>
      </c>
      <c r="AG12" s="15"/>
      <c r="AH12" s="15"/>
    </row>
    <row r="13" spans="1:34" ht="28.5" customHeight="1">
      <c r="A13" s="15"/>
      <c r="B13" s="149">
        <f t="shared" si="10"/>
        <v>6</v>
      </c>
      <c r="C13" s="150"/>
      <c r="D13" s="75"/>
      <c r="E13" s="75"/>
      <c r="F13" s="151"/>
      <c r="G13" s="152">
        <f>IF(F13="","",DATEDIF(F13,'年齢計算'!$B$3,"Y"))</f>
      </c>
      <c r="H13" s="153"/>
      <c r="I13" s="154">
        <f t="shared" si="0"/>
      </c>
      <c r="J13" s="153"/>
      <c r="K13" s="154">
        <f t="shared" si="1"/>
      </c>
      <c r="L13" s="155">
        <f t="shared" si="2"/>
      </c>
      <c r="M13" s="153"/>
      <c r="N13" s="156">
        <f t="shared" si="3"/>
      </c>
      <c r="O13" s="153"/>
      <c r="P13" s="157">
        <f t="shared" si="4"/>
      </c>
      <c r="Q13" s="158"/>
      <c r="R13" s="153"/>
      <c r="S13" s="157">
        <f t="shared" si="5"/>
      </c>
      <c r="T13" s="158"/>
      <c r="U13" s="159"/>
      <c r="V13" s="160">
        <f t="shared" si="6"/>
      </c>
      <c r="W13" s="159"/>
      <c r="X13" s="160">
        <f t="shared" si="11"/>
      </c>
      <c r="Y13" s="159"/>
      <c r="Z13" s="160">
        <f t="shared" si="12"/>
      </c>
      <c r="AA13" s="159"/>
      <c r="AB13" s="160">
        <f t="shared" si="7"/>
      </c>
      <c r="AC13" s="159"/>
      <c r="AD13" s="160">
        <f t="shared" si="8"/>
      </c>
      <c r="AE13" s="159"/>
      <c r="AF13" s="160">
        <f t="shared" si="9"/>
      </c>
      <c r="AG13" s="15"/>
      <c r="AH13" s="15"/>
    </row>
    <row r="14" spans="1:34" ht="28.5" customHeight="1">
      <c r="A14" s="15"/>
      <c r="B14" s="149">
        <f t="shared" si="10"/>
        <v>7</v>
      </c>
      <c r="C14" s="150"/>
      <c r="D14" s="75"/>
      <c r="E14" s="75"/>
      <c r="F14" s="151"/>
      <c r="G14" s="152">
        <f>IF(F14="","",DATEDIF(F14,'年齢計算'!$B$3,"Y"))</f>
      </c>
      <c r="H14" s="153"/>
      <c r="I14" s="154">
        <f t="shared" si="0"/>
      </c>
      <c r="J14" s="153"/>
      <c r="K14" s="154">
        <f t="shared" si="1"/>
      </c>
      <c r="L14" s="155">
        <f t="shared" si="2"/>
      </c>
      <c r="M14" s="153"/>
      <c r="N14" s="156">
        <f t="shared" si="3"/>
      </c>
      <c r="O14" s="153"/>
      <c r="P14" s="157">
        <f t="shared" si="4"/>
      </c>
      <c r="Q14" s="158"/>
      <c r="R14" s="153"/>
      <c r="S14" s="157">
        <f t="shared" si="5"/>
      </c>
      <c r="T14" s="158"/>
      <c r="U14" s="159"/>
      <c r="V14" s="160">
        <f t="shared" si="6"/>
      </c>
      <c r="W14" s="159"/>
      <c r="X14" s="160">
        <f t="shared" si="11"/>
      </c>
      <c r="Y14" s="159"/>
      <c r="Z14" s="160">
        <f t="shared" si="12"/>
      </c>
      <c r="AA14" s="159"/>
      <c r="AB14" s="160">
        <f t="shared" si="7"/>
      </c>
      <c r="AC14" s="159"/>
      <c r="AD14" s="160">
        <f t="shared" si="8"/>
      </c>
      <c r="AE14" s="159"/>
      <c r="AF14" s="160">
        <f t="shared" si="9"/>
      </c>
      <c r="AG14" s="15"/>
      <c r="AH14" s="15"/>
    </row>
    <row r="15" spans="1:34" ht="28.5" customHeight="1">
      <c r="A15" s="15"/>
      <c r="B15" s="149">
        <f t="shared" si="10"/>
        <v>8</v>
      </c>
      <c r="C15" s="150"/>
      <c r="D15" s="75"/>
      <c r="E15" s="75"/>
      <c r="F15" s="151"/>
      <c r="G15" s="152">
        <f>IF(F15="","",DATEDIF(F15,'年齢計算'!$B$3,"Y"))</f>
      </c>
      <c r="H15" s="153"/>
      <c r="I15" s="154">
        <f t="shared" si="0"/>
      </c>
      <c r="J15" s="153"/>
      <c r="K15" s="154">
        <f t="shared" si="1"/>
      </c>
      <c r="L15" s="155">
        <f t="shared" si="2"/>
      </c>
      <c r="M15" s="153"/>
      <c r="N15" s="156">
        <f t="shared" si="3"/>
      </c>
      <c r="O15" s="153"/>
      <c r="P15" s="157">
        <f t="shared" si="4"/>
      </c>
      <c r="Q15" s="158"/>
      <c r="R15" s="153"/>
      <c r="S15" s="157">
        <f t="shared" si="5"/>
      </c>
      <c r="T15" s="158"/>
      <c r="U15" s="159"/>
      <c r="V15" s="160">
        <f t="shared" si="6"/>
      </c>
      <c r="W15" s="159"/>
      <c r="X15" s="160">
        <f t="shared" si="11"/>
      </c>
      <c r="Y15" s="159"/>
      <c r="Z15" s="160">
        <f t="shared" si="12"/>
      </c>
      <c r="AA15" s="159"/>
      <c r="AB15" s="160">
        <f t="shared" si="7"/>
      </c>
      <c r="AC15" s="159"/>
      <c r="AD15" s="160">
        <f t="shared" si="8"/>
      </c>
      <c r="AE15" s="159"/>
      <c r="AF15" s="160">
        <f t="shared" si="9"/>
      </c>
      <c r="AG15" s="15"/>
      <c r="AH15" s="15"/>
    </row>
    <row r="16" spans="1:34" ht="28.5" customHeight="1">
      <c r="A16" s="15"/>
      <c r="B16" s="149">
        <f t="shared" si="10"/>
        <v>9</v>
      </c>
      <c r="C16" s="150"/>
      <c r="D16" s="75"/>
      <c r="E16" s="75"/>
      <c r="F16" s="151"/>
      <c r="G16" s="152">
        <f>IF(F16="","",DATEDIF(F16,'年齢計算'!$B$3,"Y"))</f>
      </c>
      <c r="H16" s="153"/>
      <c r="I16" s="154">
        <f t="shared" si="0"/>
      </c>
      <c r="J16" s="153"/>
      <c r="K16" s="154">
        <f t="shared" si="1"/>
      </c>
      <c r="L16" s="155">
        <f t="shared" si="2"/>
      </c>
      <c r="M16" s="153"/>
      <c r="N16" s="156">
        <f t="shared" si="3"/>
      </c>
      <c r="O16" s="153"/>
      <c r="P16" s="157">
        <f t="shared" si="4"/>
      </c>
      <c r="Q16" s="158"/>
      <c r="R16" s="153"/>
      <c r="S16" s="157">
        <f t="shared" si="5"/>
      </c>
      <c r="T16" s="158"/>
      <c r="U16" s="159"/>
      <c r="V16" s="160">
        <f t="shared" si="6"/>
      </c>
      <c r="W16" s="159"/>
      <c r="X16" s="160">
        <f t="shared" si="11"/>
      </c>
      <c r="Y16" s="159"/>
      <c r="Z16" s="160">
        <f t="shared" si="12"/>
      </c>
      <c r="AA16" s="159"/>
      <c r="AB16" s="160">
        <f t="shared" si="7"/>
      </c>
      <c r="AC16" s="159"/>
      <c r="AD16" s="160">
        <f t="shared" si="8"/>
      </c>
      <c r="AE16" s="159"/>
      <c r="AF16" s="160">
        <f t="shared" si="9"/>
      </c>
      <c r="AG16" s="15"/>
      <c r="AH16" s="15"/>
    </row>
    <row r="17" spans="1:34" ht="28.5" customHeight="1">
      <c r="A17" s="15"/>
      <c r="B17" s="149">
        <f t="shared" si="10"/>
        <v>10</v>
      </c>
      <c r="C17" s="150"/>
      <c r="D17" s="75"/>
      <c r="E17" s="75"/>
      <c r="F17" s="151"/>
      <c r="G17" s="152">
        <f>IF(F17="","",DATEDIF(F17,'年齢計算'!$B$3,"Y"))</f>
      </c>
      <c r="H17" s="153"/>
      <c r="I17" s="154">
        <f t="shared" si="0"/>
      </c>
      <c r="J17" s="153"/>
      <c r="K17" s="154">
        <f t="shared" si="1"/>
      </c>
      <c r="L17" s="155">
        <f t="shared" si="2"/>
      </c>
      <c r="M17" s="153"/>
      <c r="N17" s="156">
        <f t="shared" si="3"/>
      </c>
      <c r="O17" s="153"/>
      <c r="P17" s="157">
        <f t="shared" si="4"/>
      </c>
      <c r="Q17" s="158"/>
      <c r="R17" s="153"/>
      <c r="S17" s="157">
        <f t="shared" si="5"/>
      </c>
      <c r="T17" s="158"/>
      <c r="U17" s="159"/>
      <c r="V17" s="160">
        <f t="shared" si="6"/>
      </c>
      <c r="W17" s="159"/>
      <c r="X17" s="160">
        <f t="shared" si="11"/>
      </c>
      <c r="Y17" s="159"/>
      <c r="Z17" s="160">
        <f t="shared" si="12"/>
      </c>
      <c r="AA17" s="159"/>
      <c r="AB17" s="160">
        <f t="shared" si="7"/>
      </c>
      <c r="AC17" s="159"/>
      <c r="AD17" s="160">
        <f t="shared" si="8"/>
      </c>
      <c r="AE17" s="159"/>
      <c r="AF17" s="160">
        <f t="shared" si="9"/>
      </c>
      <c r="AG17" s="15"/>
      <c r="AH17" s="15"/>
    </row>
    <row r="18" spans="1:34" ht="28.5" customHeight="1">
      <c r="A18" s="15"/>
      <c r="B18" s="149">
        <f t="shared" si="10"/>
        <v>11</v>
      </c>
      <c r="C18" s="150"/>
      <c r="D18" s="75"/>
      <c r="E18" s="75"/>
      <c r="F18" s="151"/>
      <c r="G18" s="152">
        <f>IF(F18="","",DATEDIF(F18,'年齢計算'!$B$3,"Y"))</f>
      </c>
      <c r="H18" s="153"/>
      <c r="I18" s="154">
        <f t="shared" si="0"/>
      </c>
      <c r="J18" s="153"/>
      <c r="K18" s="154">
        <f t="shared" si="1"/>
      </c>
      <c r="L18" s="155">
        <f t="shared" si="2"/>
      </c>
      <c r="M18" s="153"/>
      <c r="N18" s="156">
        <f t="shared" si="3"/>
      </c>
      <c r="O18" s="153"/>
      <c r="P18" s="157">
        <f t="shared" si="4"/>
      </c>
      <c r="Q18" s="158"/>
      <c r="R18" s="153"/>
      <c r="S18" s="157">
        <f t="shared" si="5"/>
      </c>
      <c r="T18" s="158"/>
      <c r="U18" s="159"/>
      <c r="V18" s="160">
        <f t="shared" si="6"/>
      </c>
      <c r="W18" s="159"/>
      <c r="X18" s="160">
        <f t="shared" si="11"/>
      </c>
      <c r="Y18" s="159"/>
      <c r="Z18" s="160">
        <f t="shared" si="12"/>
      </c>
      <c r="AA18" s="159"/>
      <c r="AB18" s="160">
        <f t="shared" si="7"/>
      </c>
      <c r="AC18" s="159"/>
      <c r="AD18" s="160">
        <f t="shared" si="8"/>
      </c>
      <c r="AE18" s="159"/>
      <c r="AF18" s="160">
        <f t="shared" si="9"/>
      </c>
      <c r="AG18" s="15"/>
      <c r="AH18" s="15"/>
    </row>
    <row r="19" spans="1:34" ht="28.5" customHeight="1">
      <c r="A19" s="15"/>
      <c r="B19" s="149">
        <f t="shared" si="10"/>
        <v>12</v>
      </c>
      <c r="C19" s="150"/>
      <c r="D19" s="75"/>
      <c r="E19" s="75"/>
      <c r="F19" s="151"/>
      <c r="G19" s="152">
        <f>IF(F19="","",DATEDIF(F19,'年齢計算'!$B$3,"Y"))</f>
      </c>
      <c r="H19" s="153"/>
      <c r="I19" s="154">
        <f t="shared" si="0"/>
      </c>
      <c r="J19" s="153"/>
      <c r="K19" s="154">
        <f t="shared" si="1"/>
      </c>
      <c r="L19" s="155">
        <f t="shared" si="2"/>
      </c>
      <c r="M19" s="153"/>
      <c r="N19" s="156">
        <f t="shared" si="3"/>
      </c>
      <c r="O19" s="153"/>
      <c r="P19" s="157">
        <f t="shared" si="4"/>
      </c>
      <c r="Q19" s="158"/>
      <c r="R19" s="153"/>
      <c r="S19" s="157">
        <f t="shared" si="5"/>
      </c>
      <c r="T19" s="158"/>
      <c r="U19" s="159"/>
      <c r="V19" s="160">
        <f t="shared" si="6"/>
      </c>
      <c r="W19" s="159"/>
      <c r="X19" s="160">
        <f t="shared" si="11"/>
      </c>
      <c r="Y19" s="159"/>
      <c r="Z19" s="160">
        <f t="shared" si="12"/>
      </c>
      <c r="AA19" s="159"/>
      <c r="AB19" s="160">
        <f t="shared" si="7"/>
      </c>
      <c r="AC19" s="159"/>
      <c r="AD19" s="160">
        <f t="shared" si="8"/>
      </c>
      <c r="AE19" s="159"/>
      <c r="AF19" s="160">
        <f t="shared" si="9"/>
      </c>
      <c r="AG19" s="15"/>
      <c r="AH19" s="15"/>
    </row>
    <row r="20" spans="1:34" ht="28.5" customHeight="1">
      <c r="A20" s="15"/>
      <c r="B20" s="149">
        <f t="shared" si="10"/>
        <v>13</v>
      </c>
      <c r="C20" s="150"/>
      <c r="D20" s="75"/>
      <c r="E20" s="75"/>
      <c r="F20" s="151"/>
      <c r="G20" s="152">
        <f>IF(F20="","",DATEDIF(F20,'年齢計算'!$B$3,"Y"))</f>
      </c>
      <c r="H20" s="153"/>
      <c r="I20" s="154">
        <f t="shared" si="0"/>
      </c>
      <c r="J20" s="153"/>
      <c r="K20" s="154">
        <f t="shared" si="1"/>
      </c>
      <c r="L20" s="155">
        <f t="shared" si="2"/>
      </c>
      <c r="M20" s="153"/>
      <c r="N20" s="156">
        <f t="shared" si="3"/>
      </c>
      <c r="O20" s="153"/>
      <c r="P20" s="157">
        <f t="shared" si="4"/>
      </c>
      <c r="Q20" s="158"/>
      <c r="R20" s="153"/>
      <c r="S20" s="157">
        <f t="shared" si="5"/>
      </c>
      <c r="T20" s="158"/>
      <c r="U20" s="159"/>
      <c r="V20" s="160">
        <f t="shared" si="6"/>
      </c>
      <c r="W20" s="159"/>
      <c r="X20" s="160">
        <f t="shared" si="11"/>
      </c>
      <c r="Y20" s="159"/>
      <c r="Z20" s="160">
        <f t="shared" si="12"/>
      </c>
      <c r="AA20" s="159"/>
      <c r="AB20" s="160">
        <f t="shared" si="7"/>
      </c>
      <c r="AC20" s="159"/>
      <c r="AD20" s="160">
        <f t="shared" si="8"/>
      </c>
      <c r="AE20" s="159"/>
      <c r="AF20" s="160">
        <f t="shared" si="9"/>
      </c>
      <c r="AG20" s="15"/>
      <c r="AH20" s="15"/>
    </row>
    <row r="21" spans="1:34" ht="28.5" customHeight="1">
      <c r="A21" s="15"/>
      <c r="B21" s="149">
        <f t="shared" si="10"/>
        <v>14</v>
      </c>
      <c r="C21" s="150"/>
      <c r="D21" s="75"/>
      <c r="E21" s="75"/>
      <c r="F21" s="151"/>
      <c r="G21" s="152">
        <f>IF(F21="","",DATEDIF(F21,'年齢計算'!$B$3,"Y"))</f>
      </c>
      <c r="H21" s="153"/>
      <c r="I21" s="154">
        <f t="shared" si="0"/>
      </c>
      <c r="J21" s="153"/>
      <c r="K21" s="154">
        <f t="shared" si="1"/>
      </c>
      <c r="L21" s="155">
        <f t="shared" si="2"/>
      </c>
      <c r="M21" s="153"/>
      <c r="N21" s="156">
        <f t="shared" si="3"/>
      </c>
      <c r="O21" s="153"/>
      <c r="P21" s="157">
        <f t="shared" si="4"/>
      </c>
      <c r="Q21" s="158"/>
      <c r="R21" s="153"/>
      <c r="S21" s="157">
        <f t="shared" si="5"/>
      </c>
      <c r="T21" s="158"/>
      <c r="U21" s="159"/>
      <c r="V21" s="160">
        <f t="shared" si="6"/>
      </c>
      <c r="W21" s="159"/>
      <c r="X21" s="160">
        <f t="shared" si="11"/>
      </c>
      <c r="Y21" s="159"/>
      <c r="Z21" s="160">
        <f t="shared" si="12"/>
      </c>
      <c r="AA21" s="159"/>
      <c r="AB21" s="160">
        <f t="shared" si="7"/>
      </c>
      <c r="AC21" s="159"/>
      <c r="AD21" s="160">
        <f t="shared" si="8"/>
      </c>
      <c r="AE21" s="159"/>
      <c r="AF21" s="160">
        <f t="shared" si="9"/>
      </c>
      <c r="AG21" s="15"/>
      <c r="AH21" s="15"/>
    </row>
    <row r="22" spans="1:34" ht="28.5" customHeight="1">
      <c r="A22" s="15"/>
      <c r="B22" s="149">
        <f t="shared" si="10"/>
        <v>15</v>
      </c>
      <c r="C22" s="150"/>
      <c r="D22" s="75"/>
      <c r="E22" s="75"/>
      <c r="F22" s="151"/>
      <c r="G22" s="152">
        <f>IF(F22="","",DATEDIF(F22,'年齢計算'!$B$3,"Y"))</f>
      </c>
      <c r="H22" s="153"/>
      <c r="I22" s="154">
        <f t="shared" si="0"/>
      </c>
      <c r="J22" s="153"/>
      <c r="K22" s="154">
        <f t="shared" si="1"/>
      </c>
      <c r="L22" s="155">
        <f t="shared" si="2"/>
      </c>
      <c r="M22" s="153"/>
      <c r="N22" s="156">
        <f t="shared" si="3"/>
      </c>
      <c r="O22" s="153"/>
      <c r="P22" s="157">
        <f t="shared" si="4"/>
      </c>
      <c r="Q22" s="158"/>
      <c r="R22" s="153"/>
      <c r="S22" s="157">
        <f t="shared" si="5"/>
      </c>
      <c r="T22" s="158"/>
      <c r="U22" s="159"/>
      <c r="V22" s="160">
        <f t="shared" si="6"/>
      </c>
      <c r="W22" s="159"/>
      <c r="X22" s="160">
        <f t="shared" si="11"/>
      </c>
      <c r="Y22" s="159"/>
      <c r="Z22" s="160">
        <f t="shared" si="12"/>
      </c>
      <c r="AA22" s="159"/>
      <c r="AB22" s="160">
        <f t="shared" si="7"/>
      </c>
      <c r="AC22" s="159"/>
      <c r="AD22" s="160">
        <f t="shared" si="8"/>
      </c>
      <c r="AE22" s="159"/>
      <c r="AF22" s="160">
        <f t="shared" si="9"/>
      </c>
      <c r="AG22" s="15"/>
      <c r="AH22" s="15"/>
    </row>
    <row r="23" spans="1:34" ht="28.5" customHeight="1">
      <c r="A23" s="15"/>
      <c r="B23" s="149">
        <f t="shared" si="10"/>
        <v>16</v>
      </c>
      <c r="C23" s="150"/>
      <c r="D23" s="75"/>
      <c r="E23" s="75"/>
      <c r="F23" s="151"/>
      <c r="G23" s="152">
        <f>IF(F23="","",DATEDIF(F23,'年齢計算'!$B$3,"Y"))</f>
      </c>
      <c r="H23" s="153"/>
      <c r="I23" s="154">
        <f t="shared" si="0"/>
      </c>
      <c r="J23" s="153"/>
      <c r="K23" s="154">
        <f t="shared" si="1"/>
      </c>
      <c r="L23" s="155">
        <f t="shared" si="2"/>
      </c>
      <c r="M23" s="153"/>
      <c r="N23" s="156">
        <f t="shared" si="3"/>
      </c>
      <c r="O23" s="153"/>
      <c r="P23" s="157">
        <f t="shared" si="4"/>
      </c>
      <c r="Q23" s="158"/>
      <c r="R23" s="153"/>
      <c r="S23" s="157">
        <f t="shared" si="5"/>
      </c>
      <c r="T23" s="158"/>
      <c r="U23" s="159"/>
      <c r="V23" s="160">
        <f t="shared" si="6"/>
      </c>
      <c r="W23" s="159"/>
      <c r="X23" s="160">
        <f t="shared" si="11"/>
      </c>
      <c r="Y23" s="159"/>
      <c r="Z23" s="160">
        <f t="shared" si="12"/>
      </c>
      <c r="AA23" s="159"/>
      <c r="AB23" s="160">
        <f t="shared" si="7"/>
      </c>
      <c r="AC23" s="159"/>
      <c r="AD23" s="160">
        <f t="shared" si="8"/>
      </c>
      <c r="AE23" s="159"/>
      <c r="AF23" s="160">
        <f t="shared" si="9"/>
      </c>
      <c r="AG23" s="15"/>
      <c r="AH23" s="15"/>
    </row>
    <row r="24" spans="1:34" ht="28.5" customHeight="1">
      <c r="A24" s="15"/>
      <c r="B24" s="149">
        <f t="shared" si="10"/>
        <v>17</v>
      </c>
      <c r="C24" s="150"/>
      <c r="D24" s="75"/>
      <c r="E24" s="75"/>
      <c r="F24" s="151"/>
      <c r="G24" s="152">
        <f>IF(F24="","",DATEDIF(F24,'年齢計算'!$B$3,"Y"))</f>
      </c>
      <c r="H24" s="153"/>
      <c r="I24" s="154">
        <f t="shared" si="0"/>
      </c>
      <c r="J24" s="153"/>
      <c r="K24" s="154">
        <f t="shared" si="1"/>
      </c>
      <c r="L24" s="155">
        <f t="shared" si="2"/>
      </c>
      <c r="M24" s="153"/>
      <c r="N24" s="156">
        <f t="shared" si="3"/>
      </c>
      <c r="O24" s="153"/>
      <c r="P24" s="157">
        <f t="shared" si="4"/>
      </c>
      <c r="Q24" s="158"/>
      <c r="R24" s="153"/>
      <c r="S24" s="157">
        <f t="shared" si="5"/>
      </c>
      <c r="T24" s="158"/>
      <c r="U24" s="159"/>
      <c r="V24" s="160">
        <f t="shared" si="6"/>
      </c>
      <c r="W24" s="159"/>
      <c r="X24" s="160">
        <f t="shared" si="11"/>
      </c>
      <c r="Y24" s="159"/>
      <c r="Z24" s="160">
        <f t="shared" si="12"/>
      </c>
      <c r="AA24" s="159"/>
      <c r="AB24" s="160">
        <f t="shared" si="7"/>
      </c>
      <c r="AC24" s="159"/>
      <c r="AD24" s="160">
        <f t="shared" si="8"/>
      </c>
      <c r="AE24" s="159"/>
      <c r="AF24" s="160">
        <f t="shared" si="9"/>
      </c>
      <c r="AG24" s="15"/>
      <c r="AH24" s="15"/>
    </row>
    <row r="25" spans="1:34" ht="28.5" customHeight="1">
      <c r="A25" s="15"/>
      <c r="B25" s="149">
        <f t="shared" si="10"/>
        <v>18</v>
      </c>
      <c r="C25" s="150"/>
      <c r="D25" s="75"/>
      <c r="E25" s="75"/>
      <c r="F25" s="151"/>
      <c r="G25" s="152">
        <f>IF(F25="","",DATEDIF(F25,'年齢計算'!$B$3,"Y"))</f>
      </c>
      <c r="H25" s="153"/>
      <c r="I25" s="154">
        <f t="shared" si="0"/>
      </c>
      <c r="J25" s="153"/>
      <c r="K25" s="154">
        <f t="shared" si="1"/>
      </c>
      <c r="L25" s="155">
        <f t="shared" si="2"/>
      </c>
      <c r="M25" s="153"/>
      <c r="N25" s="156">
        <f t="shared" si="3"/>
      </c>
      <c r="O25" s="153"/>
      <c r="P25" s="157">
        <f t="shared" si="4"/>
      </c>
      <c r="Q25" s="158"/>
      <c r="R25" s="153"/>
      <c r="S25" s="157">
        <f t="shared" si="5"/>
      </c>
      <c r="T25" s="158"/>
      <c r="U25" s="159"/>
      <c r="V25" s="160">
        <f t="shared" si="6"/>
      </c>
      <c r="W25" s="159"/>
      <c r="X25" s="160">
        <f t="shared" si="11"/>
      </c>
      <c r="Y25" s="159"/>
      <c r="Z25" s="160">
        <f t="shared" si="12"/>
      </c>
      <c r="AA25" s="159"/>
      <c r="AB25" s="160">
        <f t="shared" si="7"/>
      </c>
      <c r="AC25" s="159"/>
      <c r="AD25" s="160">
        <f t="shared" si="8"/>
      </c>
      <c r="AE25" s="159"/>
      <c r="AF25" s="160">
        <f t="shared" si="9"/>
      </c>
      <c r="AG25" s="15"/>
      <c r="AH25" s="15"/>
    </row>
    <row r="26" spans="1:34" ht="28.5" customHeight="1">
      <c r="A26" s="15"/>
      <c r="B26" s="149">
        <f t="shared" si="10"/>
        <v>19</v>
      </c>
      <c r="C26" s="150"/>
      <c r="D26" s="75"/>
      <c r="E26" s="75"/>
      <c r="F26" s="151"/>
      <c r="G26" s="152">
        <f>IF(F26="","",DATEDIF(F26,'年齢計算'!$B$3,"Y"))</f>
      </c>
      <c r="H26" s="153"/>
      <c r="I26" s="154">
        <f t="shared" si="0"/>
      </c>
      <c r="J26" s="153"/>
      <c r="K26" s="154">
        <f t="shared" si="1"/>
      </c>
      <c r="L26" s="155">
        <f t="shared" si="2"/>
      </c>
      <c r="M26" s="153"/>
      <c r="N26" s="156">
        <f t="shared" si="3"/>
      </c>
      <c r="O26" s="153"/>
      <c r="P26" s="157">
        <f t="shared" si="4"/>
      </c>
      <c r="Q26" s="158"/>
      <c r="R26" s="153"/>
      <c r="S26" s="157">
        <f t="shared" si="5"/>
      </c>
      <c r="T26" s="158"/>
      <c r="U26" s="159"/>
      <c r="V26" s="160">
        <f t="shared" si="6"/>
      </c>
      <c r="W26" s="159"/>
      <c r="X26" s="160">
        <f t="shared" si="11"/>
      </c>
      <c r="Y26" s="159"/>
      <c r="Z26" s="160">
        <f t="shared" si="12"/>
      </c>
      <c r="AA26" s="159"/>
      <c r="AB26" s="160">
        <f t="shared" si="7"/>
      </c>
      <c r="AC26" s="159"/>
      <c r="AD26" s="160">
        <f t="shared" si="8"/>
      </c>
      <c r="AE26" s="159"/>
      <c r="AF26" s="160">
        <f t="shared" si="9"/>
      </c>
      <c r="AG26" s="15"/>
      <c r="AH26" s="15"/>
    </row>
    <row r="27" spans="1:34" ht="28.5" customHeight="1">
      <c r="A27" s="15"/>
      <c r="B27" s="149">
        <f t="shared" si="10"/>
        <v>20</v>
      </c>
      <c r="C27" s="150"/>
      <c r="D27" s="75"/>
      <c r="E27" s="75"/>
      <c r="F27" s="151"/>
      <c r="G27" s="152">
        <f>IF(F27="","",DATEDIF(F27,'年齢計算'!$B$3,"Y"))</f>
      </c>
      <c r="H27" s="153"/>
      <c r="I27" s="154">
        <f t="shared" si="0"/>
      </c>
      <c r="J27" s="153"/>
      <c r="K27" s="154">
        <f t="shared" si="1"/>
      </c>
      <c r="L27" s="155">
        <f t="shared" si="2"/>
      </c>
      <c r="M27" s="153"/>
      <c r="N27" s="156">
        <f t="shared" si="3"/>
      </c>
      <c r="O27" s="153"/>
      <c r="P27" s="157">
        <f t="shared" si="4"/>
      </c>
      <c r="Q27" s="158"/>
      <c r="R27" s="153"/>
      <c r="S27" s="157">
        <f t="shared" si="5"/>
      </c>
      <c r="T27" s="158"/>
      <c r="U27" s="159"/>
      <c r="V27" s="160">
        <f t="shared" si="6"/>
      </c>
      <c r="W27" s="159"/>
      <c r="X27" s="160">
        <f t="shared" si="11"/>
      </c>
      <c r="Y27" s="159"/>
      <c r="Z27" s="160">
        <f t="shared" si="12"/>
      </c>
      <c r="AA27" s="159"/>
      <c r="AB27" s="160">
        <f t="shared" si="7"/>
      </c>
      <c r="AC27" s="159"/>
      <c r="AD27" s="160">
        <f t="shared" si="8"/>
      </c>
      <c r="AE27" s="159"/>
      <c r="AF27" s="160">
        <f t="shared" si="9"/>
      </c>
      <c r="AG27" s="15"/>
      <c r="AH27" s="15"/>
    </row>
    <row r="28" spans="1:34" ht="28.5" customHeight="1">
      <c r="A28" s="15"/>
      <c r="B28" s="149">
        <f t="shared" si="10"/>
        <v>21</v>
      </c>
      <c r="C28" s="150"/>
      <c r="D28" s="75"/>
      <c r="E28" s="75"/>
      <c r="F28" s="151"/>
      <c r="G28" s="152">
        <f>IF(F28="","",DATEDIF(F28,'年齢計算'!$B$3,"Y"))</f>
      </c>
      <c r="H28" s="153"/>
      <c r="I28" s="154">
        <f t="shared" si="0"/>
      </c>
      <c r="J28" s="153"/>
      <c r="K28" s="154">
        <f t="shared" si="1"/>
      </c>
      <c r="L28" s="155">
        <f t="shared" si="2"/>
      </c>
      <c r="M28" s="153"/>
      <c r="N28" s="156">
        <f t="shared" si="3"/>
      </c>
      <c r="O28" s="153"/>
      <c r="P28" s="157">
        <f t="shared" si="4"/>
      </c>
      <c r="Q28" s="158"/>
      <c r="R28" s="153"/>
      <c r="S28" s="157">
        <f t="shared" si="5"/>
      </c>
      <c r="T28" s="158"/>
      <c r="U28" s="159"/>
      <c r="V28" s="160">
        <f t="shared" si="6"/>
      </c>
      <c r="W28" s="159"/>
      <c r="X28" s="160">
        <f t="shared" si="11"/>
      </c>
      <c r="Y28" s="159"/>
      <c r="Z28" s="160">
        <f t="shared" si="12"/>
      </c>
      <c r="AA28" s="159"/>
      <c r="AB28" s="160">
        <f t="shared" si="7"/>
      </c>
      <c r="AC28" s="159"/>
      <c r="AD28" s="160">
        <f t="shared" si="8"/>
      </c>
      <c r="AE28" s="159"/>
      <c r="AF28" s="160">
        <f t="shared" si="9"/>
      </c>
      <c r="AG28" s="15"/>
      <c r="AH28" s="15"/>
    </row>
    <row r="29" spans="1:34" ht="28.5" customHeight="1">
      <c r="A29" s="15"/>
      <c r="B29" s="149">
        <f t="shared" si="10"/>
        <v>22</v>
      </c>
      <c r="C29" s="150"/>
      <c r="D29" s="75"/>
      <c r="E29" s="75"/>
      <c r="F29" s="151"/>
      <c r="G29" s="152">
        <f>IF(F29="","",DATEDIF(F29,'年齢計算'!$B$3,"Y"))</f>
      </c>
      <c r="H29" s="153"/>
      <c r="I29" s="154">
        <f t="shared" si="0"/>
      </c>
      <c r="J29" s="153"/>
      <c r="K29" s="154">
        <f t="shared" si="1"/>
      </c>
      <c r="L29" s="155">
        <f t="shared" si="2"/>
      </c>
      <c r="M29" s="153"/>
      <c r="N29" s="156">
        <f t="shared" si="3"/>
      </c>
      <c r="O29" s="153"/>
      <c r="P29" s="157">
        <f t="shared" si="4"/>
      </c>
      <c r="Q29" s="158"/>
      <c r="R29" s="153"/>
      <c r="S29" s="157">
        <f t="shared" si="5"/>
      </c>
      <c r="T29" s="158"/>
      <c r="U29" s="159"/>
      <c r="V29" s="160">
        <f t="shared" si="6"/>
      </c>
      <c r="W29" s="159"/>
      <c r="X29" s="160">
        <f t="shared" si="11"/>
      </c>
      <c r="Y29" s="159"/>
      <c r="Z29" s="160">
        <f t="shared" si="12"/>
      </c>
      <c r="AA29" s="159"/>
      <c r="AB29" s="160">
        <f t="shared" si="7"/>
      </c>
      <c r="AC29" s="159"/>
      <c r="AD29" s="160">
        <f t="shared" si="8"/>
      </c>
      <c r="AE29" s="159"/>
      <c r="AF29" s="160">
        <f t="shared" si="9"/>
      </c>
      <c r="AG29" s="15"/>
      <c r="AH29" s="15"/>
    </row>
    <row r="30" spans="1:34" ht="28.5" customHeight="1">
      <c r="A30" s="15"/>
      <c r="B30" s="149">
        <f t="shared" si="10"/>
        <v>23</v>
      </c>
      <c r="C30" s="150"/>
      <c r="D30" s="75"/>
      <c r="E30" s="75"/>
      <c r="F30" s="151"/>
      <c r="G30" s="152">
        <f>IF(F30="","",DATEDIF(F30,'年齢計算'!$B$3,"Y"))</f>
      </c>
      <c r="H30" s="153"/>
      <c r="I30" s="154">
        <f t="shared" si="0"/>
      </c>
      <c r="J30" s="153"/>
      <c r="K30" s="154">
        <f t="shared" si="1"/>
      </c>
      <c r="L30" s="155">
        <f t="shared" si="2"/>
      </c>
      <c r="M30" s="153"/>
      <c r="N30" s="156">
        <f t="shared" si="3"/>
      </c>
      <c r="O30" s="153"/>
      <c r="P30" s="157">
        <f t="shared" si="4"/>
      </c>
      <c r="Q30" s="158"/>
      <c r="R30" s="153"/>
      <c r="S30" s="157">
        <f t="shared" si="5"/>
      </c>
      <c r="T30" s="158"/>
      <c r="U30" s="159"/>
      <c r="V30" s="160">
        <f t="shared" si="6"/>
      </c>
      <c r="W30" s="159"/>
      <c r="X30" s="160">
        <f t="shared" si="11"/>
      </c>
      <c r="Y30" s="159"/>
      <c r="Z30" s="160">
        <f t="shared" si="12"/>
      </c>
      <c r="AA30" s="159"/>
      <c r="AB30" s="160">
        <f t="shared" si="7"/>
      </c>
      <c r="AC30" s="159"/>
      <c r="AD30" s="160">
        <f t="shared" si="8"/>
      </c>
      <c r="AE30" s="159"/>
      <c r="AF30" s="160">
        <f t="shared" si="9"/>
      </c>
      <c r="AG30" s="15"/>
      <c r="AH30" s="15"/>
    </row>
    <row r="31" spans="1:34" ht="28.5" customHeight="1">
      <c r="A31" s="15"/>
      <c r="B31" s="149">
        <f t="shared" si="10"/>
        <v>24</v>
      </c>
      <c r="C31" s="150"/>
      <c r="D31" s="75"/>
      <c r="E31" s="75"/>
      <c r="F31" s="151"/>
      <c r="G31" s="152">
        <f>IF(F31="","",DATEDIF(F31,'年齢計算'!$B$3,"Y"))</f>
      </c>
      <c r="H31" s="153"/>
      <c r="I31" s="154">
        <f t="shared" si="0"/>
      </c>
      <c r="J31" s="153"/>
      <c r="K31" s="154">
        <f t="shared" si="1"/>
      </c>
      <c r="L31" s="155">
        <f t="shared" si="2"/>
      </c>
      <c r="M31" s="153"/>
      <c r="N31" s="156">
        <f t="shared" si="3"/>
      </c>
      <c r="O31" s="153"/>
      <c r="P31" s="157">
        <f t="shared" si="4"/>
      </c>
      <c r="Q31" s="158"/>
      <c r="R31" s="153"/>
      <c r="S31" s="157">
        <f t="shared" si="5"/>
      </c>
      <c r="T31" s="158"/>
      <c r="U31" s="159"/>
      <c r="V31" s="160">
        <f t="shared" si="6"/>
      </c>
      <c r="W31" s="159"/>
      <c r="X31" s="160">
        <f t="shared" si="11"/>
      </c>
      <c r="Y31" s="159"/>
      <c r="Z31" s="160">
        <f t="shared" si="12"/>
      </c>
      <c r="AA31" s="159"/>
      <c r="AB31" s="160">
        <f t="shared" si="7"/>
      </c>
      <c r="AC31" s="159"/>
      <c r="AD31" s="160">
        <f t="shared" si="8"/>
      </c>
      <c r="AE31" s="159"/>
      <c r="AF31" s="160">
        <f t="shared" si="9"/>
      </c>
      <c r="AG31" s="15"/>
      <c r="AH31" s="15"/>
    </row>
    <row r="32" spans="1:34" ht="28.5" customHeight="1">
      <c r="A32" s="15"/>
      <c r="B32" s="149">
        <f t="shared" si="10"/>
        <v>25</v>
      </c>
      <c r="C32" s="150"/>
      <c r="D32" s="75"/>
      <c r="E32" s="75"/>
      <c r="F32" s="151"/>
      <c r="G32" s="152">
        <f>IF(F32="","",DATEDIF(F32,'年齢計算'!$B$3,"Y"))</f>
      </c>
      <c r="H32" s="153"/>
      <c r="I32" s="154">
        <f t="shared" si="0"/>
      </c>
      <c r="J32" s="153"/>
      <c r="K32" s="154">
        <f t="shared" si="1"/>
      </c>
      <c r="L32" s="155">
        <f t="shared" si="2"/>
      </c>
      <c r="M32" s="153"/>
      <c r="N32" s="156">
        <f t="shared" si="3"/>
      </c>
      <c r="O32" s="153"/>
      <c r="P32" s="157">
        <f t="shared" si="4"/>
      </c>
      <c r="Q32" s="158"/>
      <c r="R32" s="153"/>
      <c r="S32" s="157">
        <f t="shared" si="5"/>
      </c>
      <c r="T32" s="158"/>
      <c r="U32" s="159"/>
      <c r="V32" s="160">
        <f t="shared" si="6"/>
      </c>
      <c r="W32" s="159"/>
      <c r="X32" s="160">
        <f t="shared" si="11"/>
      </c>
      <c r="Y32" s="159"/>
      <c r="Z32" s="160">
        <f t="shared" si="12"/>
      </c>
      <c r="AA32" s="159"/>
      <c r="AB32" s="160">
        <f t="shared" si="7"/>
      </c>
      <c r="AC32" s="159"/>
      <c r="AD32" s="160">
        <f t="shared" si="8"/>
      </c>
      <c r="AE32" s="159"/>
      <c r="AF32" s="160">
        <f t="shared" si="9"/>
      </c>
      <c r="AG32" s="15"/>
      <c r="AH32" s="15"/>
    </row>
    <row r="33" spans="1:34" ht="28.5" customHeight="1">
      <c r="A33" s="15"/>
      <c r="B33" s="149">
        <f t="shared" si="10"/>
        <v>26</v>
      </c>
      <c r="C33" s="150"/>
      <c r="D33" s="75"/>
      <c r="E33" s="75"/>
      <c r="F33" s="151"/>
      <c r="G33" s="152">
        <f>IF(F33="","",DATEDIF(F33,'年齢計算'!$B$3,"Y"))</f>
      </c>
      <c r="H33" s="153"/>
      <c r="I33" s="154">
        <f t="shared" si="0"/>
      </c>
      <c r="J33" s="153"/>
      <c r="K33" s="154">
        <f t="shared" si="1"/>
      </c>
      <c r="L33" s="155">
        <f t="shared" si="2"/>
      </c>
      <c r="M33" s="153"/>
      <c r="N33" s="156">
        <f t="shared" si="3"/>
      </c>
      <c r="O33" s="153"/>
      <c r="P33" s="157">
        <f t="shared" si="4"/>
      </c>
      <c r="Q33" s="158"/>
      <c r="R33" s="153"/>
      <c r="S33" s="157">
        <f t="shared" si="5"/>
      </c>
      <c r="T33" s="158"/>
      <c r="U33" s="159"/>
      <c r="V33" s="160">
        <f t="shared" si="6"/>
      </c>
      <c r="W33" s="159"/>
      <c r="X33" s="160">
        <f t="shared" si="11"/>
      </c>
      <c r="Y33" s="159"/>
      <c r="Z33" s="160">
        <f t="shared" si="12"/>
      </c>
      <c r="AA33" s="159"/>
      <c r="AB33" s="160">
        <f t="shared" si="7"/>
      </c>
      <c r="AC33" s="159"/>
      <c r="AD33" s="160">
        <f t="shared" si="8"/>
      </c>
      <c r="AE33" s="159"/>
      <c r="AF33" s="160">
        <f t="shared" si="9"/>
      </c>
      <c r="AG33" s="15"/>
      <c r="AH33" s="15"/>
    </row>
    <row r="34" spans="1:34" ht="28.5" customHeight="1">
      <c r="A34" s="15"/>
      <c r="B34" s="149">
        <f t="shared" si="10"/>
        <v>27</v>
      </c>
      <c r="C34" s="150"/>
      <c r="D34" s="75"/>
      <c r="E34" s="75"/>
      <c r="F34" s="151"/>
      <c r="G34" s="152">
        <f>IF(F34="","",DATEDIF(F34,'年齢計算'!$B$3,"Y"))</f>
      </c>
      <c r="H34" s="153"/>
      <c r="I34" s="154">
        <f t="shared" si="0"/>
      </c>
      <c r="J34" s="153"/>
      <c r="K34" s="154">
        <f t="shared" si="1"/>
      </c>
      <c r="L34" s="155">
        <f t="shared" si="2"/>
      </c>
      <c r="M34" s="153"/>
      <c r="N34" s="156">
        <f t="shared" si="3"/>
      </c>
      <c r="O34" s="153"/>
      <c r="P34" s="157">
        <f t="shared" si="4"/>
      </c>
      <c r="Q34" s="158"/>
      <c r="R34" s="153"/>
      <c r="S34" s="157">
        <f t="shared" si="5"/>
      </c>
      <c r="T34" s="158"/>
      <c r="U34" s="159"/>
      <c r="V34" s="160">
        <f t="shared" si="6"/>
      </c>
      <c r="W34" s="159"/>
      <c r="X34" s="160">
        <f t="shared" si="11"/>
      </c>
      <c r="Y34" s="159"/>
      <c r="Z34" s="160">
        <f t="shared" si="12"/>
      </c>
      <c r="AA34" s="159"/>
      <c r="AB34" s="160">
        <f t="shared" si="7"/>
      </c>
      <c r="AC34" s="159"/>
      <c r="AD34" s="160">
        <f t="shared" si="8"/>
      </c>
      <c r="AE34" s="159"/>
      <c r="AF34" s="160">
        <f t="shared" si="9"/>
      </c>
      <c r="AG34" s="15"/>
      <c r="AH34" s="15"/>
    </row>
    <row r="35" spans="1:34" ht="28.5" customHeight="1">
      <c r="A35" s="15"/>
      <c r="B35" s="149">
        <f t="shared" si="10"/>
        <v>28</v>
      </c>
      <c r="C35" s="150"/>
      <c r="D35" s="75"/>
      <c r="E35" s="75"/>
      <c r="F35" s="151"/>
      <c r="G35" s="152">
        <f>IF(F35="","",DATEDIF(F35,'年齢計算'!$B$3,"Y"))</f>
      </c>
      <c r="H35" s="153"/>
      <c r="I35" s="154">
        <f t="shared" si="0"/>
      </c>
      <c r="J35" s="153"/>
      <c r="K35" s="154">
        <f t="shared" si="1"/>
      </c>
      <c r="L35" s="155">
        <f t="shared" si="2"/>
      </c>
      <c r="M35" s="153"/>
      <c r="N35" s="156">
        <f t="shared" si="3"/>
      </c>
      <c r="O35" s="153"/>
      <c r="P35" s="157">
        <f t="shared" si="4"/>
      </c>
      <c r="Q35" s="158"/>
      <c r="R35" s="153"/>
      <c r="S35" s="157">
        <f t="shared" si="5"/>
      </c>
      <c r="T35" s="158"/>
      <c r="U35" s="159"/>
      <c r="V35" s="160">
        <f t="shared" si="6"/>
      </c>
      <c r="W35" s="159"/>
      <c r="X35" s="160">
        <f t="shared" si="11"/>
      </c>
      <c r="Y35" s="159"/>
      <c r="Z35" s="160">
        <f t="shared" si="12"/>
      </c>
      <c r="AA35" s="159"/>
      <c r="AB35" s="160">
        <f t="shared" si="7"/>
      </c>
      <c r="AC35" s="159"/>
      <c r="AD35" s="160">
        <f t="shared" si="8"/>
      </c>
      <c r="AE35" s="159"/>
      <c r="AF35" s="160">
        <f t="shared" si="9"/>
      </c>
      <c r="AG35" s="15"/>
      <c r="AH35" s="15"/>
    </row>
    <row r="36" spans="1:34" ht="28.5" customHeight="1">
      <c r="A36" s="15"/>
      <c r="B36" s="149">
        <f t="shared" si="10"/>
        <v>29</v>
      </c>
      <c r="C36" s="150"/>
      <c r="D36" s="75"/>
      <c r="E36" s="75"/>
      <c r="F36" s="151"/>
      <c r="G36" s="152">
        <f>IF(F36="","",DATEDIF(F36,'年齢計算'!$B$3,"Y"))</f>
      </c>
      <c r="H36" s="153"/>
      <c r="I36" s="154">
        <f t="shared" si="0"/>
      </c>
      <c r="J36" s="153"/>
      <c r="K36" s="154">
        <f t="shared" si="1"/>
      </c>
      <c r="L36" s="155">
        <f t="shared" si="2"/>
      </c>
      <c r="M36" s="153"/>
      <c r="N36" s="156">
        <f t="shared" si="3"/>
      </c>
      <c r="O36" s="153"/>
      <c r="P36" s="157">
        <f t="shared" si="4"/>
      </c>
      <c r="Q36" s="158"/>
      <c r="R36" s="153"/>
      <c r="S36" s="157">
        <f t="shared" si="5"/>
      </c>
      <c r="T36" s="158"/>
      <c r="U36" s="159"/>
      <c r="V36" s="160">
        <f t="shared" si="6"/>
      </c>
      <c r="W36" s="159"/>
      <c r="X36" s="160">
        <f t="shared" si="11"/>
      </c>
      <c r="Y36" s="159"/>
      <c r="Z36" s="160">
        <f t="shared" si="12"/>
      </c>
      <c r="AA36" s="159"/>
      <c r="AB36" s="160">
        <f t="shared" si="7"/>
      </c>
      <c r="AC36" s="159"/>
      <c r="AD36" s="160">
        <f t="shared" si="8"/>
      </c>
      <c r="AE36" s="159"/>
      <c r="AF36" s="160">
        <f t="shared" si="9"/>
      </c>
      <c r="AG36" s="15"/>
      <c r="AH36" s="15"/>
    </row>
    <row r="37" spans="1:34" ht="28.5" customHeight="1">
      <c r="A37" s="15"/>
      <c r="B37" s="149">
        <f t="shared" si="10"/>
        <v>30</v>
      </c>
      <c r="C37" s="150"/>
      <c r="D37" s="75"/>
      <c r="E37" s="75"/>
      <c r="F37" s="151"/>
      <c r="G37" s="152">
        <f>IF(F37="","",DATEDIF(F37,'年齢計算'!$B$3,"Y"))</f>
      </c>
      <c r="H37" s="153"/>
      <c r="I37" s="154">
        <f t="shared" si="0"/>
      </c>
      <c r="J37" s="153"/>
      <c r="K37" s="154">
        <f t="shared" si="1"/>
      </c>
      <c r="L37" s="155">
        <f t="shared" si="2"/>
      </c>
      <c r="M37" s="153"/>
      <c r="N37" s="156">
        <f t="shared" si="3"/>
      </c>
      <c r="O37" s="153"/>
      <c r="P37" s="157">
        <f t="shared" si="4"/>
      </c>
      <c r="Q37" s="158"/>
      <c r="R37" s="153"/>
      <c r="S37" s="157">
        <f t="shared" si="5"/>
      </c>
      <c r="T37" s="158"/>
      <c r="U37" s="159"/>
      <c r="V37" s="160">
        <f t="shared" si="6"/>
      </c>
      <c r="W37" s="159"/>
      <c r="X37" s="160">
        <f t="shared" si="11"/>
      </c>
      <c r="Y37" s="159"/>
      <c r="Z37" s="160">
        <f t="shared" si="12"/>
      </c>
      <c r="AA37" s="159"/>
      <c r="AB37" s="160">
        <f t="shared" si="7"/>
      </c>
      <c r="AC37" s="159"/>
      <c r="AD37" s="160">
        <f t="shared" si="8"/>
      </c>
      <c r="AE37" s="159"/>
      <c r="AF37" s="160">
        <f t="shared" si="9"/>
      </c>
      <c r="AG37" s="15"/>
      <c r="AH37" s="15"/>
    </row>
    <row r="38" spans="1:34" ht="28.5" customHeight="1">
      <c r="A38" s="15"/>
      <c r="B38" s="149">
        <f t="shared" si="10"/>
        <v>31</v>
      </c>
      <c r="C38" s="150"/>
      <c r="D38" s="75"/>
      <c r="E38" s="75"/>
      <c r="F38" s="151"/>
      <c r="G38" s="152">
        <f>IF(F38="","",DATEDIF(F38,'年齢計算'!$B$3,"Y"))</f>
      </c>
      <c r="H38" s="153"/>
      <c r="I38" s="154">
        <f t="shared" si="0"/>
      </c>
      <c r="J38" s="153"/>
      <c r="K38" s="154">
        <f t="shared" si="1"/>
      </c>
      <c r="L38" s="155">
        <f t="shared" si="2"/>
      </c>
      <c r="M38" s="153"/>
      <c r="N38" s="156">
        <f t="shared" si="3"/>
      </c>
      <c r="O38" s="153"/>
      <c r="P38" s="157">
        <f t="shared" si="4"/>
      </c>
      <c r="Q38" s="158"/>
      <c r="R38" s="153"/>
      <c r="S38" s="157">
        <f t="shared" si="5"/>
      </c>
      <c r="T38" s="158"/>
      <c r="U38" s="159"/>
      <c r="V38" s="160">
        <f t="shared" si="6"/>
      </c>
      <c r="W38" s="159"/>
      <c r="X38" s="160">
        <f t="shared" si="11"/>
      </c>
      <c r="Y38" s="159"/>
      <c r="Z38" s="160">
        <f t="shared" si="12"/>
      </c>
      <c r="AA38" s="159"/>
      <c r="AB38" s="160">
        <f t="shared" si="7"/>
      </c>
      <c r="AC38" s="159"/>
      <c r="AD38" s="160">
        <f t="shared" si="8"/>
      </c>
      <c r="AE38" s="159"/>
      <c r="AF38" s="160">
        <f t="shared" si="9"/>
      </c>
      <c r="AG38" s="15"/>
      <c r="AH38" s="15"/>
    </row>
    <row r="39" spans="1:34" ht="28.5" customHeight="1">
      <c r="A39" s="15"/>
      <c r="B39" s="149">
        <f t="shared" si="10"/>
        <v>32</v>
      </c>
      <c r="C39" s="150"/>
      <c r="D39" s="75"/>
      <c r="E39" s="75"/>
      <c r="F39" s="151"/>
      <c r="G39" s="152">
        <f>IF(F39="","",DATEDIF(F39,'年齢計算'!$B$3,"Y"))</f>
      </c>
      <c r="H39" s="153"/>
      <c r="I39" s="154">
        <f t="shared" si="0"/>
      </c>
      <c r="J39" s="153"/>
      <c r="K39" s="154">
        <f t="shared" si="1"/>
      </c>
      <c r="L39" s="155">
        <f t="shared" si="2"/>
      </c>
      <c r="M39" s="153"/>
      <c r="N39" s="156">
        <f t="shared" si="3"/>
      </c>
      <c r="O39" s="153"/>
      <c r="P39" s="157">
        <f t="shared" si="4"/>
      </c>
      <c r="Q39" s="158"/>
      <c r="R39" s="153"/>
      <c r="S39" s="157">
        <f t="shared" si="5"/>
      </c>
      <c r="T39" s="158"/>
      <c r="U39" s="159"/>
      <c r="V39" s="160">
        <f t="shared" si="6"/>
      </c>
      <c r="W39" s="159"/>
      <c r="X39" s="160">
        <f t="shared" si="11"/>
      </c>
      <c r="Y39" s="159"/>
      <c r="Z39" s="160">
        <f t="shared" si="12"/>
      </c>
      <c r="AA39" s="159"/>
      <c r="AB39" s="160">
        <f t="shared" si="7"/>
      </c>
      <c r="AC39" s="159"/>
      <c r="AD39" s="160">
        <f t="shared" si="8"/>
      </c>
      <c r="AE39" s="159"/>
      <c r="AF39" s="160">
        <f t="shared" si="9"/>
      </c>
      <c r="AG39" s="15"/>
      <c r="AH39" s="15"/>
    </row>
    <row r="40" spans="1:34" ht="28.5" customHeight="1">
      <c r="A40" s="15"/>
      <c r="B40" s="149">
        <f t="shared" si="10"/>
        <v>33</v>
      </c>
      <c r="C40" s="150"/>
      <c r="D40" s="75"/>
      <c r="E40" s="75"/>
      <c r="F40" s="151"/>
      <c r="G40" s="152">
        <f>IF(F40="","",DATEDIF(F40,'年齢計算'!$B$3,"Y"))</f>
      </c>
      <c r="H40" s="153"/>
      <c r="I40" s="154">
        <f t="shared" si="0"/>
      </c>
      <c r="J40" s="153"/>
      <c r="K40" s="154">
        <f t="shared" si="1"/>
      </c>
      <c r="L40" s="155">
        <f t="shared" si="2"/>
      </c>
      <c r="M40" s="153"/>
      <c r="N40" s="156">
        <f t="shared" si="3"/>
      </c>
      <c r="O40" s="153"/>
      <c r="P40" s="157">
        <f t="shared" si="4"/>
      </c>
      <c r="Q40" s="158"/>
      <c r="R40" s="153"/>
      <c r="S40" s="157">
        <f t="shared" si="5"/>
      </c>
      <c r="T40" s="158"/>
      <c r="U40" s="159"/>
      <c r="V40" s="160">
        <f t="shared" si="6"/>
      </c>
      <c r="W40" s="159"/>
      <c r="X40" s="160">
        <f t="shared" si="11"/>
      </c>
      <c r="Y40" s="159"/>
      <c r="Z40" s="160">
        <f t="shared" si="12"/>
      </c>
      <c r="AA40" s="159"/>
      <c r="AB40" s="160">
        <f t="shared" si="7"/>
      </c>
      <c r="AC40" s="159"/>
      <c r="AD40" s="160">
        <f t="shared" si="8"/>
      </c>
      <c r="AE40" s="159"/>
      <c r="AF40" s="160">
        <f t="shared" si="9"/>
      </c>
      <c r="AG40" s="15"/>
      <c r="AH40" s="15"/>
    </row>
    <row r="41" spans="1:34" ht="28.5" customHeight="1">
      <c r="A41" s="15"/>
      <c r="B41" s="149">
        <f t="shared" si="10"/>
        <v>34</v>
      </c>
      <c r="C41" s="150"/>
      <c r="D41" s="75"/>
      <c r="E41" s="75"/>
      <c r="F41" s="151"/>
      <c r="G41" s="152">
        <f>IF(F41="","",DATEDIF(F41,'年齢計算'!$B$3,"Y"))</f>
      </c>
      <c r="H41" s="153"/>
      <c r="I41" s="154">
        <f t="shared" si="0"/>
      </c>
      <c r="J41" s="153"/>
      <c r="K41" s="154">
        <f t="shared" si="1"/>
      </c>
      <c r="L41" s="155">
        <f t="shared" si="2"/>
      </c>
      <c r="M41" s="153"/>
      <c r="N41" s="156">
        <f t="shared" si="3"/>
      </c>
      <c r="O41" s="153"/>
      <c r="P41" s="157">
        <f t="shared" si="4"/>
      </c>
      <c r="Q41" s="158"/>
      <c r="R41" s="153"/>
      <c r="S41" s="157">
        <f t="shared" si="5"/>
      </c>
      <c r="T41" s="158"/>
      <c r="U41" s="159"/>
      <c r="V41" s="160">
        <f t="shared" si="6"/>
      </c>
      <c r="W41" s="159"/>
      <c r="X41" s="160">
        <f t="shared" si="11"/>
      </c>
      <c r="Y41" s="159"/>
      <c r="Z41" s="160">
        <f t="shared" si="12"/>
      </c>
      <c r="AA41" s="159"/>
      <c r="AB41" s="160">
        <f t="shared" si="7"/>
      </c>
      <c r="AC41" s="159"/>
      <c r="AD41" s="160">
        <f t="shared" si="8"/>
      </c>
      <c r="AE41" s="159"/>
      <c r="AF41" s="160">
        <f t="shared" si="9"/>
      </c>
      <c r="AG41" s="15"/>
      <c r="AH41" s="15"/>
    </row>
    <row r="42" spans="1:34" ht="28.5" customHeight="1">
      <c r="A42" s="15"/>
      <c r="B42" s="149">
        <f t="shared" si="10"/>
        <v>35</v>
      </c>
      <c r="C42" s="150"/>
      <c r="D42" s="75"/>
      <c r="E42" s="75"/>
      <c r="F42" s="151"/>
      <c r="G42" s="152">
        <f>IF(F42="","",DATEDIF(F42,'年齢計算'!$B$3,"Y"))</f>
      </c>
      <c r="H42" s="153"/>
      <c r="I42" s="154">
        <f t="shared" si="0"/>
      </c>
      <c r="J42" s="153"/>
      <c r="K42" s="154">
        <f t="shared" si="1"/>
      </c>
      <c r="L42" s="155">
        <f t="shared" si="2"/>
      </c>
      <c r="M42" s="153"/>
      <c r="N42" s="156">
        <f t="shared" si="3"/>
      </c>
      <c r="O42" s="153"/>
      <c r="P42" s="157">
        <f t="shared" si="4"/>
      </c>
      <c r="Q42" s="158"/>
      <c r="R42" s="153"/>
      <c r="S42" s="157">
        <f t="shared" si="5"/>
      </c>
      <c r="T42" s="158"/>
      <c r="U42" s="159"/>
      <c r="V42" s="160">
        <f t="shared" si="6"/>
      </c>
      <c r="W42" s="159"/>
      <c r="X42" s="160">
        <f t="shared" si="11"/>
      </c>
      <c r="Y42" s="159"/>
      <c r="Z42" s="160">
        <f t="shared" si="12"/>
      </c>
      <c r="AA42" s="159"/>
      <c r="AB42" s="160">
        <f t="shared" si="7"/>
      </c>
      <c r="AC42" s="159"/>
      <c r="AD42" s="160">
        <f t="shared" si="8"/>
      </c>
      <c r="AE42" s="159"/>
      <c r="AF42" s="160">
        <f t="shared" si="9"/>
      </c>
      <c r="AG42" s="15"/>
      <c r="AH42" s="15"/>
    </row>
    <row r="43" spans="1:34" ht="28.5" customHeight="1">
      <c r="A43" s="15"/>
      <c r="B43" s="149">
        <f t="shared" si="10"/>
        <v>36</v>
      </c>
      <c r="C43" s="150"/>
      <c r="D43" s="75"/>
      <c r="E43" s="75"/>
      <c r="F43" s="151"/>
      <c r="G43" s="152">
        <f>IF(F43="","",DATEDIF(F43,'年齢計算'!$B$3,"Y"))</f>
      </c>
      <c r="H43" s="153"/>
      <c r="I43" s="154">
        <f t="shared" si="0"/>
      </c>
      <c r="J43" s="153"/>
      <c r="K43" s="154">
        <f t="shared" si="1"/>
      </c>
      <c r="L43" s="155">
        <f t="shared" si="2"/>
      </c>
      <c r="M43" s="153"/>
      <c r="N43" s="156">
        <f t="shared" si="3"/>
      </c>
      <c r="O43" s="153"/>
      <c r="P43" s="157">
        <f t="shared" si="4"/>
      </c>
      <c r="Q43" s="158"/>
      <c r="R43" s="153"/>
      <c r="S43" s="157">
        <f t="shared" si="5"/>
      </c>
      <c r="T43" s="158"/>
      <c r="U43" s="159"/>
      <c r="V43" s="160">
        <f t="shared" si="6"/>
      </c>
      <c r="W43" s="159"/>
      <c r="X43" s="160">
        <f t="shared" si="11"/>
      </c>
      <c r="Y43" s="159"/>
      <c r="Z43" s="160">
        <f t="shared" si="12"/>
      </c>
      <c r="AA43" s="159"/>
      <c r="AB43" s="160">
        <f t="shared" si="7"/>
      </c>
      <c r="AC43" s="159"/>
      <c r="AD43" s="160">
        <f t="shared" si="8"/>
      </c>
      <c r="AE43" s="159"/>
      <c r="AF43" s="160">
        <f t="shared" si="9"/>
      </c>
      <c r="AG43" s="15"/>
      <c r="AH43" s="15"/>
    </row>
    <row r="44" spans="1:34" ht="28.5" customHeight="1">
      <c r="A44" s="15"/>
      <c r="B44" s="149">
        <f t="shared" si="10"/>
        <v>37</v>
      </c>
      <c r="C44" s="150"/>
      <c r="D44" s="75"/>
      <c r="E44" s="75"/>
      <c r="F44" s="151"/>
      <c r="G44" s="152">
        <f>IF(F44="","",DATEDIF(F44,'年齢計算'!$B$3,"Y"))</f>
      </c>
      <c r="H44" s="153"/>
      <c r="I44" s="154">
        <f t="shared" si="0"/>
      </c>
      <c r="J44" s="153"/>
      <c r="K44" s="154">
        <f t="shared" si="1"/>
      </c>
      <c r="L44" s="155">
        <f t="shared" si="2"/>
      </c>
      <c r="M44" s="153"/>
      <c r="N44" s="156">
        <f t="shared" si="3"/>
      </c>
      <c r="O44" s="153"/>
      <c r="P44" s="157">
        <f t="shared" si="4"/>
      </c>
      <c r="Q44" s="158"/>
      <c r="R44" s="153"/>
      <c r="S44" s="157">
        <f t="shared" si="5"/>
      </c>
      <c r="T44" s="158"/>
      <c r="U44" s="159"/>
      <c r="V44" s="160">
        <f t="shared" si="6"/>
      </c>
      <c r="W44" s="159"/>
      <c r="X44" s="160">
        <f t="shared" si="11"/>
      </c>
      <c r="Y44" s="159"/>
      <c r="Z44" s="160">
        <f t="shared" si="12"/>
      </c>
      <c r="AA44" s="159"/>
      <c r="AB44" s="160">
        <f t="shared" si="7"/>
      </c>
      <c r="AC44" s="159"/>
      <c r="AD44" s="160">
        <f t="shared" si="8"/>
      </c>
      <c r="AE44" s="159"/>
      <c r="AF44" s="160">
        <f t="shared" si="9"/>
      </c>
      <c r="AG44" s="15"/>
      <c r="AH44" s="15"/>
    </row>
    <row r="45" spans="1:34" ht="28.5" customHeight="1">
      <c r="A45" s="15"/>
      <c r="B45" s="149">
        <f t="shared" si="10"/>
        <v>38</v>
      </c>
      <c r="C45" s="150"/>
      <c r="D45" s="75"/>
      <c r="E45" s="75"/>
      <c r="F45" s="151"/>
      <c r="G45" s="152">
        <f>IF(F45="","",DATEDIF(F45,'年齢計算'!$B$3,"Y"))</f>
      </c>
      <c r="H45" s="153"/>
      <c r="I45" s="154">
        <f t="shared" si="0"/>
      </c>
      <c r="J45" s="153"/>
      <c r="K45" s="154">
        <f t="shared" si="1"/>
      </c>
      <c r="L45" s="155">
        <f t="shared" si="2"/>
      </c>
      <c r="M45" s="153"/>
      <c r="N45" s="156">
        <f t="shared" si="3"/>
      </c>
      <c r="O45" s="153"/>
      <c r="P45" s="157">
        <f t="shared" si="4"/>
      </c>
      <c r="Q45" s="158"/>
      <c r="R45" s="153"/>
      <c r="S45" s="157">
        <f t="shared" si="5"/>
      </c>
      <c r="T45" s="158"/>
      <c r="U45" s="159"/>
      <c r="V45" s="160">
        <f t="shared" si="6"/>
      </c>
      <c r="W45" s="159"/>
      <c r="X45" s="160">
        <f t="shared" si="11"/>
      </c>
      <c r="Y45" s="159"/>
      <c r="Z45" s="160">
        <f t="shared" si="12"/>
      </c>
      <c r="AA45" s="159"/>
      <c r="AB45" s="160">
        <f t="shared" si="7"/>
      </c>
      <c r="AC45" s="159"/>
      <c r="AD45" s="160">
        <f t="shared" si="8"/>
      </c>
      <c r="AE45" s="159"/>
      <c r="AF45" s="160">
        <f t="shared" si="9"/>
      </c>
      <c r="AG45" s="15"/>
      <c r="AH45" s="15"/>
    </row>
    <row r="46" spans="1:34" ht="28.5" customHeight="1">
      <c r="A46" s="15"/>
      <c r="B46" s="149">
        <f t="shared" si="10"/>
        <v>39</v>
      </c>
      <c r="C46" s="150"/>
      <c r="D46" s="75"/>
      <c r="E46" s="75"/>
      <c r="F46" s="151"/>
      <c r="G46" s="152">
        <f>IF(F46="","",DATEDIF(F46,'年齢計算'!$B$3,"Y"))</f>
      </c>
      <c r="H46" s="153"/>
      <c r="I46" s="154">
        <f t="shared" si="0"/>
      </c>
      <c r="J46" s="153"/>
      <c r="K46" s="154">
        <f t="shared" si="1"/>
      </c>
      <c r="L46" s="155">
        <f t="shared" si="2"/>
      </c>
      <c r="M46" s="153"/>
      <c r="N46" s="156">
        <f t="shared" si="3"/>
      </c>
      <c r="O46" s="153"/>
      <c r="P46" s="157">
        <f t="shared" si="4"/>
      </c>
      <c r="Q46" s="158"/>
      <c r="R46" s="153"/>
      <c r="S46" s="157">
        <f t="shared" si="5"/>
      </c>
      <c r="T46" s="158"/>
      <c r="U46" s="159"/>
      <c r="V46" s="160">
        <f t="shared" si="6"/>
      </c>
      <c r="W46" s="159"/>
      <c r="X46" s="160">
        <f t="shared" si="11"/>
      </c>
      <c r="Y46" s="159"/>
      <c r="Z46" s="160">
        <f t="shared" si="12"/>
      </c>
      <c r="AA46" s="159"/>
      <c r="AB46" s="160">
        <f t="shared" si="7"/>
      </c>
      <c r="AC46" s="159"/>
      <c r="AD46" s="160">
        <f t="shared" si="8"/>
      </c>
      <c r="AE46" s="159"/>
      <c r="AF46" s="160">
        <f t="shared" si="9"/>
      </c>
      <c r="AG46" s="15"/>
      <c r="AH46" s="15"/>
    </row>
    <row r="47" spans="1:34" ht="28.5" customHeight="1">
      <c r="A47" s="15"/>
      <c r="B47" s="149">
        <f t="shared" si="10"/>
        <v>40</v>
      </c>
      <c r="C47" s="150"/>
      <c r="D47" s="75"/>
      <c r="E47" s="75"/>
      <c r="F47" s="151"/>
      <c r="G47" s="152">
        <f>IF(F47="","",DATEDIF(F47,'年齢計算'!$B$3,"Y"))</f>
      </c>
      <c r="H47" s="153"/>
      <c r="I47" s="154">
        <f t="shared" si="0"/>
      </c>
      <c r="J47" s="153"/>
      <c r="K47" s="154">
        <f t="shared" si="1"/>
      </c>
      <c r="L47" s="155">
        <f t="shared" si="2"/>
      </c>
      <c r="M47" s="153"/>
      <c r="N47" s="156">
        <f t="shared" si="3"/>
      </c>
      <c r="O47" s="153"/>
      <c r="P47" s="157">
        <f t="shared" si="4"/>
      </c>
      <c r="Q47" s="158"/>
      <c r="R47" s="153"/>
      <c r="S47" s="157">
        <f t="shared" si="5"/>
      </c>
      <c r="T47" s="158"/>
      <c r="U47" s="159"/>
      <c r="V47" s="160">
        <f t="shared" si="6"/>
      </c>
      <c r="W47" s="159"/>
      <c r="X47" s="160">
        <f t="shared" si="11"/>
      </c>
      <c r="Y47" s="159"/>
      <c r="Z47" s="160">
        <f t="shared" si="12"/>
      </c>
      <c r="AA47" s="159"/>
      <c r="AB47" s="160">
        <f t="shared" si="7"/>
      </c>
      <c r="AC47" s="159"/>
      <c r="AD47" s="160">
        <f t="shared" si="8"/>
      </c>
      <c r="AE47" s="159"/>
      <c r="AF47" s="160">
        <f t="shared" si="9"/>
      </c>
      <c r="AG47" s="15"/>
      <c r="AH47" s="15"/>
    </row>
    <row r="48" spans="1:34" ht="28.5" customHeight="1">
      <c r="A48" s="15"/>
      <c r="B48" s="149">
        <f t="shared" si="10"/>
        <v>41</v>
      </c>
      <c r="C48" s="150"/>
      <c r="D48" s="75"/>
      <c r="E48" s="75"/>
      <c r="F48" s="151"/>
      <c r="G48" s="152">
        <f>IF(F48="","",DATEDIF(F48,'年齢計算'!$B$3,"Y"))</f>
      </c>
      <c r="H48" s="153"/>
      <c r="I48" s="154">
        <f t="shared" si="0"/>
      </c>
      <c r="J48" s="153"/>
      <c r="K48" s="154">
        <f t="shared" si="1"/>
      </c>
      <c r="L48" s="155">
        <f t="shared" si="2"/>
      </c>
      <c r="M48" s="153"/>
      <c r="N48" s="156">
        <f t="shared" si="3"/>
      </c>
      <c r="O48" s="153"/>
      <c r="P48" s="157">
        <f t="shared" si="4"/>
      </c>
      <c r="Q48" s="158"/>
      <c r="R48" s="153"/>
      <c r="S48" s="157">
        <f t="shared" si="5"/>
      </c>
      <c r="T48" s="158"/>
      <c r="U48" s="159"/>
      <c r="V48" s="160">
        <f t="shared" si="6"/>
      </c>
      <c r="W48" s="159"/>
      <c r="X48" s="160">
        <f t="shared" si="11"/>
      </c>
      <c r="Y48" s="159"/>
      <c r="Z48" s="160">
        <f t="shared" si="12"/>
      </c>
      <c r="AA48" s="159"/>
      <c r="AB48" s="160">
        <f t="shared" si="7"/>
      </c>
      <c r="AC48" s="159"/>
      <c r="AD48" s="160">
        <f t="shared" si="8"/>
      </c>
      <c r="AE48" s="159"/>
      <c r="AF48" s="160">
        <f t="shared" si="9"/>
      </c>
      <c r="AG48" s="15"/>
      <c r="AH48" s="15"/>
    </row>
    <row r="49" spans="1:34" ht="28.5" customHeight="1">
      <c r="A49" s="15"/>
      <c r="B49" s="149">
        <f t="shared" si="10"/>
        <v>42</v>
      </c>
      <c r="C49" s="150"/>
      <c r="D49" s="75"/>
      <c r="E49" s="75"/>
      <c r="F49" s="151"/>
      <c r="G49" s="152">
        <f>IF(F49="","",DATEDIF(F49,'年齢計算'!$B$3,"Y"))</f>
      </c>
      <c r="H49" s="153"/>
      <c r="I49" s="154">
        <f t="shared" si="0"/>
      </c>
      <c r="J49" s="153"/>
      <c r="K49" s="154">
        <f t="shared" si="1"/>
      </c>
      <c r="L49" s="155">
        <f t="shared" si="2"/>
      </c>
      <c r="M49" s="153"/>
      <c r="N49" s="156">
        <f t="shared" si="3"/>
      </c>
      <c r="O49" s="153"/>
      <c r="P49" s="157">
        <f t="shared" si="4"/>
      </c>
      <c r="Q49" s="158"/>
      <c r="R49" s="153"/>
      <c r="S49" s="157">
        <f t="shared" si="5"/>
      </c>
      <c r="T49" s="158"/>
      <c r="U49" s="159"/>
      <c r="V49" s="160">
        <f t="shared" si="6"/>
      </c>
      <c r="W49" s="159"/>
      <c r="X49" s="160">
        <f t="shared" si="11"/>
      </c>
      <c r="Y49" s="159"/>
      <c r="Z49" s="160">
        <f t="shared" si="12"/>
      </c>
      <c r="AA49" s="159"/>
      <c r="AB49" s="160">
        <f t="shared" si="7"/>
      </c>
      <c r="AC49" s="159"/>
      <c r="AD49" s="160">
        <f t="shared" si="8"/>
      </c>
      <c r="AE49" s="159"/>
      <c r="AF49" s="160">
        <f t="shared" si="9"/>
      </c>
      <c r="AG49" s="15"/>
      <c r="AH49" s="15"/>
    </row>
    <row r="50" spans="1:34" ht="28.5" customHeight="1">
      <c r="A50" s="15"/>
      <c r="B50" s="149">
        <f t="shared" si="10"/>
        <v>43</v>
      </c>
      <c r="C50" s="150"/>
      <c r="D50" s="75"/>
      <c r="E50" s="75"/>
      <c r="F50" s="151"/>
      <c r="G50" s="152">
        <f>IF(F50="","",DATEDIF(F50,'年齢計算'!$B$3,"Y"))</f>
      </c>
      <c r="H50" s="153"/>
      <c r="I50" s="154">
        <f t="shared" si="0"/>
      </c>
      <c r="J50" s="153"/>
      <c r="K50" s="154">
        <f t="shared" si="1"/>
      </c>
      <c r="L50" s="155">
        <f t="shared" si="2"/>
      </c>
      <c r="M50" s="153"/>
      <c r="N50" s="156">
        <f t="shared" si="3"/>
      </c>
      <c r="O50" s="153"/>
      <c r="P50" s="157">
        <f t="shared" si="4"/>
      </c>
      <c r="Q50" s="158"/>
      <c r="R50" s="153"/>
      <c r="S50" s="157">
        <f t="shared" si="5"/>
      </c>
      <c r="T50" s="158"/>
      <c r="U50" s="159"/>
      <c r="V50" s="160">
        <f t="shared" si="6"/>
      </c>
      <c r="W50" s="159"/>
      <c r="X50" s="160">
        <f t="shared" si="11"/>
      </c>
      <c r="Y50" s="159"/>
      <c r="Z50" s="160">
        <f t="shared" si="12"/>
      </c>
      <c r="AA50" s="159"/>
      <c r="AB50" s="160">
        <f t="shared" si="7"/>
      </c>
      <c r="AC50" s="159"/>
      <c r="AD50" s="160">
        <f t="shared" si="8"/>
      </c>
      <c r="AE50" s="159"/>
      <c r="AF50" s="160">
        <f t="shared" si="9"/>
      </c>
      <c r="AG50" s="15"/>
      <c r="AH50" s="15"/>
    </row>
    <row r="51" spans="1:34" ht="28.5" customHeight="1">
      <c r="A51" s="15"/>
      <c r="B51" s="149">
        <f t="shared" si="10"/>
        <v>44</v>
      </c>
      <c r="C51" s="150"/>
      <c r="D51" s="75"/>
      <c r="E51" s="75"/>
      <c r="F51" s="151"/>
      <c r="G51" s="152">
        <f>IF(F51="","",DATEDIF(F51,'年齢計算'!$B$3,"Y"))</f>
      </c>
      <c r="H51" s="153"/>
      <c r="I51" s="154">
        <f t="shared" si="0"/>
      </c>
      <c r="J51" s="153"/>
      <c r="K51" s="154">
        <f t="shared" si="1"/>
      </c>
      <c r="L51" s="155">
        <f t="shared" si="2"/>
      </c>
      <c r="M51" s="153"/>
      <c r="N51" s="156">
        <f t="shared" si="3"/>
      </c>
      <c r="O51" s="153"/>
      <c r="P51" s="157">
        <f t="shared" si="4"/>
      </c>
      <c r="Q51" s="158"/>
      <c r="R51" s="153"/>
      <c r="S51" s="157">
        <f t="shared" si="5"/>
      </c>
      <c r="T51" s="158"/>
      <c r="U51" s="159"/>
      <c r="V51" s="160">
        <f t="shared" si="6"/>
      </c>
      <c r="W51" s="159"/>
      <c r="X51" s="160">
        <f t="shared" si="11"/>
      </c>
      <c r="Y51" s="159"/>
      <c r="Z51" s="160">
        <f t="shared" si="12"/>
      </c>
      <c r="AA51" s="159"/>
      <c r="AB51" s="160">
        <f t="shared" si="7"/>
      </c>
      <c r="AC51" s="159"/>
      <c r="AD51" s="160">
        <f t="shared" si="8"/>
      </c>
      <c r="AE51" s="159"/>
      <c r="AF51" s="160">
        <f t="shared" si="9"/>
      </c>
      <c r="AG51" s="15"/>
      <c r="AH51" s="15"/>
    </row>
    <row r="52" spans="1:34" ht="28.5" customHeight="1">
      <c r="A52" s="15"/>
      <c r="B52" s="149">
        <f t="shared" si="10"/>
        <v>45</v>
      </c>
      <c r="C52" s="150"/>
      <c r="D52" s="75"/>
      <c r="E52" s="75"/>
      <c r="F52" s="151"/>
      <c r="G52" s="152">
        <f>IF(F52="","",DATEDIF(F52,'年齢計算'!$B$3,"Y"))</f>
      </c>
      <c r="H52" s="153"/>
      <c r="I52" s="154">
        <f t="shared" si="0"/>
      </c>
      <c r="J52" s="153"/>
      <c r="K52" s="154">
        <f t="shared" si="1"/>
      </c>
      <c r="L52" s="155">
        <f t="shared" si="2"/>
      </c>
      <c r="M52" s="153"/>
      <c r="N52" s="156">
        <f t="shared" si="3"/>
      </c>
      <c r="O52" s="153"/>
      <c r="P52" s="157">
        <f t="shared" si="4"/>
      </c>
      <c r="Q52" s="158"/>
      <c r="R52" s="153"/>
      <c r="S52" s="157">
        <f t="shared" si="5"/>
      </c>
      <c r="T52" s="158"/>
      <c r="U52" s="159"/>
      <c r="V52" s="160">
        <f t="shared" si="6"/>
      </c>
      <c r="W52" s="159"/>
      <c r="X52" s="160">
        <f t="shared" si="11"/>
      </c>
      <c r="Y52" s="159"/>
      <c r="Z52" s="160">
        <f t="shared" si="12"/>
      </c>
      <c r="AA52" s="159"/>
      <c r="AB52" s="160">
        <f t="shared" si="7"/>
      </c>
      <c r="AC52" s="159"/>
      <c r="AD52" s="160">
        <f t="shared" si="8"/>
      </c>
      <c r="AE52" s="159"/>
      <c r="AF52" s="160">
        <f t="shared" si="9"/>
      </c>
      <c r="AG52" s="15"/>
      <c r="AH52" s="15"/>
    </row>
    <row r="53" spans="1:34" ht="28.5" customHeight="1">
      <c r="A53" s="15"/>
      <c r="B53" s="149">
        <f t="shared" si="10"/>
        <v>46</v>
      </c>
      <c r="C53" s="150"/>
      <c r="D53" s="75"/>
      <c r="E53" s="75"/>
      <c r="F53" s="151"/>
      <c r="G53" s="152">
        <f>IF(F53="","",DATEDIF(F53,'年齢計算'!$B$3,"Y"))</f>
      </c>
      <c r="H53" s="153"/>
      <c r="I53" s="154">
        <f t="shared" si="0"/>
      </c>
      <c r="J53" s="153"/>
      <c r="K53" s="154">
        <f t="shared" si="1"/>
      </c>
      <c r="L53" s="155">
        <f t="shared" si="2"/>
      </c>
      <c r="M53" s="153"/>
      <c r="N53" s="156">
        <f t="shared" si="3"/>
      </c>
      <c r="O53" s="153"/>
      <c r="P53" s="157">
        <f t="shared" si="4"/>
      </c>
      <c r="Q53" s="158"/>
      <c r="R53" s="153"/>
      <c r="S53" s="157">
        <f t="shared" si="5"/>
      </c>
      <c r="T53" s="158"/>
      <c r="U53" s="159"/>
      <c r="V53" s="160">
        <f t="shared" si="6"/>
      </c>
      <c r="W53" s="159"/>
      <c r="X53" s="160">
        <f t="shared" si="11"/>
      </c>
      <c r="Y53" s="159"/>
      <c r="Z53" s="160">
        <f t="shared" si="12"/>
      </c>
      <c r="AA53" s="159"/>
      <c r="AB53" s="160">
        <f t="shared" si="7"/>
      </c>
      <c r="AC53" s="159"/>
      <c r="AD53" s="160">
        <f t="shared" si="8"/>
      </c>
      <c r="AE53" s="159"/>
      <c r="AF53" s="160">
        <f t="shared" si="9"/>
      </c>
      <c r="AG53" s="15"/>
      <c r="AH53" s="15"/>
    </row>
    <row r="54" spans="1:34" ht="28.5" customHeight="1">
      <c r="A54" s="15"/>
      <c r="B54" s="149">
        <f t="shared" si="10"/>
        <v>47</v>
      </c>
      <c r="C54" s="150"/>
      <c r="D54" s="75"/>
      <c r="E54" s="75"/>
      <c r="F54" s="151"/>
      <c r="G54" s="152">
        <f>IF(F54="","",DATEDIF(F54,'年齢計算'!$B$3,"Y"))</f>
      </c>
      <c r="H54" s="153"/>
      <c r="I54" s="154">
        <f t="shared" si="0"/>
      </c>
      <c r="J54" s="153"/>
      <c r="K54" s="154">
        <f t="shared" si="1"/>
      </c>
      <c r="L54" s="155">
        <f t="shared" si="2"/>
      </c>
      <c r="M54" s="153"/>
      <c r="N54" s="156">
        <f t="shared" si="3"/>
      </c>
      <c r="O54" s="153"/>
      <c r="P54" s="157">
        <f t="shared" si="4"/>
      </c>
      <c r="Q54" s="158"/>
      <c r="R54" s="153"/>
      <c r="S54" s="157">
        <f t="shared" si="5"/>
      </c>
      <c r="T54" s="158"/>
      <c r="U54" s="159"/>
      <c r="V54" s="160">
        <f t="shared" si="6"/>
      </c>
      <c r="W54" s="159"/>
      <c r="X54" s="160">
        <f t="shared" si="11"/>
      </c>
      <c r="Y54" s="159"/>
      <c r="Z54" s="160">
        <f t="shared" si="12"/>
      </c>
      <c r="AA54" s="159"/>
      <c r="AB54" s="160">
        <f t="shared" si="7"/>
      </c>
      <c r="AC54" s="159"/>
      <c r="AD54" s="160">
        <f t="shared" si="8"/>
      </c>
      <c r="AE54" s="159"/>
      <c r="AF54" s="160">
        <f t="shared" si="9"/>
      </c>
      <c r="AG54" s="15"/>
      <c r="AH54" s="15"/>
    </row>
    <row r="55" spans="1:34" ht="28.5" customHeight="1">
      <c r="A55" s="15"/>
      <c r="B55" s="149">
        <f t="shared" si="10"/>
        <v>48</v>
      </c>
      <c r="C55" s="150"/>
      <c r="D55" s="75"/>
      <c r="E55" s="75"/>
      <c r="F55" s="151"/>
      <c r="G55" s="152">
        <f>IF(F55="","",DATEDIF(F55,'年齢計算'!$B$3,"Y"))</f>
      </c>
      <c r="H55" s="153"/>
      <c r="I55" s="154">
        <f t="shared" si="0"/>
      </c>
      <c r="J55" s="153"/>
      <c r="K55" s="154">
        <f t="shared" si="1"/>
      </c>
      <c r="L55" s="155">
        <f t="shared" si="2"/>
      </c>
      <c r="M55" s="153"/>
      <c r="N55" s="156">
        <f t="shared" si="3"/>
      </c>
      <c r="O55" s="153"/>
      <c r="P55" s="157">
        <f t="shared" si="4"/>
      </c>
      <c r="Q55" s="158"/>
      <c r="R55" s="153"/>
      <c r="S55" s="157">
        <f t="shared" si="5"/>
      </c>
      <c r="T55" s="158"/>
      <c r="U55" s="159"/>
      <c r="V55" s="160">
        <f t="shared" si="6"/>
      </c>
      <c r="W55" s="159"/>
      <c r="X55" s="160">
        <f t="shared" si="11"/>
      </c>
      <c r="Y55" s="159"/>
      <c r="Z55" s="160">
        <f t="shared" si="12"/>
      </c>
      <c r="AA55" s="159"/>
      <c r="AB55" s="160">
        <f t="shared" si="7"/>
      </c>
      <c r="AC55" s="159"/>
      <c r="AD55" s="160">
        <f t="shared" si="8"/>
      </c>
      <c r="AE55" s="159"/>
      <c r="AF55" s="160">
        <f t="shared" si="9"/>
      </c>
      <c r="AG55" s="15"/>
      <c r="AH55" s="15"/>
    </row>
    <row r="56" spans="1:34" ht="28.5" customHeight="1">
      <c r="A56" s="15"/>
      <c r="B56" s="149">
        <f t="shared" si="10"/>
        <v>49</v>
      </c>
      <c r="C56" s="150"/>
      <c r="D56" s="75"/>
      <c r="E56" s="75"/>
      <c r="F56" s="151"/>
      <c r="G56" s="152">
        <f>IF(F56="","",DATEDIF(F56,'年齢計算'!$B$3,"Y"))</f>
      </c>
      <c r="H56" s="153"/>
      <c r="I56" s="154">
        <f t="shared" si="0"/>
      </c>
      <c r="J56" s="153"/>
      <c r="K56" s="154">
        <f t="shared" si="1"/>
      </c>
      <c r="L56" s="155">
        <f t="shared" si="2"/>
      </c>
      <c r="M56" s="153"/>
      <c r="N56" s="156">
        <f t="shared" si="3"/>
      </c>
      <c r="O56" s="153"/>
      <c r="P56" s="157">
        <f t="shared" si="4"/>
      </c>
      <c r="Q56" s="158"/>
      <c r="R56" s="153"/>
      <c r="S56" s="157">
        <f t="shared" si="5"/>
      </c>
      <c r="T56" s="158"/>
      <c r="U56" s="159"/>
      <c r="V56" s="160">
        <f t="shared" si="6"/>
      </c>
      <c r="W56" s="159"/>
      <c r="X56" s="160">
        <f t="shared" si="11"/>
      </c>
      <c r="Y56" s="159"/>
      <c r="Z56" s="160">
        <f t="shared" si="12"/>
      </c>
      <c r="AA56" s="159"/>
      <c r="AB56" s="160">
        <f t="shared" si="7"/>
      </c>
      <c r="AC56" s="159"/>
      <c r="AD56" s="160">
        <f t="shared" si="8"/>
      </c>
      <c r="AE56" s="159"/>
      <c r="AF56" s="160">
        <f t="shared" si="9"/>
      </c>
      <c r="AG56" s="15"/>
      <c r="AH56" s="15"/>
    </row>
    <row r="57" spans="1:34" ht="28.5" customHeight="1">
      <c r="A57" s="15"/>
      <c r="B57" s="149">
        <f t="shared" si="10"/>
        <v>50</v>
      </c>
      <c r="C57" s="150"/>
      <c r="D57" s="75"/>
      <c r="E57" s="75"/>
      <c r="F57" s="151"/>
      <c r="G57" s="152">
        <f>IF(F57="","",DATEDIF(F57,'年齢計算'!$B$3,"Y"))</f>
      </c>
      <c r="H57" s="153"/>
      <c r="I57" s="154">
        <f t="shared" si="0"/>
      </c>
      <c r="J57" s="153"/>
      <c r="K57" s="154">
        <f t="shared" si="1"/>
      </c>
      <c r="L57" s="155">
        <f t="shared" si="2"/>
      </c>
      <c r="M57" s="153"/>
      <c r="N57" s="156">
        <f t="shared" si="3"/>
      </c>
      <c r="O57" s="153"/>
      <c r="P57" s="157">
        <f t="shared" si="4"/>
      </c>
      <c r="Q57" s="158"/>
      <c r="R57" s="153"/>
      <c r="S57" s="157">
        <f t="shared" si="5"/>
      </c>
      <c r="T57" s="158"/>
      <c r="U57" s="159"/>
      <c r="V57" s="160">
        <f t="shared" si="6"/>
      </c>
      <c r="W57" s="159"/>
      <c r="X57" s="160">
        <f t="shared" si="11"/>
      </c>
      <c r="Y57" s="159"/>
      <c r="Z57" s="160">
        <f t="shared" si="12"/>
      </c>
      <c r="AA57" s="159"/>
      <c r="AB57" s="160">
        <f t="shared" si="7"/>
      </c>
      <c r="AC57" s="159"/>
      <c r="AD57" s="160">
        <f t="shared" si="8"/>
      </c>
      <c r="AE57" s="159"/>
      <c r="AF57" s="160">
        <f t="shared" si="9"/>
      </c>
      <c r="AG57" s="15"/>
      <c r="AH57" s="15"/>
    </row>
    <row r="58" spans="1:34" ht="28.5" customHeight="1">
      <c r="A58" s="15"/>
      <c r="B58" s="149">
        <f t="shared" si="10"/>
        <v>51</v>
      </c>
      <c r="C58" s="150"/>
      <c r="D58" s="75"/>
      <c r="E58" s="75"/>
      <c r="F58" s="151"/>
      <c r="G58" s="152">
        <f>IF(F58="","",DATEDIF(F58,'年齢計算'!$B$3,"Y"))</f>
      </c>
      <c r="H58" s="153"/>
      <c r="I58" s="154">
        <f t="shared" si="0"/>
      </c>
      <c r="J58" s="153"/>
      <c r="K58" s="154">
        <f t="shared" si="1"/>
      </c>
      <c r="L58" s="155">
        <f t="shared" si="2"/>
      </c>
      <c r="M58" s="153"/>
      <c r="N58" s="156">
        <f t="shared" si="3"/>
      </c>
      <c r="O58" s="153"/>
      <c r="P58" s="157">
        <f t="shared" si="4"/>
      </c>
      <c r="Q58" s="158"/>
      <c r="R58" s="153"/>
      <c r="S58" s="157">
        <f t="shared" si="5"/>
      </c>
      <c r="T58" s="158"/>
      <c r="U58" s="159"/>
      <c r="V58" s="160">
        <f t="shared" si="6"/>
      </c>
      <c r="W58" s="159"/>
      <c r="X58" s="160">
        <f t="shared" si="11"/>
      </c>
      <c r="Y58" s="159"/>
      <c r="Z58" s="160">
        <f t="shared" si="12"/>
      </c>
      <c r="AA58" s="159"/>
      <c r="AB58" s="160">
        <f t="shared" si="7"/>
      </c>
      <c r="AC58" s="159"/>
      <c r="AD58" s="160">
        <f t="shared" si="8"/>
      </c>
      <c r="AE58" s="159"/>
      <c r="AF58" s="160">
        <f t="shared" si="9"/>
      </c>
      <c r="AG58" s="15"/>
      <c r="AH58" s="15"/>
    </row>
    <row r="59" spans="1:34" ht="28.5" customHeight="1">
      <c r="A59" s="15"/>
      <c r="B59" s="149">
        <f t="shared" si="10"/>
        <v>52</v>
      </c>
      <c r="C59" s="150"/>
      <c r="D59" s="75"/>
      <c r="E59" s="75"/>
      <c r="F59" s="151"/>
      <c r="G59" s="152">
        <f>IF(F59="","",DATEDIF(F59,'年齢計算'!$B$3,"Y"))</f>
      </c>
      <c r="H59" s="153"/>
      <c r="I59" s="154">
        <f t="shared" si="0"/>
      </c>
      <c r="J59" s="153"/>
      <c r="K59" s="154">
        <f t="shared" si="1"/>
      </c>
      <c r="L59" s="155">
        <f t="shared" si="2"/>
      </c>
      <c r="M59" s="153"/>
      <c r="N59" s="156">
        <f t="shared" si="3"/>
      </c>
      <c r="O59" s="153"/>
      <c r="P59" s="157">
        <f t="shared" si="4"/>
      </c>
      <c r="Q59" s="158"/>
      <c r="R59" s="153"/>
      <c r="S59" s="157">
        <f t="shared" si="5"/>
      </c>
      <c r="T59" s="158"/>
      <c r="U59" s="159"/>
      <c r="V59" s="160">
        <f t="shared" si="6"/>
      </c>
      <c r="W59" s="159"/>
      <c r="X59" s="160">
        <f t="shared" si="11"/>
      </c>
      <c r="Y59" s="159"/>
      <c r="Z59" s="160">
        <f t="shared" si="12"/>
      </c>
      <c r="AA59" s="159"/>
      <c r="AB59" s="160">
        <f t="shared" si="7"/>
      </c>
      <c r="AC59" s="159"/>
      <c r="AD59" s="160">
        <f t="shared" si="8"/>
      </c>
      <c r="AE59" s="159"/>
      <c r="AF59" s="160">
        <f t="shared" si="9"/>
      </c>
      <c r="AG59" s="15"/>
      <c r="AH59" s="15"/>
    </row>
    <row r="60" spans="1:34" ht="28.5" customHeight="1">
      <c r="A60" s="15"/>
      <c r="B60" s="149">
        <f t="shared" si="10"/>
        <v>53</v>
      </c>
      <c r="C60" s="150"/>
      <c r="D60" s="75"/>
      <c r="E60" s="75"/>
      <c r="F60" s="151"/>
      <c r="G60" s="152">
        <f>IF(F60="","",DATEDIF(F60,'年齢計算'!$B$3,"Y"))</f>
      </c>
      <c r="H60" s="153"/>
      <c r="I60" s="154">
        <f t="shared" si="0"/>
      </c>
      <c r="J60" s="153"/>
      <c r="K60" s="154">
        <f t="shared" si="1"/>
      </c>
      <c r="L60" s="155">
        <f t="shared" si="2"/>
      </c>
      <c r="M60" s="153"/>
      <c r="N60" s="156">
        <f t="shared" si="3"/>
      </c>
      <c r="O60" s="153"/>
      <c r="P60" s="157">
        <f t="shared" si="4"/>
      </c>
      <c r="Q60" s="158"/>
      <c r="R60" s="153"/>
      <c r="S60" s="157">
        <f t="shared" si="5"/>
      </c>
      <c r="T60" s="158"/>
      <c r="U60" s="159"/>
      <c r="V60" s="160">
        <f t="shared" si="6"/>
      </c>
      <c r="W60" s="159"/>
      <c r="X60" s="160">
        <f t="shared" si="11"/>
      </c>
      <c r="Y60" s="159"/>
      <c r="Z60" s="160">
        <f t="shared" si="12"/>
      </c>
      <c r="AA60" s="159"/>
      <c r="AB60" s="160">
        <f t="shared" si="7"/>
      </c>
      <c r="AC60" s="159"/>
      <c r="AD60" s="160">
        <f t="shared" si="8"/>
      </c>
      <c r="AE60" s="159"/>
      <c r="AF60" s="160">
        <f t="shared" si="9"/>
      </c>
      <c r="AG60" s="15"/>
      <c r="AH60" s="15"/>
    </row>
    <row r="61" spans="1:34" ht="28.5" customHeight="1">
      <c r="A61" s="15"/>
      <c r="B61" s="149">
        <f t="shared" si="10"/>
        <v>54</v>
      </c>
      <c r="C61" s="150"/>
      <c r="D61" s="75"/>
      <c r="E61" s="75"/>
      <c r="F61" s="151"/>
      <c r="G61" s="152">
        <f>IF(F61="","",DATEDIF(F61,'年齢計算'!$B$3,"Y"))</f>
      </c>
      <c r="H61" s="153"/>
      <c r="I61" s="154">
        <f t="shared" si="0"/>
      </c>
      <c r="J61" s="153"/>
      <c r="K61" s="154">
        <f t="shared" si="1"/>
      </c>
      <c r="L61" s="155">
        <f t="shared" si="2"/>
      </c>
      <c r="M61" s="153"/>
      <c r="N61" s="156">
        <f t="shared" si="3"/>
      </c>
      <c r="O61" s="153"/>
      <c r="P61" s="157">
        <f t="shared" si="4"/>
      </c>
      <c r="Q61" s="158"/>
      <c r="R61" s="153"/>
      <c r="S61" s="157">
        <f t="shared" si="5"/>
      </c>
      <c r="T61" s="158"/>
      <c r="U61" s="159"/>
      <c r="V61" s="160">
        <f t="shared" si="6"/>
      </c>
      <c r="W61" s="159"/>
      <c r="X61" s="160">
        <f t="shared" si="11"/>
      </c>
      <c r="Y61" s="159"/>
      <c r="Z61" s="160">
        <f t="shared" si="12"/>
      </c>
      <c r="AA61" s="159"/>
      <c r="AB61" s="160">
        <f t="shared" si="7"/>
      </c>
      <c r="AC61" s="159"/>
      <c r="AD61" s="160">
        <f t="shared" si="8"/>
      </c>
      <c r="AE61" s="159"/>
      <c r="AF61" s="160">
        <f t="shared" si="9"/>
      </c>
      <c r="AG61" s="15"/>
      <c r="AH61" s="15"/>
    </row>
    <row r="62" spans="1:34" ht="28.5" customHeight="1">
      <c r="A62" s="15"/>
      <c r="B62" s="149">
        <f t="shared" si="10"/>
        <v>55</v>
      </c>
      <c r="C62" s="150"/>
      <c r="D62" s="75"/>
      <c r="E62" s="75"/>
      <c r="F62" s="151"/>
      <c r="G62" s="152">
        <f>IF(F62="","",DATEDIF(F62,'年齢計算'!$B$3,"Y"))</f>
      </c>
      <c r="H62" s="153"/>
      <c r="I62" s="154">
        <f t="shared" si="0"/>
      </c>
      <c r="J62" s="153"/>
      <c r="K62" s="154">
        <f t="shared" si="1"/>
      </c>
      <c r="L62" s="155">
        <f t="shared" si="2"/>
      </c>
      <c r="M62" s="153"/>
      <c r="N62" s="156">
        <f t="shared" si="3"/>
      </c>
      <c r="O62" s="153"/>
      <c r="P62" s="157">
        <f t="shared" si="4"/>
      </c>
      <c r="Q62" s="158"/>
      <c r="R62" s="153"/>
      <c r="S62" s="157">
        <f t="shared" si="5"/>
      </c>
      <c r="T62" s="158"/>
      <c r="U62" s="159"/>
      <c r="V62" s="160">
        <f t="shared" si="6"/>
      </c>
      <c r="W62" s="159"/>
      <c r="X62" s="160">
        <f t="shared" si="11"/>
      </c>
      <c r="Y62" s="159"/>
      <c r="Z62" s="160">
        <f t="shared" si="12"/>
      </c>
      <c r="AA62" s="159"/>
      <c r="AB62" s="160">
        <f t="shared" si="7"/>
      </c>
      <c r="AC62" s="159"/>
      <c r="AD62" s="160">
        <f t="shared" si="8"/>
      </c>
      <c r="AE62" s="159"/>
      <c r="AF62" s="160">
        <f t="shared" si="9"/>
      </c>
      <c r="AG62" s="15"/>
      <c r="AH62" s="15"/>
    </row>
    <row r="63" spans="1:34" ht="28.5" customHeight="1">
      <c r="A63" s="15"/>
      <c r="B63" s="149">
        <f t="shared" si="10"/>
        <v>56</v>
      </c>
      <c r="C63" s="150"/>
      <c r="D63" s="75"/>
      <c r="E63" s="75"/>
      <c r="F63" s="151"/>
      <c r="G63" s="152">
        <f>IF(F63="","",DATEDIF(F63,'年齢計算'!$B$3,"Y"))</f>
      </c>
      <c r="H63" s="153"/>
      <c r="I63" s="154">
        <f t="shared" si="0"/>
      </c>
      <c r="J63" s="153"/>
      <c r="K63" s="154">
        <f t="shared" si="1"/>
      </c>
      <c r="L63" s="155">
        <f t="shared" si="2"/>
      </c>
      <c r="M63" s="153"/>
      <c r="N63" s="156">
        <f t="shared" si="3"/>
      </c>
      <c r="O63" s="153"/>
      <c r="P63" s="157">
        <f t="shared" si="4"/>
      </c>
      <c r="Q63" s="158"/>
      <c r="R63" s="153"/>
      <c r="S63" s="157">
        <f t="shared" si="5"/>
      </c>
      <c r="T63" s="158"/>
      <c r="U63" s="159"/>
      <c r="V63" s="160">
        <f t="shared" si="6"/>
      </c>
      <c r="W63" s="159"/>
      <c r="X63" s="160">
        <f t="shared" si="11"/>
      </c>
      <c r="Y63" s="159"/>
      <c r="Z63" s="160">
        <f t="shared" si="12"/>
      </c>
      <c r="AA63" s="159"/>
      <c r="AB63" s="160">
        <f t="shared" si="7"/>
      </c>
      <c r="AC63" s="159"/>
      <c r="AD63" s="160">
        <f t="shared" si="8"/>
      </c>
      <c r="AE63" s="159"/>
      <c r="AF63" s="160">
        <f t="shared" si="9"/>
      </c>
      <c r="AG63" s="15"/>
      <c r="AH63" s="15"/>
    </row>
    <row r="64" spans="1:34" ht="28.5" customHeight="1">
      <c r="A64" s="15"/>
      <c r="B64" s="149">
        <f t="shared" si="10"/>
        <v>57</v>
      </c>
      <c r="C64" s="150"/>
      <c r="D64" s="75"/>
      <c r="E64" s="75"/>
      <c r="F64" s="151"/>
      <c r="G64" s="152">
        <f>IF(F64="","",DATEDIF(F64,'年齢計算'!$B$3,"Y"))</f>
      </c>
      <c r="H64" s="153"/>
      <c r="I64" s="154">
        <f t="shared" si="0"/>
      </c>
      <c r="J64" s="153"/>
      <c r="K64" s="154">
        <f t="shared" si="1"/>
      </c>
      <c r="L64" s="155">
        <f t="shared" si="2"/>
      </c>
      <c r="M64" s="153"/>
      <c r="N64" s="156">
        <f t="shared" si="3"/>
      </c>
      <c r="O64" s="153"/>
      <c r="P64" s="157">
        <f t="shared" si="4"/>
      </c>
      <c r="Q64" s="158"/>
      <c r="R64" s="153"/>
      <c r="S64" s="157">
        <f t="shared" si="5"/>
      </c>
      <c r="T64" s="158"/>
      <c r="U64" s="159"/>
      <c r="V64" s="160">
        <f t="shared" si="6"/>
      </c>
      <c r="W64" s="159"/>
      <c r="X64" s="160">
        <f t="shared" si="11"/>
      </c>
      <c r="Y64" s="159"/>
      <c r="Z64" s="160">
        <f t="shared" si="12"/>
      </c>
      <c r="AA64" s="159"/>
      <c r="AB64" s="160">
        <f t="shared" si="7"/>
      </c>
      <c r="AC64" s="159"/>
      <c r="AD64" s="160">
        <f t="shared" si="8"/>
      </c>
      <c r="AE64" s="159"/>
      <c r="AF64" s="160">
        <f t="shared" si="9"/>
      </c>
      <c r="AG64" s="15"/>
      <c r="AH64" s="15"/>
    </row>
    <row r="65" spans="1:34" ht="28.5" customHeight="1">
      <c r="A65" s="15"/>
      <c r="B65" s="149">
        <f t="shared" si="10"/>
        <v>58</v>
      </c>
      <c r="C65" s="150"/>
      <c r="D65" s="75"/>
      <c r="E65" s="75"/>
      <c r="F65" s="151"/>
      <c r="G65" s="152">
        <f>IF(F65="","",DATEDIF(F65,'年齢計算'!$B$3,"Y"))</f>
      </c>
      <c r="H65" s="153"/>
      <c r="I65" s="154">
        <f t="shared" si="0"/>
      </c>
      <c r="J65" s="153"/>
      <c r="K65" s="154">
        <f t="shared" si="1"/>
      </c>
      <c r="L65" s="155">
        <f t="shared" si="2"/>
      </c>
      <c r="M65" s="153"/>
      <c r="N65" s="156">
        <f t="shared" si="3"/>
      </c>
      <c r="O65" s="153"/>
      <c r="P65" s="157">
        <f t="shared" si="4"/>
      </c>
      <c r="Q65" s="158"/>
      <c r="R65" s="153"/>
      <c r="S65" s="157">
        <f t="shared" si="5"/>
      </c>
      <c r="T65" s="158"/>
      <c r="U65" s="159"/>
      <c r="V65" s="160">
        <f t="shared" si="6"/>
      </c>
      <c r="W65" s="159"/>
      <c r="X65" s="160">
        <f t="shared" si="11"/>
      </c>
      <c r="Y65" s="159"/>
      <c r="Z65" s="160">
        <f t="shared" si="12"/>
      </c>
      <c r="AA65" s="159"/>
      <c r="AB65" s="160">
        <f t="shared" si="7"/>
      </c>
      <c r="AC65" s="159"/>
      <c r="AD65" s="160">
        <f t="shared" si="8"/>
      </c>
      <c r="AE65" s="159"/>
      <c r="AF65" s="160">
        <f t="shared" si="9"/>
      </c>
      <c r="AG65" s="15"/>
      <c r="AH65" s="15"/>
    </row>
    <row r="66" spans="1:34" ht="28.5" customHeight="1">
      <c r="A66" s="15"/>
      <c r="B66" s="149">
        <f t="shared" si="10"/>
        <v>59</v>
      </c>
      <c r="C66" s="150"/>
      <c r="D66" s="75"/>
      <c r="E66" s="75"/>
      <c r="F66" s="151"/>
      <c r="G66" s="152">
        <f>IF(F66="","",DATEDIF(F66,'年齢計算'!$B$3,"Y"))</f>
      </c>
      <c r="H66" s="153"/>
      <c r="I66" s="154">
        <f t="shared" si="0"/>
      </c>
      <c r="J66" s="153"/>
      <c r="K66" s="154">
        <f t="shared" si="1"/>
      </c>
      <c r="L66" s="155">
        <f t="shared" si="2"/>
      </c>
      <c r="M66" s="153"/>
      <c r="N66" s="156">
        <f t="shared" si="3"/>
      </c>
      <c r="O66" s="153"/>
      <c r="P66" s="157">
        <f t="shared" si="4"/>
      </c>
      <c r="Q66" s="158"/>
      <c r="R66" s="153"/>
      <c r="S66" s="157">
        <f t="shared" si="5"/>
      </c>
      <c r="T66" s="158"/>
      <c r="U66" s="159"/>
      <c r="V66" s="160">
        <f t="shared" si="6"/>
      </c>
      <c r="W66" s="159"/>
      <c r="X66" s="160">
        <f t="shared" si="11"/>
      </c>
      <c r="Y66" s="159"/>
      <c r="Z66" s="160">
        <f t="shared" si="12"/>
      </c>
      <c r="AA66" s="159"/>
      <c r="AB66" s="160">
        <f t="shared" si="7"/>
      </c>
      <c r="AC66" s="159"/>
      <c r="AD66" s="160">
        <f t="shared" si="8"/>
      </c>
      <c r="AE66" s="159"/>
      <c r="AF66" s="160">
        <f t="shared" si="9"/>
      </c>
      <c r="AG66" s="15"/>
      <c r="AH66" s="15"/>
    </row>
    <row r="67" spans="1:34" ht="28.5" customHeight="1" thickBot="1">
      <c r="A67" s="15"/>
      <c r="B67" s="161">
        <f t="shared" si="10"/>
        <v>60</v>
      </c>
      <c r="C67" s="162"/>
      <c r="D67" s="163"/>
      <c r="E67" s="163"/>
      <c r="F67" s="164"/>
      <c r="G67" s="165">
        <f>IF(F67="","",DATEDIF(F67,'年齢計算'!$B$3,"Y"))</f>
      </c>
      <c r="H67" s="166"/>
      <c r="I67" s="167">
        <f t="shared" si="0"/>
      </c>
      <c r="J67" s="166"/>
      <c r="K67" s="167">
        <f t="shared" si="1"/>
      </c>
      <c r="L67" s="168">
        <f t="shared" si="2"/>
      </c>
      <c r="M67" s="166"/>
      <c r="N67" s="169">
        <f t="shared" si="3"/>
      </c>
      <c r="O67" s="166"/>
      <c r="P67" s="170">
        <f t="shared" si="4"/>
      </c>
      <c r="Q67" s="171"/>
      <c r="R67" s="166"/>
      <c r="S67" s="170">
        <f t="shared" si="5"/>
      </c>
      <c r="T67" s="171"/>
      <c r="U67" s="172"/>
      <c r="V67" s="173">
        <f t="shared" si="6"/>
      </c>
      <c r="W67" s="172"/>
      <c r="X67" s="173">
        <f t="shared" si="11"/>
      </c>
      <c r="Y67" s="172"/>
      <c r="Z67" s="173">
        <f t="shared" si="12"/>
      </c>
      <c r="AA67" s="172"/>
      <c r="AB67" s="173">
        <f t="shared" si="7"/>
      </c>
      <c r="AC67" s="172"/>
      <c r="AD67" s="173">
        <f t="shared" si="8"/>
      </c>
      <c r="AE67" s="172"/>
      <c r="AF67" s="173">
        <f t="shared" si="9"/>
      </c>
      <c r="AG67" s="15"/>
      <c r="AH67" s="15"/>
    </row>
    <row r="68" spans="1:34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4"/>
      <c r="W68" s="15"/>
      <c r="X68" s="14"/>
      <c r="Y68" s="15"/>
      <c r="Z68" s="14"/>
      <c r="AA68" s="15"/>
      <c r="AB68" s="14"/>
      <c r="AC68" s="15"/>
      <c r="AD68" s="14"/>
      <c r="AE68" s="15"/>
      <c r="AF68" s="14"/>
      <c r="AG68" s="15"/>
      <c r="AH68" s="15"/>
    </row>
    <row r="69" spans="1:34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4"/>
      <c r="W69" s="15"/>
      <c r="X69" s="14"/>
      <c r="Y69" s="15"/>
      <c r="Z69" s="14"/>
      <c r="AA69" s="15"/>
      <c r="AB69" s="14"/>
      <c r="AC69" s="15"/>
      <c r="AD69" s="14"/>
      <c r="AE69" s="15"/>
      <c r="AF69" s="14"/>
      <c r="AG69" s="15"/>
      <c r="AH69" s="15"/>
    </row>
    <row r="70" spans="1:34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4"/>
      <c r="W70" s="15"/>
      <c r="X70" s="14"/>
      <c r="Y70" s="15"/>
      <c r="Z70" s="14"/>
      <c r="AA70" s="15"/>
      <c r="AB70" s="14"/>
      <c r="AC70" s="15"/>
      <c r="AD70" s="14"/>
      <c r="AE70" s="15"/>
      <c r="AF70" s="14"/>
      <c r="AG70" s="15"/>
      <c r="AH70" s="15"/>
    </row>
    <row r="71" spans="1:34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4"/>
      <c r="W71" s="15"/>
      <c r="X71" s="14"/>
      <c r="Y71" s="15"/>
      <c r="Z71" s="14"/>
      <c r="AA71" s="15"/>
      <c r="AB71" s="14"/>
      <c r="AC71" s="15"/>
      <c r="AD71" s="14"/>
      <c r="AE71" s="15"/>
      <c r="AF71" s="14"/>
      <c r="AG71" s="15"/>
      <c r="AH71" s="15"/>
    </row>
    <row r="72" spans="1:34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4"/>
      <c r="W72" s="15"/>
      <c r="X72" s="14"/>
      <c r="Y72" s="15"/>
      <c r="Z72" s="14"/>
      <c r="AA72" s="15"/>
      <c r="AB72" s="14"/>
      <c r="AC72" s="15"/>
      <c r="AD72" s="14"/>
      <c r="AE72" s="15"/>
      <c r="AF72" s="14"/>
      <c r="AG72" s="15"/>
      <c r="AH72" s="15"/>
    </row>
    <row r="73" spans="1:34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4"/>
      <c r="W73" s="15"/>
      <c r="X73" s="14"/>
      <c r="Y73" s="15"/>
      <c r="Z73" s="14"/>
      <c r="AA73" s="15"/>
      <c r="AB73" s="14"/>
      <c r="AC73" s="15"/>
      <c r="AD73" s="14"/>
      <c r="AE73" s="15"/>
      <c r="AF73" s="14"/>
      <c r="AG73" s="15"/>
      <c r="AH73" s="15"/>
    </row>
    <row r="74" spans="1:34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4"/>
      <c r="W74" s="15"/>
      <c r="X74" s="14"/>
      <c r="Y74" s="15"/>
      <c r="Z74" s="14"/>
      <c r="AA74" s="15"/>
      <c r="AB74" s="14"/>
      <c r="AC74" s="15"/>
      <c r="AD74" s="14"/>
      <c r="AE74" s="15"/>
      <c r="AF74" s="14"/>
      <c r="AG74" s="15"/>
      <c r="AH74" s="15"/>
    </row>
    <row r="75" spans="1:34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4"/>
      <c r="W75" s="15"/>
      <c r="X75" s="14"/>
      <c r="Y75" s="15"/>
      <c r="Z75" s="14"/>
      <c r="AA75" s="15"/>
      <c r="AB75" s="14"/>
      <c r="AC75" s="15"/>
      <c r="AD75" s="14"/>
      <c r="AE75" s="15"/>
      <c r="AF75" s="14"/>
      <c r="AG75" s="15"/>
      <c r="AH75" s="15"/>
    </row>
    <row r="76" spans="1:34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4"/>
      <c r="W76" s="15"/>
      <c r="X76" s="14"/>
      <c r="Y76" s="15"/>
      <c r="Z76" s="14"/>
      <c r="AA76" s="15"/>
      <c r="AB76" s="14"/>
      <c r="AC76" s="15"/>
      <c r="AD76" s="14"/>
      <c r="AE76" s="15"/>
      <c r="AF76" s="14"/>
      <c r="AG76" s="15"/>
      <c r="AH76" s="15"/>
    </row>
    <row r="77" spans="1:34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4"/>
      <c r="W77" s="15"/>
      <c r="X77" s="14"/>
      <c r="Y77" s="15"/>
      <c r="Z77" s="14"/>
      <c r="AA77" s="15"/>
      <c r="AB77" s="14"/>
      <c r="AC77" s="15"/>
      <c r="AD77" s="14"/>
      <c r="AE77" s="15"/>
      <c r="AF77" s="14"/>
      <c r="AG77" s="15"/>
      <c r="AH77" s="15"/>
    </row>
    <row r="78" spans="1:34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4"/>
      <c r="W78" s="15"/>
      <c r="X78" s="14"/>
      <c r="Y78" s="15"/>
      <c r="Z78" s="14"/>
      <c r="AA78" s="15"/>
      <c r="AB78" s="14"/>
      <c r="AC78" s="15"/>
      <c r="AD78" s="14"/>
      <c r="AE78" s="15"/>
      <c r="AF78" s="14"/>
      <c r="AG78" s="15"/>
      <c r="AH78" s="15"/>
    </row>
    <row r="79" spans="1:34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4"/>
      <c r="W79" s="15"/>
      <c r="X79" s="14"/>
      <c r="Y79" s="15"/>
      <c r="Z79" s="14"/>
      <c r="AA79" s="15"/>
      <c r="AB79" s="14"/>
      <c r="AC79" s="15"/>
      <c r="AD79" s="14"/>
      <c r="AE79" s="15"/>
      <c r="AF79" s="14"/>
      <c r="AG79" s="15"/>
      <c r="AH79" s="15"/>
    </row>
    <row r="80" spans="1:34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4"/>
      <c r="W80" s="15"/>
      <c r="X80" s="14"/>
      <c r="Y80" s="15"/>
      <c r="Z80" s="14"/>
      <c r="AA80" s="15"/>
      <c r="AB80" s="14"/>
      <c r="AC80" s="15"/>
      <c r="AD80" s="14"/>
      <c r="AE80" s="15"/>
      <c r="AF80" s="14"/>
      <c r="AG80" s="15"/>
      <c r="AH80" s="15"/>
    </row>
    <row r="81" spans="1:34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4"/>
      <c r="W81" s="15"/>
      <c r="X81" s="14"/>
      <c r="Y81" s="15"/>
      <c r="Z81" s="14"/>
      <c r="AA81" s="15"/>
      <c r="AB81" s="14"/>
      <c r="AC81" s="15"/>
      <c r="AD81" s="14"/>
      <c r="AE81" s="15"/>
      <c r="AF81" s="14"/>
      <c r="AG81" s="15"/>
      <c r="AH81" s="15"/>
    </row>
    <row r="82" spans="1:34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4"/>
      <c r="W82" s="15"/>
      <c r="X82" s="14"/>
      <c r="Y82" s="15"/>
      <c r="Z82" s="14"/>
      <c r="AA82" s="15"/>
      <c r="AB82" s="14"/>
      <c r="AC82" s="15"/>
      <c r="AD82" s="14"/>
      <c r="AE82" s="15"/>
      <c r="AF82" s="14"/>
      <c r="AG82" s="15"/>
      <c r="AH82" s="15"/>
    </row>
    <row r="83" spans="1:34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5"/>
    </row>
    <row r="84" spans="1:34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4"/>
      <c r="W84" s="15"/>
      <c r="X84" s="14"/>
      <c r="Y84" s="15"/>
      <c r="Z84" s="14"/>
      <c r="AA84" s="15"/>
      <c r="AB84" s="14"/>
      <c r="AC84" s="15"/>
      <c r="AD84" s="14"/>
      <c r="AE84" s="15"/>
      <c r="AF84" s="14"/>
      <c r="AG84" s="15"/>
      <c r="AH84" s="15"/>
    </row>
    <row r="85" spans="1:34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4"/>
      <c r="W85" s="15"/>
      <c r="X85" s="14"/>
      <c r="Y85" s="15"/>
      <c r="Z85" s="14"/>
      <c r="AA85" s="15"/>
      <c r="AB85" s="14"/>
      <c r="AC85" s="15"/>
      <c r="AD85" s="14"/>
      <c r="AE85" s="15"/>
      <c r="AF85" s="14"/>
      <c r="AG85" s="15"/>
      <c r="AH85" s="15"/>
    </row>
    <row r="86" spans="1:34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4"/>
      <c r="W86" s="15"/>
      <c r="X86" s="14"/>
      <c r="Y86" s="15"/>
      <c r="Z86" s="14"/>
      <c r="AA86" s="15"/>
      <c r="AB86" s="14"/>
      <c r="AC86" s="15"/>
      <c r="AD86" s="14"/>
      <c r="AE86" s="15"/>
      <c r="AF86" s="14"/>
      <c r="AG86" s="15"/>
      <c r="AH86" s="15"/>
    </row>
    <row r="87" spans="2:32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</row>
    <row r="88" spans="2:32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4"/>
      <c r="W88" s="15"/>
      <c r="X88" s="14"/>
      <c r="Y88" s="15"/>
      <c r="Z88" s="14"/>
      <c r="AA88" s="15"/>
      <c r="AB88" s="14"/>
      <c r="AC88" s="15"/>
      <c r="AD88" s="14"/>
      <c r="AE88" s="15"/>
      <c r="AF88" s="14"/>
    </row>
    <row r="89" spans="2:32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4"/>
      <c r="W89" s="15"/>
      <c r="X89" s="14"/>
      <c r="Y89" s="15"/>
      <c r="Z89" s="14"/>
      <c r="AA89" s="15"/>
      <c r="AB89" s="14"/>
      <c r="AC89" s="15"/>
      <c r="AD89" s="14"/>
      <c r="AE89" s="15"/>
      <c r="AF89" s="14"/>
    </row>
    <row r="90" spans="2:32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4"/>
      <c r="W90" s="15"/>
      <c r="X90" s="14"/>
      <c r="Y90" s="15"/>
      <c r="Z90" s="14"/>
      <c r="AA90" s="15"/>
      <c r="AB90" s="14"/>
      <c r="AC90" s="15"/>
      <c r="AD90" s="14"/>
      <c r="AE90" s="15"/>
      <c r="AF90" s="14"/>
    </row>
    <row r="91" spans="2:32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4"/>
      <c r="W91" s="15"/>
      <c r="X91" s="14"/>
      <c r="Y91" s="15"/>
      <c r="Z91" s="14"/>
      <c r="AA91" s="15"/>
      <c r="AB91" s="14"/>
      <c r="AC91" s="15"/>
      <c r="AD91" s="14"/>
      <c r="AE91" s="15"/>
      <c r="AF91" s="14"/>
    </row>
    <row r="92" spans="2:32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4"/>
      <c r="W92" s="15"/>
      <c r="X92" s="14"/>
      <c r="Y92" s="15"/>
      <c r="Z92" s="14"/>
      <c r="AA92" s="15"/>
      <c r="AB92" s="14"/>
      <c r="AC92" s="15"/>
      <c r="AD92" s="14"/>
      <c r="AE92" s="15"/>
      <c r="AF92" s="14"/>
    </row>
    <row r="93" spans="2:32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4"/>
      <c r="W93" s="15"/>
      <c r="X93" s="14"/>
      <c r="Y93" s="15"/>
      <c r="Z93" s="14"/>
      <c r="AA93" s="15"/>
      <c r="AB93" s="14"/>
      <c r="AC93" s="15"/>
      <c r="AD93" s="14"/>
      <c r="AE93" s="15"/>
      <c r="AF93" s="14"/>
    </row>
    <row r="94" spans="2:32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</row>
    <row r="95" spans="2:32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4"/>
      <c r="W95" s="15"/>
      <c r="X95" s="14"/>
      <c r="Y95" s="15"/>
      <c r="Z95" s="14"/>
      <c r="AA95" s="15"/>
      <c r="AB95" s="14"/>
      <c r="AC95" s="15"/>
      <c r="AD95" s="14"/>
      <c r="AE95" s="15"/>
      <c r="AF95" s="14"/>
    </row>
    <row r="96" spans="2:32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4"/>
      <c r="W96" s="15"/>
      <c r="X96" s="14"/>
      <c r="Y96" s="15"/>
      <c r="Z96" s="14"/>
      <c r="AA96" s="15"/>
      <c r="AB96" s="14"/>
      <c r="AC96" s="15"/>
      <c r="AD96" s="14"/>
      <c r="AE96" s="15"/>
      <c r="AF96" s="14"/>
    </row>
    <row r="97" spans="2:32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4"/>
      <c r="W97" s="15"/>
      <c r="X97" s="14"/>
      <c r="Y97" s="15"/>
      <c r="Z97" s="14"/>
      <c r="AA97" s="15"/>
      <c r="AB97" s="14"/>
      <c r="AC97" s="15"/>
      <c r="AD97" s="14"/>
      <c r="AE97" s="15"/>
      <c r="AF97" s="14"/>
    </row>
    <row r="98" spans="2:32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</row>
    <row r="99" spans="2:32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4"/>
      <c r="W99" s="15"/>
      <c r="X99" s="14"/>
      <c r="Y99" s="15"/>
      <c r="Z99" s="14"/>
      <c r="AA99" s="15"/>
      <c r="AB99" s="14"/>
      <c r="AC99" s="15"/>
      <c r="AD99" s="14"/>
      <c r="AE99" s="15"/>
      <c r="AF99" s="14"/>
    </row>
    <row r="100" spans="2:32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4"/>
      <c r="W100" s="15"/>
      <c r="X100" s="14"/>
      <c r="Y100" s="15"/>
      <c r="Z100" s="14"/>
      <c r="AA100" s="15"/>
      <c r="AB100" s="14"/>
      <c r="AC100" s="15"/>
      <c r="AD100" s="14"/>
      <c r="AE100" s="15"/>
      <c r="AF100" s="14"/>
    </row>
    <row r="101" spans="2:32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4"/>
      <c r="W101" s="15"/>
      <c r="X101" s="14"/>
      <c r="Y101" s="15"/>
      <c r="Z101" s="14"/>
      <c r="AA101" s="15"/>
      <c r="AB101" s="14"/>
      <c r="AC101" s="15"/>
      <c r="AD101" s="14"/>
      <c r="AE101" s="15"/>
      <c r="AF101" s="14"/>
    </row>
    <row r="102" spans="2:32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</row>
    <row r="103" spans="2:32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4"/>
      <c r="W103" s="15"/>
      <c r="X103" s="14"/>
      <c r="Y103" s="15"/>
      <c r="Z103" s="14"/>
      <c r="AA103" s="15"/>
      <c r="AB103" s="14"/>
      <c r="AC103" s="15"/>
      <c r="AD103" s="14"/>
      <c r="AE103" s="15"/>
      <c r="AF103" s="14"/>
    </row>
    <row r="104" spans="2:32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4"/>
      <c r="W104" s="15"/>
      <c r="X104" s="14"/>
      <c r="Y104" s="15"/>
      <c r="Z104" s="14"/>
      <c r="AA104" s="15"/>
      <c r="AB104" s="14"/>
      <c r="AC104" s="15"/>
      <c r="AD104" s="14"/>
      <c r="AE104" s="15"/>
      <c r="AF104" s="14"/>
    </row>
    <row r="105" spans="2:32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4"/>
      <c r="W105" s="15"/>
      <c r="X105" s="14"/>
      <c r="Y105" s="15"/>
      <c r="Z105" s="14"/>
      <c r="AA105" s="15"/>
      <c r="AB105" s="14"/>
      <c r="AC105" s="15"/>
      <c r="AD105" s="14"/>
      <c r="AE105" s="15"/>
      <c r="AF105" s="14"/>
    </row>
    <row r="106" spans="2:32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4"/>
      <c r="W106" s="15"/>
      <c r="X106" s="14"/>
      <c r="Y106" s="15"/>
      <c r="Z106" s="14"/>
      <c r="AA106" s="15"/>
      <c r="AB106" s="14"/>
      <c r="AC106" s="15"/>
      <c r="AD106" s="14"/>
      <c r="AE106" s="15"/>
      <c r="AF106" s="14"/>
    </row>
    <row r="107" spans="22:32" s="67" customFormat="1" ht="28.5" customHeight="1">
      <c r="V107" s="59"/>
      <c r="X107" s="59"/>
      <c r="Z107" s="59"/>
      <c r="AB107" s="59"/>
      <c r="AD107" s="59"/>
      <c r="AF107" s="59"/>
    </row>
    <row r="108" spans="22:32" s="67" customFormat="1" ht="28.5" customHeight="1">
      <c r="V108" s="59"/>
      <c r="X108" s="59"/>
      <c r="Z108" s="59"/>
      <c r="AB108" s="59"/>
      <c r="AD108" s="59"/>
      <c r="AF108" s="59"/>
    </row>
    <row r="109" spans="22:32" s="67" customFormat="1" ht="28.5" customHeight="1">
      <c r="V109" s="59"/>
      <c r="X109" s="59"/>
      <c r="Z109" s="59"/>
      <c r="AB109" s="59"/>
      <c r="AD109" s="59"/>
      <c r="AF109" s="59"/>
    </row>
    <row r="110" spans="22:32" s="67" customFormat="1" ht="28.5" customHeight="1">
      <c r="V110" s="59"/>
      <c r="X110" s="59"/>
      <c r="Z110" s="59"/>
      <c r="AB110" s="59"/>
      <c r="AD110" s="59"/>
      <c r="AF110" s="59"/>
    </row>
    <row r="111" spans="22:32" s="67" customFormat="1" ht="28.5" customHeight="1">
      <c r="V111" s="59"/>
      <c r="X111" s="59"/>
      <c r="Z111" s="59"/>
      <c r="AB111" s="59"/>
      <c r="AD111" s="59"/>
      <c r="AF111" s="59"/>
    </row>
    <row r="112" spans="22:32" s="67" customFormat="1" ht="28.5" customHeight="1">
      <c r="V112" s="59"/>
      <c r="X112" s="59"/>
      <c r="Z112" s="59"/>
      <c r="AB112" s="59"/>
      <c r="AD112" s="59"/>
      <c r="AF112" s="59"/>
    </row>
    <row r="113" spans="22:32" s="67" customFormat="1" ht="28.5" customHeight="1">
      <c r="V113" s="59"/>
      <c r="X113" s="59"/>
      <c r="Z113" s="59"/>
      <c r="AB113" s="59"/>
      <c r="AD113" s="59"/>
      <c r="AF113" s="59"/>
    </row>
    <row r="114" spans="22:32" s="67" customFormat="1" ht="28.5" customHeight="1">
      <c r="V114" s="59"/>
      <c r="X114" s="59"/>
      <c r="Z114" s="59"/>
      <c r="AB114" s="59"/>
      <c r="AD114" s="59"/>
      <c r="AF114" s="59"/>
    </row>
    <row r="115" spans="22:32" s="67" customFormat="1" ht="28.5" customHeight="1">
      <c r="V115" s="59"/>
      <c r="X115" s="59"/>
      <c r="Z115" s="59"/>
      <c r="AB115" s="59"/>
      <c r="AD115" s="59"/>
      <c r="AF115" s="59"/>
    </row>
    <row r="116" spans="22:32" s="67" customFormat="1" ht="28.5" customHeight="1">
      <c r="V116" s="59"/>
      <c r="X116" s="59"/>
      <c r="Z116" s="59"/>
      <c r="AB116" s="59"/>
      <c r="AD116" s="59"/>
      <c r="AF116" s="59"/>
    </row>
    <row r="117" spans="22:32" s="67" customFormat="1" ht="28.5" customHeight="1">
      <c r="V117" s="59"/>
      <c r="X117" s="59"/>
      <c r="Z117" s="59"/>
      <c r="AB117" s="59"/>
      <c r="AD117" s="59"/>
      <c r="AF117" s="59"/>
    </row>
    <row r="118" spans="22:32" s="67" customFormat="1" ht="28.5" customHeight="1">
      <c r="V118" s="59"/>
      <c r="X118" s="59"/>
      <c r="Z118" s="59"/>
      <c r="AB118" s="59"/>
      <c r="AD118" s="59"/>
      <c r="AF118" s="59"/>
    </row>
    <row r="119" spans="22:32" s="67" customFormat="1" ht="28.5" customHeight="1">
      <c r="V119" s="59"/>
      <c r="X119" s="59"/>
      <c r="Z119" s="59"/>
      <c r="AB119" s="59"/>
      <c r="AD119" s="59"/>
      <c r="AF119" s="59"/>
    </row>
    <row r="120" spans="22:32" s="67" customFormat="1" ht="28.5" customHeight="1">
      <c r="V120" s="59"/>
      <c r="X120" s="59"/>
      <c r="Z120" s="59"/>
      <c r="AB120" s="59"/>
      <c r="AD120" s="59"/>
      <c r="AF120" s="59"/>
    </row>
    <row r="121" spans="22:32" s="67" customFormat="1" ht="28.5" customHeight="1">
      <c r="V121" s="59"/>
      <c r="X121" s="59"/>
      <c r="Z121" s="59"/>
      <c r="AB121" s="59"/>
      <c r="AD121" s="59"/>
      <c r="AF121" s="59"/>
    </row>
    <row r="122" spans="22:32" s="67" customFormat="1" ht="28.5" customHeight="1">
      <c r="V122" s="59"/>
      <c r="X122" s="59"/>
      <c r="Z122" s="59"/>
      <c r="AB122" s="59"/>
      <c r="AD122" s="59"/>
      <c r="AF122" s="59"/>
    </row>
    <row r="123" spans="22:32" s="67" customFormat="1" ht="28.5" customHeight="1">
      <c r="V123" s="59"/>
      <c r="X123" s="59"/>
      <c r="Z123" s="59"/>
      <c r="AB123" s="59"/>
      <c r="AD123" s="59"/>
      <c r="AF123" s="59"/>
    </row>
    <row r="124" spans="22:32" s="67" customFormat="1" ht="28.5" customHeight="1">
      <c r="V124" s="59"/>
      <c r="X124" s="59"/>
      <c r="Z124" s="59"/>
      <c r="AB124" s="59"/>
      <c r="AD124" s="59"/>
      <c r="AF124" s="59"/>
    </row>
    <row r="125" spans="22:32" s="67" customFormat="1" ht="28.5" customHeight="1">
      <c r="V125" s="59"/>
      <c r="X125" s="59"/>
      <c r="Z125" s="59"/>
      <c r="AB125" s="59"/>
      <c r="AD125" s="59"/>
      <c r="AF125" s="59"/>
    </row>
    <row r="126" spans="22:32" s="67" customFormat="1" ht="28.5" customHeight="1">
      <c r="V126" s="59"/>
      <c r="X126" s="59"/>
      <c r="Z126" s="59"/>
      <c r="AB126" s="59"/>
      <c r="AD126" s="59"/>
      <c r="AF126" s="59"/>
    </row>
    <row r="127" spans="22:32" s="67" customFormat="1" ht="28.5" customHeight="1">
      <c r="V127" s="59"/>
      <c r="X127" s="59"/>
      <c r="Z127" s="59"/>
      <c r="AB127" s="59"/>
      <c r="AD127" s="59"/>
      <c r="AF127" s="59"/>
    </row>
    <row r="128" spans="22:32" s="67" customFormat="1" ht="28.5" customHeight="1">
      <c r="V128" s="59"/>
      <c r="X128" s="59"/>
      <c r="Z128" s="59"/>
      <c r="AB128" s="59"/>
      <c r="AD128" s="59"/>
      <c r="AF128" s="59"/>
    </row>
    <row r="129" spans="22:32" s="67" customFormat="1" ht="28.5" customHeight="1">
      <c r="V129" s="59"/>
      <c r="X129" s="59"/>
      <c r="Z129" s="59"/>
      <c r="AB129" s="59"/>
      <c r="AD129" s="59"/>
      <c r="AF129" s="59"/>
    </row>
    <row r="130" spans="22:32" s="67" customFormat="1" ht="28.5" customHeight="1">
      <c r="V130" s="59"/>
      <c r="X130" s="59"/>
      <c r="Z130" s="59"/>
      <c r="AB130" s="59"/>
      <c r="AD130" s="59"/>
      <c r="AF130" s="59"/>
    </row>
    <row r="131" spans="22:32" s="67" customFormat="1" ht="28.5" customHeight="1">
      <c r="V131" s="59"/>
      <c r="X131" s="59"/>
      <c r="Z131" s="59"/>
      <c r="AB131" s="59"/>
      <c r="AD131" s="59"/>
      <c r="AF131" s="59"/>
    </row>
    <row r="132" spans="22:32" s="67" customFormat="1" ht="28.5" customHeight="1">
      <c r="V132" s="59"/>
      <c r="X132" s="59"/>
      <c r="Z132" s="59"/>
      <c r="AB132" s="59"/>
      <c r="AD132" s="59"/>
      <c r="AF132" s="59"/>
    </row>
    <row r="133" spans="22:32" s="67" customFormat="1" ht="28.5" customHeight="1">
      <c r="V133" s="59"/>
      <c r="X133" s="59"/>
      <c r="Z133" s="59"/>
      <c r="AB133" s="59"/>
      <c r="AD133" s="59"/>
      <c r="AF133" s="59"/>
    </row>
    <row r="134" spans="22:32" s="67" customFormat="1" ht="28.5" customHeight="1">
      <c r="V134" s="59"/>
      <c r="X134" s="59"/>
      <c r="Z134" s="59"/>
      <c r="AB134" s="59"/>
      <c r="AD134" s="59"/>
      <c r="AF134" s="59"/>
    </row>
    <row r="135" spans="22:32" s="67" customFormat="1" ht="28.5" customHeight="1">
      <c r="V135" s="59"/>
      <c r="X135" s="59"/>
      <c r="Z135" s="59"/>
      <c r="AB135" s="59"/>
      <c r="AD135" s="59"/>
      <c r="AF135" s="59"/>
    </row>
    <row r="136" spans="22:32" s="67" customFormat="1" ht="28.5" customHeight="1">
      <c r="V136" s="59"/>
      <c r="X136" s="59"/>
      <c r="Z136" s="59"/>
      <c r="AB136" s="59"/>
      <c r="AD136" s="59"/>
      <c r="AF136" s="59"/>
    </row>
    <row r="137" spans="22:32" s="67" customFormat="1" ht="28.5" customHeight="1">
      <c r="V137" s="59"/>
      <c r="X137" s="59"/>
      <c r="Z137" s="59"/>
      <c r="AB137" s="59"/>
      <c r="AD137" s="59"/>
      <c r="AF137" s="59"/>
    </row>
    <row r="138" spans="1:34" s="67" customFormat="1" ht="28.5" customHeight="1">
      <c r="A138" s="60"/>
      <c r="V138" s="59"/>
      <c r="X138" s="59"/>
      <c r="Z138" s="59"/>
      <c r="AB138" s="59"/>
      <c r="AD138" s="59"/>
      <c r="AF138" s="59"/>
      <c r="AG138" s="60"/>
      <c r="AH138" s="60"/>
    </row>
    <row r="139" spans="1:34" s="67" customFormat="1" ht="28.5" customHeight="1">
      <c r="A139" s="60"/>
      <c r="V139" s="59"/>
      <c r="X139" s="59"/>
      <c r="Z139" s="59"/>
      <c r="AB139" s="59"/>
      <c r="AD139" s="59"/>
      <c r="AF139" s="59"/>
      <c r="AG139" s="60"/>
      <c r="AH139" s="60"/>
    </row>
    <row r="140" spans="1:34" s="67" customFormat="1" ht="28.5" customHeight="1">
      <c r="A140" s="60"/>
      <c r="V140" s="59"/>
      <c r="X140" s="59"/>
      <c r="Z140" s="59"/>
      <c r="AB140" s="59"/>
      <c r="AD140" s="59"/>
      <c r="AF140" s="59"/>
      <c r="AG140" s="60"/>
      <c r="AH140" s="60"/>
    </row>
    <row r="141" spans="1:34" s="67" customFormat="1" ht="28.5" customHeight="1">
      <c r="A141" s="60"/>
      <c r="V141" s="59"/>
      <c r="X141" s="59"/>
      <c r="Z141" s="59"/>
      <c r="AB141" s="59"/>
      <c r="AD141" s="59"/>
      <c r="AF141" s="59"/>
      <c r="AG141" s="60"/>
      <c r="AH141" s="60"/>
    </row>
    <row r="142" spans="1:34" s="67" customFormat="1" ht="28.5" customHeight="1">
      <c r="A142" s="60"/>
      <c r="V142" s="59"/>
      <c r="X142" s="59"/>
      <c r="Z142" s="59"/>
      <c r="AB142" s="59"/>
      <c r="AD142" s="59"/>
      <c r="AF142" s="59"/>
      <c r="AG142" s="60"/>
      <c r="AH142" s="60"/>
    </row>
    <row r="143" spans="1:34" s="67" customFormat="1" ht="28.5" customHeight="1">
      <c r="A143" s="60"/>
      <c r="V143" s="59"/>
      <c r="X143" s="59"/>
      <c r="Z143" s="59"/>
      <c r="AB143" s="59"/>
      <c r="AD143" s="59"/>
      <c r="AF143" s="59"/>
      <c r="AG143" s="60"/>
      <c r="AH143" s="60"/>
    </row>
    <row r="144" spans="1:34" s="67" customFormat="1" ht="28.5" customHeight="1">
      <c r="A144" s="60"/>
      <c r="V144" s="59"/>
      <c r="X144" s="59"/>
      <c r="Z144" s="59"/>
      <c r="AB144" s="59"/>
      <c r="AD144" s="59"/>
      <c r="AF144" s="59"/>
      <c r="AG144" s="60"/>
      <c r="AH144" s="60"/>
    </row>
    <row r="145" spans="1:34" s="67" customFormat="1" ht="28.5" customHeight="1">
      <c r="A145" s="60"/>
      <c r="V145" s="59"/>
      <c r="X145" s="59"/>
      <c r="Z145" s="59"/>
      <c r="AB145" s="59"/>
      <c r="AD145" s="59"/>
      <c r="AF145" s="59"/>
      <c r="AG145" s="60"/>
      <c r="AH145" s="60"/>
    </row>
    <row r="146" spans="1:34" s="67" customFormat="1" ht="28.5" customHeight="1">
      <c r="A146" s="60"/>
      <c r="V146" s="59"/>
      <c r="X146" s="59"/>
      <c r="Z146" s="59"/>
      <c r="AB146" s="59"/>
      <c r="AD146" s="59"/>
      <c r="AF146" s="59"/>
      <c r="AG146" s="60"/>
      <c r="AH146" s="60"/>
    </row>
    <row r="147" spans="1:34" s="67" customFormat="1" ht="28.5" customHeight="1">
      <c r="A147" s="60"/>
      <c r="V147" s="59"/>
      <c r="X147" s="59"/>
      <c r="Z147" s="59"/>
      <c r="AB147" s="59"/>
      <c r="AD147" s="59"/>
      <c r="AF147" s="59"/>
      <c r="AG147" s="60"/>
      <c r="AH147" s="60"/>
    </row>
    <row r="148" spans="1:34" s="67" customFormat="1" ht="28.5" customHeight="1">
      <c r="A148" s="60"/>
      <c r="V148" s="59"/>
      <c r="X148" s="59"/>
      <c r="Z148" s="59"/>
      <c r="AB148" s="59"/>
      <c r="AD148" s="59"/>
      <c r="AF148" s="59"/>
      <c r="AG148" s="60"/>
      <c r="AH148" s="60"/>
    </row>
    <row r="149" spans="1:34" s="67" customFormat="1" ht="28.5" customHeight="1">
      <c r="A149" s="60"/>
      <c r="V149" s="59"/>
      <c r="X149" s="59"/>
      <c r="Z149" s="59"/>
      <c r="AB149" s="59"/>
      <c r="AD149" s="59"/>
      <c r="AF149" s="59"/>
      <c r="AG149" s="60"/>
      <c r="AH149" s="60"/>
    </row>
    <row r="150" spans="1:34" s="67" customFormat="1" ht="27" customHeight="1">
      <c r="A150" s="60"/>
      <c r="V150" s="59"/>
      <c r="X150" s="59"/>
      <c r="Z150" s="59"/>
      <c r="AB150" s="59"/>
      <c r="AD150" s="59"/>
      <c r="AF150" s="59"/>
      <c r="AG150" s="60"/>
      <c r="AH150" s="60"/>
    </row>
    <row r="151" spans="1:34" s="67" customFormat="1" ht="27" customHeight="1">
      <c r="A151" s="60"/>
      <c r="V151" s="59"/>
      <c r="X151" s="59"/>
      <c r="Z151" s="59"/>
      <c r="AB151" s="59"/>
      <c r="AD151" s="59"/>
      <c r="AF151" s="59"/>
      <c r="AG151" s="60"/>
      <c r="AH151" s="60"/>
    </row>
    <row r="152" spans="1:34" s="67" customFormat="1" ht="27" customHeight="1">
      <c r="A152" s="60"/>
      <c r="V152" s="59"/>
      <c r="X152" s="59"/>
      <c r="Z152" s="59"/>
      <c r="AB152" s="59"/>
      <c r="AD152" s="59"/>
      <c r="AF152" s="59"/>
      <c r="AG152" s="60"/>
      <c r="AH152" s="60"/>
    </row>
    <row r="153" spans="1:34" s="67" customFormat="1" ht="27" customHeight="1">
      <c r="A153" s="60"/>
      <c r="V153" s="59"/>
      <c r="X153" s="59"/>
      <c r="Z153" s="59"/>
      <c r="AB153" s="59"/>
      <c r="AD153" s="59"/>
      <c r="AF153" s="59"/>
      <c r="AG153" s="60"/>
      <c r="AH153" s="60"/>
    </row>
    <row r="154" spans="1:34" s="67" customFormat="1" ht="27" customHeight="1">
      <c r="A154" s="60"/>
      <c r="V154" s="59"/>
      <c r="X154" s="59"/>
      <c r="Z154" s="59"/>
      <c r="AB154" s="59"/>
      <c r="AD154" s="59"/>
      <c r="AF154" s="59"/>
      <c r="AG154" s="60"/>
      <c r="AH154" s="60"/>
    </row>
    <row r="155" spans="1:34" s="67" customFormat="1" ht="27" customHeight="1">
      <c r="A155" s="60"/>
      <c r="V155" s="59"/>
      <c r="X155" s="59"/>
      <c r="Z155" s="59"/>
      <c r="AB155" s="59"/>
      <c r="AD155" s="59"/>
      <c r="AF155" s="59"/>
      <c r="AG155" s="60"/>
      <c r="AH155" s="60"/>
    </row>
    <row r="156" spans="1:34" s="67" customFormat="1" ht="27" customHeight="1">
      <c r="A156" s="60"/>
      <c r="V156" s="59"/>
      <c r="X156" s="59"/>
      <c r="Z156" s="59"/>
      <c r="AB156" s="59"/>
      <c r="AD156" s="59"/>
      <c r="AF156" s="59"/>
      <c r="AG156" s="60"/>
      <c r="AH156" s="60"/>
    </row>
    <row r="157" spans="1:34" s="67" customFormat="1" ht="27" customHeight="1">
      <c r="A157" s="60"/>
      <c r="V157" s="59"/>
      <c r="X157" s="59"/>
      <c r="Z157" s="59"/>
      <c r="AB157" s="59"/>
      <c r="AD157" s="59"/>
      <c r="AF157" s="59"/>
      <c r="AG157" s="60"/>
      <c r="AH157" s="60"/>
    </row>
    <row r="158" spans="1:34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47"/>
      <c r="W158" s="60"/>
      <c r="X158" s="47"/>
      <c r="Y158" s="60"/>
      <c r="Z158" s="47"/>
      <c r="AA158" s="60"/>
      <c r="AB158" s="47"/>
      <c r="AC158" s="60"/>
      <c r="AD158" s="47"/>
      <c r="AE158" s="60"/>
      <c r="AF158" s="47"/>
      <c r="AG158" s="60"/>
      <c r="AH158" s="60"/>
    </row>
    <row r="159" spans="1:34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47"/>
      <c r="W159" s="60"/>
      <c r="X159" s="47"/>
      <c r="Y159" s="60"/>
      <c r="Z159" s="47"/>
      <c r="AA159" s="60"/>
      <c r="AB159" s="47"/>
      <c r="AC159" s="60"/>
      <c r="AD159" s="47"/>
      <c r="AE159" s="60"/>
      <c r="AF159" s="47"/>
      <c r="AG159" s="60"/>
      <c r="AH159" s="60"/>
    </row>
    <row r="160" spans="1:34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47"/>
      <c r="W160" s="60"/>
      <c r="X160" s="47"/>
      <c r="Y160" s="60"/>
      <c r="Z160" s="47"/>
      <c r="AA160" s="60"/>
      <c r="AB160" s="47"/>
      <c r="AC160" s="60"/>
      <c r="AD160" s="47"/>
      <c r="AE160" s="60"/>
      <c r="AF160" s="47"/>
      <c r="AG160" s="60"/>
      <c r="AH160" s="60"/>
    </row>
    <row r="161" spans="1:34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47"/>
      <c r="W161" s="60"/>
      <c r="X161" s="47"/>
      <c r="Y161" s="60"/>
      <c r="Z161" s="47"/>
      <c r="AA161" s="60"/>
      <c r="AB161" s="47"/>
      <c r="AC161" s="60"/>
      <c r="AD161" s="47"/>
      <c r="AE161" s="60"/>
      <c r="AF161" s="47"/>
      <c r="AG161" s="60"/>
      <c r="AH161" s="60"/>
    </row>
    <row r="162" spans="1:34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47"/>
      <c r="W162" s="60"/>
      <c r="X162" s="47"/>
      <c r="Y162" s="60"/>
      <c r="Z162" s="47"/>
      <c r="AA162" s="60"/>
      <c r="AB162" s="47"/>
      <c r="AC162" s="60"/>
      <c r="AD162" s="47"/>
      <c r="AE162" s="60"/>
      <c r="AF162" s="47"/>
      <c r="AG162" s="60"/>
      <c r="AH162" s="60"/>
    </row>
    <row r="163" spans="1:34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47"/>
      <c r="W163" s="60"/>
      <c r="X163" s="47"/>
      <c r="Y163" s="60"/>
      <c r="Z163" s="47"/>
      <c r="AA163" s="60"/>
      <c r="AB163" s="47"/>
      <c r="AC163" s="60"/>
      <c r="AD163" s="47"/>
      <c r="AE163" s="60"/>
      <c r="AF163" s="47"/>
      <c r="AG163" s="60"/>
      <c r="AH163" s="60"/>
    </row>
    <row r="164" spans="1:34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47"/>
      <c r="W164" s="60"/>
      <c r="X164" s="47"/>
      <c r="Y164" s="60"/>
      <c r="Z164" s="47"/>
      <c r="AA164" s="60"/>
      <c r="AB164" s="47"/>
      <c r="AC164" s="60"/>
      <c r="AD164" s="47"/>
      <c r="AE164" s="60"/>
      <c r="AF164" s="47"/>
      <c r="AG164" s="60"/>
      <c r="AH164" s="60"/>
    </row>
    <row r="165" spans="1:34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47"/>
      <c r="W165" s="60"/>
      <c r="X165" s="47"/>
      <c r="Y165" s="60"/>
      <c r="Z165" s="47"/>
      <c r="AA165" s="60"/>
      <c r="AB165" s="47"/>
      <c r="AC165" s="60"/>
      <c r="AD165" s="47"/>
      <c r="AE165" s="60"/>
      <c r="AF165" s="47"/>
      <c r="AG165" s="60"/>
      <c r="AH165" s="60"/>
    </row>
    <row r="166" spans="1:34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47"/>
      <c r="W166" s="60"/>
      <c r="X166" s="47"/>
      <c r="Y166" s="60"/>
      <c r="Z166" s="47"/>
      <c r="AA166" s="60"/>
      <c r="AB166" s="47"/>
      <c r="AC166" s="60"/>
      <c r="AD166" s="47"/>
      <c r="AE166" s="60"/>
      <c r="AF166" s="47"/>
      <c r="AG166" s="60"/>
      <c r="AH166" s="60"/>
    </row>
    <row r="167" spans="1:34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47"/>
      <c r="W167" s="60"/>
      <c r="X167" s="47"/>
      <c r="Y167" s="60"/>
      <c r="Z167" s="47"/>
      <c r="AA167" s="60"/>
      <c r="AB167" s="47"/>
      <c r="AC167" s="60"/>
      <c r="AD167" s="47"/>
      <c r="AE167" s="60"/>
      <c r="AF167" s="47"/>
      <c r="AG167" s="60"/>
      <c r="AH167" s="60"/>
    </row>
    <row r="168" spans="1:34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47"/>
      <c r="W168" s="60"/>
      <c r="X168" s="47"/>
      <c r="Y168" s="60"/>
      <c r="Z168" s="47"/>
      <c r="AA168" s="60"/>
      <c r="AB168" s="47"/>
      <c r="AC168" s="60"/>
      <c r="AD168" s="47"/>
      <c r="AE168" s="60"/>
      <c r="AF168" s="47"/>
      <c r="AG168" s="60"/>
      <c r="AH168" s="60"/>
    </row>
    <row r="169" spans="1:34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47"/>
      <c r="W169" s="60"/>
      <c r="X169" s="47"/>
      <c r="Y169" s="60"/>
      <c r="Z169" s="47"/>
      <c r="AA169" s="60"/>
      <c r="AB169" s="47"/>
      <c r="AC169" s="60"/>
      <c r="AD169" s="47"/>
      <c r="AE169" s="60"/>
      <c r="AF169" s="47"/>
      <c r="AG169" s="60"/>
      <c r="AH169" s="60"/>
    </row>
    <row r="170" spans="1:34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47"/>
      <c r="W170" s="60"/>
      <c r="X170" s="47"/>
      <c r="Y170" s="60"/>
      <c r="Z170" s="47"/>
      <c r="AA170" s="60"/>
      <c r="AB170" s="47"/>
      <c r="AC170" s="60"/>
      <c r="AD170" s="47"/>
      <c r="AE170" s="60"/>
      <c r="AF170" s="47"/>
      <c r="AG170" s="60"/>
      <c r="AH170" s="60"/>
    </row>
    <row r="171" spans="1:34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47"/>
      <c r="W171" s="60"/>
      <c r="X171" s="47"/>
      <c r="Y171" s="60"/>
      <c r="Z171" s="47"/>
      <c r="AA171" s="60"/>
      <c r="AB171" s="47"/>
      <c r="AC171" s="60"/>
      <c r="AD171" s="47"/>
      <c r="AE171" s="60"/>
      <c r="AF171" s="47"/>
      <c r="AG171" s="60"/>
      <c r="AH171" s="60"/>
    </row>
    <row r="172" spans="1:34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47"/>
      <c r="W172" s="60"/>
      <c r="X172" s="47"/>
      <c r="Y172" s="60"/>
      <c r="Z172" s="47"/>
      <c r="AA172" s="60"/>
      <c r="AB172" s="47"/>
      <c r="AC172" s="60"/>
      <c r="AD172" s="47"/>
      <c r="AE172" s="60"/>
      <c r="AF172" s="47"/>
      <c r="AG172" s="60"/>
      <c r="AH172" s="60"/>
    </row>
    <row r="173" spans="1:34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47"/>
      <c r="W173" s="60"/>
      <c r="X173" s="47"/>
      <c r="Y173" s="60"/>
      <c r="Z173" s="47"/>
      <c r="AA173" s="60"/>
      <c r="AB173" s="47"/>
      <c r="AC173" s="60"/>
      <c r="AD173" s="47"/>
      <c r="AE173" s="60"/>
      <c r="AF173" s="47"/>
      <c r="AG173" s="60"/>
      <c r="AH173" s="60"/>
    </row>
    <row r="174" spans="1:34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47"/>
      <c r="W174" s="60"/>
      <c r="X174" s="47"/>
      <c r="Y174" s="60"/>
      <c r="Z174" s="47"/>
      <c r="AA174" s="60"/>
      <c r="AB174" s="47"/>
      <c r="AC174" s="60"/>
      <c r="AD174" s="47"/>
      <c r="AE174" s="60"/>
      <c r="AF174" s="47"/>
      <c r="AG174" s="60"/>
      <c r="AH174" s="60"/>
    </row>
    <row r="175" spans="1:34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47"/>
      <c r="W175" s="60"/>
      <c r="X175" s="47"/>
      <c r="Y175" s="60"/>
      <c r="Z175" s="47"/>
      <c r="AA175" s="60"/>
      <c r="AB175" s="47"/>
      <c r="AC175" s="60"/>
      <c r="AD175" s="47"/>
      <c r="AE175" s="60"/>
      <c r="AF175" s="47"/>
      <c r="AG175" s="60"/>
      <c r="AH175" s="60"/>
    </row>
    <row r="176" spans="1:34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47"/>
      <c r="W176" s="60"/>
      <c r="X176" s="47"/>
      <c r="Y176" s="60"/>
      <c r="Z176" s="47"/>
      <c r="AA176" s="60"/>
      <c r="AB176" s="47"/>
      <c r="AC176" s="60"/>
      <c r="AD176" s="47"/>
      <c r="AE176" s="60"/>
      <c r="AF176" s="47"/>
      <c r="AG176" s="60"/>
      <c r="AH176" s="60"/>
    </row>
    <row r="177" spans="1:34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47"/>
      <c r="W177" s="60"/>
      <c r="X177" s="47"/>
      <c r="Y177" s="60"/>
      <c r="Z177" s="47"/>
      <c r="AA177" s="60"/>
      <c r="AB177" s="47"/>
      <c r="AC177" s="60"/>
      <c r="AD177" s="47"/>
      <c r="AE177" s="60"/>
      <c r="AF177" s="47"/>
      <c r="AG177" s="60"/>
      <c r="AH177" s="60"/>
    </row>
    <row r="178" spans="1:34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47"/>
      <c r="W178" s="60"/>
      <c r="X178" s="47"/>
      <c r="Y178" s="60"/>
      <c r="Z178" s="47"/>
      <c r="AA178" s="60"/>
      <c r="AB178" s="47"/>
      <c r="AC178" s="60"/>
      <c r="AD178" s="47"/>
      <c r="AE178" s="60"/>
      <c r="AF178" s="47"/>
      <c r="AG178" s="60"/>
      <c r="AH178" s="60"/>
    </row>
    <row r="179" spans="1:34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47"/>
      <c r="W179" s="60"/>
      <c r="X179" s="47"/>
      <c r="Y179" s="60"/>
      <c r="Z179" s="47"/>
      <c r="AA179" s="60"/>
      <c r="AB179" s="47"/>
      <c r="AC179" s="60"/>
      <c r="AD179" s="47"/>
      <c r="AE179" s="60"/>
      <c r="AF179" s="47"/>
      <c r="AG179" s="60"/>
      <c r="AH179" s="60"/>
    </row>
    <row r="180" spans="1:34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47"/>
      <c r="W180" s="60"/>
      <c r="X180" s="47"/>
      <c r="Y180" s="60"/>
      <c r="Z180" s="47"/>
      <c r="AA180" s="60"/>
      <c r="AB180" s="47"/>
      <c r="AC180" s="60"/>
      <c r="AD180" s="47"/>
      <c r="AE180" s="60"/>
      <c r="AF180" s="47"/>
      <c r="AG180" s="60"/>
      <c r="AH180" s="60"/>
    </row>
    <row r="181" spans="1:34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47"/>
      <c r="W181" s="60"/>
      <c r="X181" s="47"/>
      <c r="Y181" s="60"/>
      <c r="Z181" s="47"/>
      <c r="AA181" s="60"/>
      <c r="AB181" s="47"/>
      <c r="AC181" s="60"/>
      <c r="AD181" s="47"/>
      <c r="AE181" s="60"/>
      <c r="AF181" s="47"/>
      <c r="AG181" s="60"/>
      <c r="AH181" s="60"/>
    </row>
    <row r="182" spans="1:34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47"/>
      <c r="W182" s="60"/>
      <c r="X182" s="47"/>
      <c r="Y182" s="60"/>
      <c r="Z182" s="47"/>
      <c r="AA182" s="60"/>
      <c r="AB182" s="47"/>
      <c r="AC182" s="60"/>
      <c r="AD182" s="47"/>
      <c r="AE182" s="60"/>
      <c r="AF182" s="47"/>
      <c r="AG182" s="60"/>
      <c r="AH182" s="60"/>
    </row>
    <row r="183" spans="1:34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47"/>
      <c r="W183" s="60"/>
      <c r="X183" s="47"/>
      <c r="Y183" s="60"/>
      <c r="Z183" s="47"/>
      <c r="AA183" s="60"/>
      <c r="AB183" s="47"/>
      <c r="AC183" s="60"/>
      <c r="AD183" s="47"/>
      <c r="AE183" s="60"/>
      <c r="AF183" s="47"/>
      <c r="AG183" s="60"/>
      <c r="AH183" s="60"/>
    </row>
    <row r="184" spans="1:34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47"/>
      <c r="W184" s="60"/>
      <c r="X184" s="47"/>
      <c r="Y184" s="60"/>
      <c r="Z184" s="47"/>
      <c r="AA184" s="60"/>
      <c r="AB184" s="47"/>
      <c r="AC184" s="60"/>
      <c r="AD184" s="47"/>
      <c r="AE184" s="60"/>
      <c r="AF184" s="47"/>
      <c r="AG184" s="60"/>
      <c r="AH184" s="60"/>
    </row>
    <row r="185" spans="1:34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47"/>
      <c r="W185" s="60"/>
      <c r="X185" s="47"/>
      <c r="Y185" s="60"/>
      <c r="Z185" s="47"/>
      <c r="AA185" s="60"/>
      <c r="AB185" s="47"/>
      <c r="AC185" s="60"/>
      <c r="AD185" s="47"/>
      <c r="AE185" s="60"/>
      <c r="AF185" s="47"/>
      <c r="AG185" s="60"/>
      <c r="AH185" s="60"/>
    </row>
    <row r="186" spans="1:34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47"/>
      <c r="W186" s="60"/>
      <c r="X186" s="47"/>
      <c r="Y186" s="60"/>
      <c r="Z186" s="47"/>
      <c r="AA186" s="60"/>
      <c r="AB186" s="47"/>
      <c r="AC186" s="60"/>
      <c r="AD186" s="47"/>
      <c r="AE186" s="60"/>
      <c r="AF186" s="47"/>
      <c r="AG186" s="60"/>
      <c r="AH186" s="60"/>
    </row>
  </sheetData>
  <sheetProtection formatCells="0" formatColumns="0" formatRows="0" insertColumns="0" insertRows="0" insertHyperlinks="0" deleteColumns="0" deleteRows="0" sort="0" autoFilter="0" pivotTables="0"/>
  <mergeCells count="11">
    <mergeCell ref="A2:AG2"/>
    <mergeCell ref="B3:C3"/>
    <mergeCell ref="D3:E3"/>
    <mergeCell ref="H6:I6"/>
    <mergeCell ref="J6:K6"/>
    <mergeCell ref="M6:N6"/>
    <mergeCell ref="O6:P6"/>
    <mergeCell ref="R6:S6"/>
    <mergeCell ref="U6:V6"/>
    <mergeCell ref="W6:X6"/>
    <mergeCell ref="Y6:AF6"/>
  </mergeCells>
  <dataValidations count="1">
    <dataValidation type="list" allowBlank="1" showDropDown="1" showInputMessage="1" showErrorMessage="1" sqref="O8:O67 R8:R67">
      <formula1>"1,2,3,4,5,6,7,8,9,10,11,12,13,14,15"</formula1>
    </dataValidation>
  </dataValidations>
  <printOptions horizontalCentered="1"/>
  <pageMargins left="0" right="0" top="0.31496062992125984" bottom="0" header="0.2755905511811024" footer="0.31496062992125984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85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R6" sqref="R6:S7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22.625" style="60" customWidth="1"/>
    <col min="5" max="5" width="10.625" style="60" customWidth="1"/>
    <col min="6" max="6" width="5.25390625" style="60" customWidth="1"/>
    <col min="7" max="7" width="3.625" style="60" customWidth="1"/>
    <col min="8" max="8" width="4.375" style="60" customWidth="1"/>
    <col min="9" max="9" width="3.625" style="60" customWidth="1"/>
    <col min="10" max="10" width="6.625" style="60" customWidth="1"/>
    <col min="11" max="11" width="6.375" style="60" customWidth="1"/>
    <col min="12" max="12" width="3.625" style="60" customWidth="1"/>
    <col min="13" max="13" width="10.125" style="60" bestFit="1" customWidth="1"/>
    <col min="14" max="14" width="3.625" style="60" customWidth="1"/>
    <col min="15" max="15" width="25.125" style="60" customWidth="1"/>
    <col min="16" max="16" width="3.625" style="60" customWidth="1"/>
    <col min="17" max="17" width="5.625" style="47" customWidth="1"/>
    <col min="18" max="18" width="3.625" style="60" customWidth="1"/>
    <col min="19" max="19" width="5.625" style="47" customWidth="1"/>
    <col min="20" max="20" width="3.625" style="60" customWidth="1"/>
    <col min="21" max="21" width="5.625" style="47" customWidth="1"/>
    <col min="22" max="22" width="3.625" style="60" customWidth="1"/>
    <col min="23" max="23" width="5.625" style="47" customWidth="1"/>
    <col min="24" max="24" width="3.625" style="60" customWidth="1"/>
    <col min="25" max="25" width="5.625" style="47" customWidth="1"/>
    <col min="26" max="26" width="3.625" style="60" customWidth="1"/>
    <col min="27" max="27" width="5.625" style="47" customWidth="1"/>
    <col min="28" max="29" width="1.625" style="60" customWidth="1"/>
    <col min="30" max="30" width="6.00390625" style="60" bestFit="1" customWidth="1"/>
    <col min="31" max="16384" width="9.00390625" style="60" customWidth="1"/>
  </cols>
  <sheetData>
    <row r="1" spans="1:27" s="43" customFormat="1" ht="27" customHeight="1">
      <c r="A1" s="115"/>
      <c r="B1" s="43" t="s">
        <v>325</v>
      </c>
      <c r="Q1" s="44"/>
      <c r="S1" s="44"/>
      <c r="U1" s="44"/>
      <c r="W1" s="44"/>
      <c r="Y1" s="44"/>
      <c r="AA1" s="111"/>
    </row>
    <row r="2" spans="1:29" s="45" customFormat="1" ht="27" customHeight="1" thickBot="1">
      <c r="A2" s="190" t="s">
        <v>341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13"/>
    </row>
    <row r="3" spans="2:27" s="45" customFormat="1" ht="27" customHeight="1" thickBot="1">
      <c r="B3" s="191" t="s">
        <v>126</v>
      </c>
      <c r="C3" s="191"/>
      <c r="D3" s="145"/>
      <c r="E3" s="109"/>
      <c r="F3" s="109"/>
      <c r="G3" s="109"/>
      <c r="H3" s="109"/>
      <c r="K3" s="27"/>
      <c r="L3" s="27"/>
      <c r="M3" s="27"/>
      <c r="N3" s="27"/>
      <c r="O3" s="27"/>
      <c r="P3" s="27"/>
      <c r="Q3" s="27"/>
      <c r="R3" s="27"/>
      <c r="S3" s="27"/>
      <c r="U3" s="46"/>
      <c r="W3" s="46"/>
      <c r="Y3" s="46"/>
      <c r="AA3" s="46"/>
    </row>
    <row r="4" spans="2:27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33"/>
      <c r="S4" s="134"/>
      <c r="T4" s="133"/>
      <c r="U4" s="134"/>
      <c r="V4" s="133"/>
      <c r="W4" s="134"/>
      <c r="X4" s="133"/>
      <c r="Y4" s="134"/>
      <c r="Z4" s="133"/>
      <c r="AA4" s="134"/>
    </row>
    <row r="5" spans="2:29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8"/>
      <c r="L5" s="137"/>
      <c r="M5" s="139"/>
      <c r="N5" s="137"/>
      <c r="O5" s="139"/>
      <c r="P5" s="138"/>
      <c r="Q5" s="140"/>
      <c r="R5" s="138"/>
      <c r="S5" s="140"/>
      <c r="T5" s="138"/>
      <c r="U5" s="140"/>
      <c r="V5" s="138"/>
      <c r="W5" s="140"/>
      <c r="X5" s="138"/>
      <c r="Y5" s="140"/>
      <c r="Z5" s="138"/>
      <c r="AA5" s="140"/>
      <c r="AB5" s="51"/>
      <c r="AC5" s="51"/>
    </row>
    <row r="6" spans="1:30" s="59" customFormat="1" ht="30" customHeight="1" thickBot="1">
      <c r="A6" s="52"/>
      <c r="B6" s="48" t="s">
        <v>39</v>
      </c>
      <c r="C6" s="49" t="s">
        <v>128</v>
      </c>
      <c r="D6" s="74" t="s">
        <v>266</v>
      </c>
      <c r="E6" s="112" t="s">
        <v>201</v>
      </c>
      <c r="F6" s="50" t="s">
        <v>40</v>
      </c>
      <c r="G6" s="185" t="s">
        <v>41</v>
      </c>
      <c r="H6" s="186"/>
      <c r="I6" s="185" t="s">
        <v>4</v>
      </c>
      <c r="J6" s="186"/>
      <c r="K6" s="114" t="s">
        <v>91</v>
      </c>
      <c r="L6" s="185" t="s">
        <v>5</v>
      </c>
      <c r="M6" s="186"/>
      <c r="N6" s="187" t="s">
        <v>258</v>
      </c>
      <c r="O6" s="188"/>
      <c r="P6" s="187" t="s">
        <v>111</v>
      </c>
      <c r="Q6" s="189"/>
      <c r="R6" s="187" t="s">
        <v>110</v>
      </c>
      <c r="S6" s="189"/>
      <c r="T6" s="187" t="s">
        <v>109</v>
      </c>
      <c r="U6" s="188"/>
      <c r="V6" s="188"/>
      <c r="W6" s="188"/>
      <c r="X6" s="188"/>
      <c r="Y6" s="188"/>
      <c r="Z6" s="188"/>
      <c r="AA6" s="189"/>
      <c r="AB6" s="15"/>
      <c r="AC6" s="15"/>
      <c r="AD6" s="67"/>
    </row>
    <row r="7" spans="2:29" ht="28.5" customHeight="1" thickBot="1">
      <c r="B7" s="53" t="s">
        <v>36</v>
      </c>
      <c r="C7" s="9" t="s">
        <v>168</v>
      </c>
      <c r="D7" s="146" t="s">
        <v>267</v>
      </c>
      <c r="E7" s="141">
        <v>35431</v>
      </c>
      <c r="F7" s="179">
        <f>IF(E7="","",DATEDIF(E7,'年齢計算'!$B$3,"Y"))</f>
        <v>27</v>
      </c>
      <c r="G7" s="10">
        <v>1</v>
      </c>
      <c r="H7" s="54" t="s">
        <v>248</v>
      </c>
      <c r="I7" s="10">
        <v>1</v>
      </c>
      <c r="J7" s="54" t="s">
        <v>204</v>
      </c>
      <c r="K7" s="55" t="s">
        <v>268</v>
      </c>
      <c r="L7" s="10">
        <v>1</v>
      </c>
      <c r="M7" s="56" t="s">
        <v>270</v>
      </c>
      <c r="N7" s="10">
        <v>1</v>
      </c>
      <c r="O7" s="104" t="s">
        <v>271</v>
      </c>
      <c r="P7" s="57">
        <v>4</v>
      </c>
      <c r="Q7" s="129" t="s">
        <v>272</v>
      </c>
      <c r="R7" s="57">
        <v>1</v>
      </c>
      <c r="S7" s="129" t="s">
        <v>273</v>
      </c>
      <c r="T7" s="57">
        <v>2</v>
      </c>
      <c r="U7" s="58" t="s">
        <v>249</v>
      </c>
      <c r="V7" s="57">
        <v>4</v>
      </c>
      <c r="W7" s="58" t="s">
        <v>274</v>
      </c>
      <c r="X7" s="57"/>
      <c r="Y7" s="58"/>
      <c r="Z7" s="57"/>
      <c r="AA7" s="58" t="s">
        <v>250</v>
      </c>
      <c r="AB7" s="63"/>
      <c r="AC7" s="63"/>
    </row>
    <row r="8" spans="1:29" ht="28.5" customHeight="1">
      <c r="A8" s="15"/>
      <c r="B8" s="61">
        <f>ROW()-7</f>
        <v>1</v>
      </c>
      <c r="C8" s="38"/>
      <c r="D8" s="174"/>
      <c r="E8" s="116"/>
      <c r="F8" s="147">
        <f>IF(E8="","",DATEDIF(E8,'年齢計算'!$B$3,"Y"))</f>
      </c>
      <c r="G8" s="39"/>
      <c r="H8" s="40">
        <f aca="true" t="shared" si="0" ref="H8:H37">IF(G8="","",VLOOKUP(G8,性別,2,FALSE))</f>
      </c>
      <c r="I8" s="39"/>
      <c r="J8" s="40">
        <f aca="true" t="shared" si="1" ref="J8:J37">IF(I8="","",VLOOKUP(I8,障害内容,2,FALSE))</f>
      </c>
      <c r="K8" s="41">
        <f aca="true" t="shared" si="2" ref="K8:K37">IF(AND(F8="",I8=""),"",IF(F8&lt;13,"12歳以下",IF(AND(I8=4,F8&lt;=19),"少年",IF(AND(I8=4,F8&lt;=35),"青年",IF(I8=4,"壮年",IF(F8&lt;=39,"１部","２部"))))))</f>
      </c>
      <c r="L8" s="39"/>
      <c r="M8" s="42">
        <f aca="true" t="shared" si="3" ref="M8:M37">IF(L8="","",VLOOKUP(L8,障害区分_卓球,2,FALSE))</f>
      </c>
      <c r="N8" s="39"/>
      <c r="O8" s="105">
        <f aca="true" t="shared" si="4" ref="O8:O37">IF(N8="","",VLOOKUP(N8,種目_卓球,2,FALSE))</f>
      </c>
      <c r="P8" s="62"/>
      <c r="Q8" s="68">
        <f aca="true" t="shared" si="5" ref="Q8:Q37">IF(P8="","",VLOOKUP(P8,障害内容,2,FALSE))</f>
      </c>
      <c r="R8" s="62"/>
      <c r="S8" s="68">
        <f aca="true" t="shared" si="6" ref="S8:S37">IF(R8="","",VLOOKUP(R8,補装具_卓球,2,FALSE))</f>
      </c>
      <c r="T8" s="62"/>
      <c r="U8" s="68">
        <f aca="true" t="shared" si="7" ref="U8:U37">IF(T8="","",VLOOKUP(T8,特記事項_卓球,2,FALSE))</f>
      </c>
      <c r="V8" s="62"/>
      <c r="W8" s="68">
        <f aca="true" t="shared" si="8" ref="W8:W37">IF(V8="","",VLOOKUP(V8,特記事項_卓球,2,FALSE))</f>
      </c>
      <c r="X8" s="62"/>
      <c r="Y8" s="68">
        <f aca="true" t="shared" si="9" ref="Y8:Y37">IF(X8="","",VLOOKUP(X8,特記事項_卓球,2,FALSE))</f>
      </c>
      <c r="Z8" s="62"/>
      <c r="AA8" s="68">
        <f aca="true" t="shared" si="10" ref="AA8:AA37">IF(Z8="","",VLOOKUP(Z8,特記事項_卓球,2,FALSE))</f>
      </c>
      <c r="AB8" s="15"/>
      <c r="AC8" s="15"/>
    </row>
    <row r="9" spans="1:29" ht="28.5" customHeight="1">
      <c r="A9" s="15"/>
      <c r="B9" s="149">
        <f aca="true" t="shared" si="11" ref="B9:B37">ROW()-7</f>
        <v>2</v>
      </c>
      <c r="C9" s="150"/>
      <c r="D9" s="175"/>
      <c r="E9" s="151"/>
      <c r="F9" s="152">
        <f>IF(E9="","",DATEDIF(E9,'年齢計算'!$B$3,"Y"))</f>
      </c>
      <c r="G9" s="153"/>
      <c r="H9" s="154">
        <f t="shared" si="0"/>
      </c>
      <c r="I9" s="153"/>
      <c r="J9" s="154">
        <f t="shared" si="1"/>
      </c>
      <c r="K9" s="155">
        <f t="shared" si="2"/>
      </c>
      <c r="L9" s="153"/>
      <c r="M9" s="156">
        <f t="shared" si="3"/>
      </c>
      <c r="N9" s="153"/>
      <c r="O9" s="157">
        <f t="shared" si="4"/>
      </c>
      <c r="P9" s="159"/>
      <c r="Q9" s="160">
        <f t="shared" si="5"/>
      </c>
      <c r="R9" s="159"/>
      <c r="S9" s="160">
        <f t="shared" si="6"/>
      </c>
      <c r="T9" s="159"/>
      <c r="U9" s="160">
        <f t="shared" si="7"/>
      </c>
      <c r="V9" s="159"/>
      <c r="W9" s="160">
        <f t="shared" si="8"/>
      </c>
      <c r="X9" s="159"/>
      <c r="Y9" s="160">
        <f t="shared" si="9"/>
      </c>
      <c r="Z9" s="159"/>
      <c r="AA9" s="160">
        <f t="shared" si="10"/>
      </c>
      <c r="AB9" s="15"/>
      <c r="AC9" s="15"/>
    </row>
    <row r="10" spans="1:29" ht="28.5" customHeight="1">
      <c r="A10" s="15"/>
      <c r="B10" s="149">
        <f t="shared" si="11"/>
        <v>3</v>
      </c>
      <c r="C10" s="150"/>
      <c r="D10" s="175"/>
      <c r="E10" s="151"/>
      <c r="F10" s="152">
        <f>IF(E10="","",DATEDIF(E10,'年齢計算'!$B$3,"Y"))</f>
      </c>
      <c r="G10" s="153"/>
      <c r="H10" s="154">
        <f t="shared" si="0"/>
      </c>
      <c r="I10" s="153"/>
      <c r="J10" s="154">
        <f t="shared" si="1"/>
      </c>
      <c r="K10" s="155">
        <f t="shared" si="2"/>
      </c>
      <c r="L10" s="153"/>
      <c r="M10" s="156">
        <f t="shared" si="3"/>
      </c>
      <c r="N10" s="153"/>
      <c r="O10" s="157">
        <f t="shared" si="4"/>
      </c>
      <c r="P10" s="159"/>
      <c r="Q10" s="160">
        <f t="shared" si="5"/>
      </c>
      <c r="R10" s="159"/>
      <c r="S10" s="160">
        <f t="shared" si="6"/>
      </c>
      <c r="T10" s="159"/>
      <c r="U10" s="160">
        <f t="shared" si="7"/>
      </c>
      <c r="V10" s="159"/>
      <c r="W10" s="160">
        <f t="shared" si="8"/>
      </c>
      <c r="X10" s="159"/>
      <c r="Y10" s="160">
        <f t="shared" si="9"/>
      </c>
      <c r="Z10" s="159"/>
      <c r="AA10" s="160">
        <f t="shared" si="10"/>
      </c>
      <c r="AB10" s="15"/>
      <c r="AC10" s="15"/>
    </row>
    <row r="11" spans="1:29" ht="28.5" customHeight="1">
      <c r="A11" s="15"/>
      <c r="B11" s="149">
        <f t="shared" si="11"/>
        <v>4</v>
      </c>
      <c r="C11" s="150"/>
      <c r="D11" s="175"/>
      <c r="E11" s="151"/>
      <c r="F11" s="152">
        <f>IF(E11="","",DATEDIF(E11,'年齢計算'!$B$3,"Y"))</f>
      </c>
      <c r="G11" s="153"/>
      <c r="H11" s="154">
        <f t="shared" si="0"/>
      </c>
      <c r="I11" s="153"/>
      <c r="J11" s="154">
        <f t="shared" si="1"/>
      </c>
      <c r="K11" s="155">
        <f t="shared" si="2"/>
      </c>
      <c r="L11" s="153"/>
      <c r="M11" s="156">
        <f t="shared" si="3"/>
      </c>
      <c r="N11" s="153"/>
      <c r="O11" s="157">
        <f t="shared" si="4"/>
      </c>
      <c r="P11" s="159"/>
      <c r="Q11" s="160">
        <f t="shared" si="5"/>
      </c>
      <c r="R11" s="159"/>
      <c r="S11" s="160">
        <f t="shared" si="6"/>
      </c>
      <c r="T11" s="159"/>
      <c r="U11" s="160">
        <f t="shared" si="7"/>
      </c>
      <c r="V11" s="159"/>
      <c r="W11" s="160">
        <f t="shared" si="8"/>
      </c>
      <c r="X11" s="159"/>
      <c r="Y11" s="160">
        <f t="shared" si="9"/>
      </c>
      <c r="Z11" s="159"/>
      <c r="AA11" s="160">
        <f t="shared" si="10"/>
      </c>
      <c r="AB11" s="15"/>
      <c r="AC11" s="15"/>
    </row>
    <row r="12" spans="1:29" ht="28.5" customHeight="1">
      <c r="A12" s="15"/>
      <c r="B12" s="149">
        <f t="shared" si="11"/>
        <v>5</v>
      </c>
      <c r="C12" s="150"/>
      <c r="D12" s="175"/>
      <c r="E12" s="151"/>
      <c r="F12" s="152">
        <f>IF(E12="","",DATEDIF(E12,'年齢計算'!$B$3,"Y"))</f>
      </c>
      <c r="G12" s="153"/>
      <c r="H12" s="154">
        <f t="shared" si="0"/>
      </c>
      <c r="I12" s="153"/>
      <c r="J12" s="154">
        <f t="shared" si="1"/>
      </c>
      <c r="K12" s="155">
        <f t="shared" si="2"/>
      </c>
      <c r="L12" s="153"/>
      <c r="M12" s="156">
        <f t="shared" si="3"/>
      </c>
      <c r="N12" s="153"/>
      <c r="O12" s="157">
        <f t="shared" si="4"/>
      </c>
      <c r="P12" s="159"/>
      <c r="Q12" s="160">
        <f t="shared" si="5"/>
      </c>
      <c r="R12" s="159"/>
      <c r="S12" s="160">
        <f t="shared" si="6"/>
      </c>
      <c r="T12" s="159"/>
      <c r="U12" s="160">
        <f t="shared" si="7"/>
      </c>
      <c r="V12" s="159"/>
      <c r="W12" s="160">
        <f t="shared" si="8"/>
      </c>
      <c r="X12" s="159"/>
      <c r="Y12" s="160">
        <f t="shared" si="9"/>
      </c>
      <c r="Z12" s="159"/>
      <c r="AA12" s="160">
        <f t="shared" si="10"/>
      </c>
      <c r="AB12" s="15"/>
      <c r="AC12" s="15"/>
    </row>
    <row r="13" spans="1:29" ht="28.5" customHeight="1">
      <c r="A13" s="15"/>
      <c r="B13" s="149">
        <f t="shared" si="11"/>
        <v>6</v>
      </c>
      <c r="C13" s="150"/>
      <c r="D13" s="175"/>
      <c r="E13" s="151"/>
      <c r="F13" s="152">
        <f>IF(E13="","",DATEDIF(E13,'年齢計算'!$B$3,"Y"))</f>
      </c>
      <c r="G13" s="153"/>
      <c r="H13" s="154">
        <f t="shared" si="0"/>
      </c>
      <c r="I13" s="153"/>
      <c r="J13" s="154">
        <f t="shared" si="1"/>
      </c>
      <c r="K13" s="155">
        <f t="shared" si="2"/>
      </c>
      <c r="L13" s="153"/>
      <c r="M13" s="156">
        <f t="shared" si="3"/>
      </c>
      <c r="N13" s="153"/>
      <c r="O13" s="157">
        <f t="shared" si="4"/>
      </c>
      <c r="P13" s="159"/>
      <c r="Q13" s="160">
        <f t="shared" si="5"/>
      </c>
      <c r="R13" s="159"/>
      <c r="S13" s="160">
        <f t="shared" si="6"/>
      </c>
      <c r="T13" s="159"/>
      <c r="U13" s="160">
        <f t="shared" si="7"/>
      </c>
      <c r="V13" s="159"/>
      <c r="W13" s="160">
        <f t="shared" si="8"/>
      </c>
      <c r="X13" s="159"/>
      <c r="Y13" s="160">
        <f t="shared" si="9"/>
      </c>
      <c r="Z13" s="159"/>
      <c r="AA13" s="160">
        <f t="shared" si="10"/>
      </c>
      <c r="AB13" s="15"/>
      <c r="AC13" s="15"/>
    </row>
    <row r="14" spans="1:29" ht="28.5" customHeight="1">
      <c r="A14" s="15"/>
      <c r="B14" s="149">
        <f t="shared" si="11"/>
        <v>7</v>
      </c>
      <c r="C14" s="150"/>
      <c r="D14" s="175"/>
      <c r="E14" s="151"/>
      <c r="F14" s="152">
        <f>IF(E14="","",DATEDIF(E14,'年齢計算'!$B$3,"Y"))</f>
      </c>
      <c r="G14" s="153"/>
      <c r="H14" s="154">
        <f t="shared" si="0"/>
      </c>
      <c r="I14" s="153"/>
      <c r="J14" s="154">
        <f t="shared" si="1"/>
      </c>
      <c r="K14" s="155">
        <f t="shared" si="2"/>
      </c>
      <c r="L14" s="153"/>
      <c r="M14" s="156">
        <f t="shared" si="3"/>
      </c>
      <c r="N14" s="153"/>
      <c r="O14" s="157">
        <f t="shared" si="4"/>
      </c>
      <c r="P14" s="159"/>
      <c r="Q14" s="160">
        <f t="shared" si="5"/>
      </c>
      <c r="R14" s="159"/>
      <c r="S14" s="160">
        <f t="shared" si="6"/>
      </c>
      <c r="T14" s="159"/>
      <c r="U14" s="160">
        <f t="shared" si="7"/>
      </c>
      <c r="V14" s="159"/>
      <c r="W14" s="160">
        <f t="shared" si="8"/>
      </c>
      <c r="X14" s="159"/>
      <c r="Y14" s="160">
        <f t="shared" si="9"/>
      </c>
      <c r="Z14" s="159"/>
      <c r="AA14" s="160">
        <f t="shared" si="10"/>
      </c>
      <c r="AB14" s="15"/>
      <c r="AC14" s="15"/>
    </row>
    <row r="15" spans="1:29" ht="28.5" customHeight="1">
      <c r="A15" s="15"/>
      <c r="B15" s="149">
        <f t="shared" si="11"/>
        <v>8</v>
      </c>
      <c r="C15" s="150"/>
      <c r="D15" s="175"/>
      <c r="E15" s="151"/>
      <c r="F15" s="152">
        <f>IF(E15="","",DATEDIF(E15,'年齢計算'!$B$3,"Y"))</f>
      </c>
      <c r="G15" s="153"/>
      <c r="H15" s="154">
        <f t="shared" si="0"/>
      </c>
      <c r="I15" s="153"/>
      <c r="J15" s="154">
        <f t="shared" si="1"/>
      </c>
      <c r="K15" s="155">
        <f t="shared" si="2"/>
      </c>
      <c r="L15" s="153"/>
      <c r="M15" s="156">
        <f t="shared" si="3"/>
      </c>
      <c r="N15" s="153"/>
      <c r="O15" s="157">
        <f t="shared" si="4"/>
      </c>
      <c r="P15" s="159"/>
      <c r="Q15" s="160">
        <f t="shared" si="5"/>
      </c>
      <c r="R15" s="159"/>
      <c r="S15" s="160">
        <f t="shared" si="6"/>
      </c>
      <c r="T15" s="159"/>
      <c r="U15" s="160">
        <f t="shared" si="7"/>
      </c>
      <c r="V15" s="159"/>
      <c r="W15" s="160">
        <f t="shared" si="8"/>
      </c>
      <c r="X15" s="159"/>
      <c r="Y15" s="160">
        <f t="shared" si="9"/>
      </c>
      <c r="Z15" s="159"/>
      <c r="AA15" s="160">
        <f t="shared" si="10"/>
      </c>
      <c r="AB15" s="15"/>
      <c r="AC15" s="15"/>
    </row>
    <row r="16" spans="1:29" ht="28.5" customHeight="1">
      <c r="A16" s="15"/>
      <c r="B16" s="149">
        <f t="shared" si="11"/>
        <v>9</v>
      </c>
      <c r="C16" s="150"/>
      <c r="D16" s="175"/>
      <c r="E16" s="151"/>
      <c r="F16" s="152">
        <f>IF(E16="","",DATEDIF(E16,'年齢計算'!$B$3,"Y"))</f>
      </c>
      <c r="G16" s="153"/>
      <c r="H16" s="154">
        <f t="shared" si="0"/>
      </c>
      <c r="I16" s="153"/>
      <c r="J16" s="154">
        <f t="shared" si="1"/>
      </c>
      <c r="K16" s="155">
        <f t="shared" si="2"/>
      </c>
      <c r="L16" s="153"/>
      <c r="M16" s="156">
        <f t="shared" si="3"/>
      </c>
      <c r="N16" s="153"/>
      <c r="O16" s="157">
        <f t="shared" si="4"/>
      </c>
      <c r="P16" s="159"/>
      <c r="Q16" s="160">
        <f t="shared" si="5"/>
      </c>
      <c r="R16" s="159"/>
      <c r="S16" s="160">
        <f t="shared" si="6"/>
      </c>
      <c r="T16" s="159"/>
      <c r="U16" s="160">
        <f t="shared" si="7"/>
      </c>
      <c r="V16" s="159"/>
      <c r="W16" s="160">
        <f t="shared" si="8"/>
      </c>
      <c r="X16" s="159"/>
      <c r="Y16" s="160">
        <f t="shared" si="9"/>
      </c>
      <c r="Z16" s="159"/>
      <c r="AA16" s="160">
        <f t="shared" si="10"/>
      </c>
      <c r="AB16" s="15"/>
      <c r="AC16" s="15"/>
    </row>
    <row r="17" spans="1:29" ht="28.5" customHeight="1">
      <c r="A17" s="15"/>
      <c r="B17" s="149">
        <f t="shared" si="11"/>
        <v>10</v>
      </c>
      <c r="C17" s="150"/>
      <c r="D17" s="175"/>
      <c r="E17" s="151"/>
      <c r="F17" s="152">
        <f>IF(E17="","",DATEDIF(E17,'年齢計算'!$B$3,"Y"))</f>
      </c>
      <c r="G17" s="153"/>
      <c r="H17" s="154">
        <f t="shared" si="0"/>
      </c>
      <c r="I17" s="153"/>
      <c r="J17" s="154">
        <f t="shared" si="1"/>
      </c>
      <c r="K17" s="155">
        <f t="shared" si="2"/>
      </c>
      <c r="L17" s="153"/>
      <c r="M17" s="156">
        <f t="shared" si="3"/>
      </c>
      <c r="N17" s="153"/>
      <c r="O17" s="157">
        <f t="shared" si="4"/>
      </c>
      <c r="P17" s="159"/>
      <c r="Q17" s="160">
        <f t="shared" si="5"/>
      </c>
      <c r="R17" s="159"/>
      <c r="S17" s="160">
        <f t="shared" si="6"/>
      </c>
      <c r="T17" s="159"/>
      <c r="U17" s="160">
        <f t="shared" si="7"/>
      </c>
      <c r="V17" s="159"/>
      <c r="W17" s="160">
        <f t="shared" si="8"/>
      </c>
      <c r="X17" s="159"/>
      <c r="Y17" s="160">
        <f t="shared" si="9"/>
      </c>
      <c r="Z17" s="159"/>
      <c r="AA17" s="160">
        <f t="shared" si="10"/>
      </c>
      <c r="AB17" s="15"/>
      <c r="AC17" s="15"/>
    </row>
    <row r="18" spans="1:29" ht="28.5" customHeight="1">
      <c r="A18" s="15"/>
      <c r="B18" s="149">
        <f t="shared" si="11"/>
        <v>11</v>
      </c>
      <c r="C18" s="150"/>
      <c r="D18" s="175"/>
      <c r="E18" s="151"/>
      <c r="F18" s="152">
        <f>IF(E18="","",DATEDIF(E18,'年齢計算'!$B$3,"Y"))</f>
      </c>
      <c r="G18" s="153"/>
      <c r="H18" s="154">
        <f t="shared" si="0"/>
      </c>
      <c r="I18" s="153"/>
      <c r="J18" s="154">
        <f t="shared" si="1"/>
      </c>
      <c r="K18" s="155">
        <f t="shared" si="2"/>
      </c>
      <c r="L18" s="153"/>
      <c r="M18" s="156">
        <f t="shared" si="3"/>
      </c>
      <c r="N18" s="153"/>
      <c r="O18" s="157">
        <f t="shared" si="4"/>
      </c>
      <c r="P18" s="159"/>
      <c r="Q18" s="160">
        <f t="shared" si="5"/>
      </c>
      <c r="R18" s="159"/>
      <c r="S18" s="160">
        <f t="shared" si="6"/>
      </c>
      <c r="T18" s="159"/>
      <c r="U18" s="160">
        <f t="shared" si="7"/>
      </c>
      <c r="V18" s="159"/>
      <c r="W18" s="160">
        <f t="shared" si="8"/>
      </c>
      <c r="X18" s="159"/>
      <c r="Y18" s="160">
        <f t="shared" si="9"/>
      </c>
      <c r="Z18" s="159"/>
      <c r="AA18" s="160">
        <f t="shared" si="10"/>
      </c>
      <c r="AB18" s="15"/>
      <c r="AC18" s="15"/>
    </row>
    <row r="19" spans="1:29" ht="28.5" customHeight="1">
      <c r="A19" s="15"/>
      <c r="B19" s="149">
        <f t="shared" si="11"/>
        <v>12</v>
      </c>
      <c r="C19" s="150"/>
      <c r="D19" s="175"/>
      <c r="E19" s="151"/>
      <c r="F19" s="152">
        <f>IF(E19="","",DATEDIF(E19,'年齢計算'!$B$3,"Y"))</f>
      </c>
      <c r="G19" s="153"/>
      <c r="H19" s="154">
        <f t="shared" si="0"/>
      </c>
      <c r="I19" s="153"/>
      <c r="J19" s="154">
        <f t="shared" si="1"/>
      </c>
      <c r="K19" s="155">
        <f t="shared" si="2"/>
      </c>
      <c r="L19" s="153"/>
      <c r="M19" s="156">
        <f t="shared" si="3"/>
      </c>
      <c r="N19" s="153"/>
      <c r="O19" s="157">
        <f t="shared" si="4"/>
      </c>
      <c r="P19" s="159"/>
      <c r="Q19" s="160">
        <f t="shared" si="5"/>
      </c>
      <c r="R19" s="159"/>
      <c r="S19" s="160">
        <f t="shared" si="6"/>
      </c>
      <c r="T19" s="159"/>
      <c r="U19" s="160">
        <f t="shared" si="7"/>
      </c>
      <c r="V19" s="159"/>
      <c r="W19" s="160">
        <f t="shared" si="8"/>
      </c>
      <c r="X19" s="159"/>
      <c r="Y19" s="160">
        <f t="shared" si="9"/>
      </c>
      <c r="Z19" s="159"/>
      <c r="AA19" s="160">
        <f t="shared" si="10"/>
      </c>
      <c r="AB19" s="15"/>
      <c r="AC19" s="15"/>
    </row>
    <row r="20" spans="1:29" ht="28.5" customHeight="1">
      <c r="A20" s="15"/>
      <c r="B20" s="149">
        <f t="shared" si="11"/>
        <v>13</v>
      </c>
      <c r="C20" s="150"/>
      <c r="D20" s="175"/>
      <c r="E20" s="151"/>
      <c r="F20" s="152">
        <f>IF(E20="","",DATEDIF(E20,'年齢計算'!$B$3,"Y"))</f>
      </c>
      <c r="G20" s="153"/>
      <c r="H20" s="154">
        <f t="shared" si="0"/>
      </c>
      <c r="I20" s="153"/>
      <c r="J20" s="154">
        <f t="shared" si="1"/>
      </c>
      <c r="K20" s="155">
        <f t="shared" si="2"/>
      </c>
      <c r="L20" s="153"/>
      <c r="M20" s="156">
        <f t="shared" si="3"/>
      </c>
      <c r="N20" s="153"/>
      <c r="O20" s="157">
        <f t="shared" si="4"/>
      </c>
      <c r="P20" s="159"/>
      <c r="Q20" s="160">
        <f t="shared" si="5"/>
      </c>
      <c r="R20" s="159"/>
      <c r="S20" s="160">
        <f t="shared" si="6"/>
      </c>
      <c r="T20" s="159"/>
      <c r="U20" s="160">
        <f t="shared" si="7"/>
      </c>
      <c r="V20" s="159"/>
      <c r="W20" s="160">
        <f t="shared" si="8"/>
      </c>
      <c r="X20" s="159"/>
      <c r="Y20" s="160">
        <f t="shared" si="9"/>
      </c>
      <c r="Z20" s="159"/>
      <c r="AA20" s="160">
        <f t="shared" si="10"/>
      </c>
      <c r="AB20" s="15"/>
      <c r="AC20" s="15"/>
    </row>
    <row r="21" spans="1:29" ht="28.5" customHeight="1">
      <c r="A21" s="15"/>
      <c r="B21" s="149">
        <f t="shared" si="11"/>
        <v>14</v>
      </c>
      <c r="C21" s="150"/>
      <c r="D21" s="175"/>
      <c r="E21" s="151"/>
      <c r="F21" s="152">
        <f>IF(E21="","",DATEDIF(E21,'年齢計算'!$B$3,"Y"))</f>
      </c>
      <c r="G21" s="153"/>
      <c r="H21" s="154">
        <f t="shared" si="0"/>
      </c>
      <c r="I21" s="153"/>
      <c r="J21" s="154">
        <f t="shared" si="1"/>
      </c>
      <c r="K21" s="155">
        <f t="shared" si="2"/>
      </c>
      <c r="L21" s="153"/>
      <c r="M21" s="156">
        <f t="shared" si="3"/>
      </c>
      <c r="N21" s="153"/>
      <c r="O21" s="157">
        <f t="shared" si="4"/>
      </c>
      <c r="P21" s="159"/>
      <c r="Q21" s="160">
        <f t="shared" si="5"/>
      </c>
      <c r="R21" s="159"/>
      <c r="S21" s="160">
        <f t="shared" si="6"/>
      </c>
      <c r="T21" s="159"/>
      <c r="U21" s="160">
        <f t="shared" si="7"/>
      </c>
      <c r="V21" s="159"/>
      <c r="W21" s="160">
        <f t="shared" si="8"/>
      </c>
      <c r="X21" s="159"/>
      <c r="Y21" s="160">
        <f t="shared" si="9"/>
      </c>
      <c r="Z21" s="159"/>
      <c r="AA21" s="160">
        <f t="shared" si="10"/>
      </c>
      <c r="AB21" s="15"/>
      <c r="AC21" s="15"/>
    </row>
    <row r="22" spans="1:29" ht="28.5" customHeight="1">
      <c r="A22" s="15"/>
      <c r="B22" s="149">
        <f t="shared" si="11"/>
        <v>15</v>
      </c>
      <c r="C22" s="150"/>
      <c r="D22" s="175"/>
      <c r="E22" s="151"/>
      <c r="F22" s="152">
        <f>IF(E22="","",DATEDIF(E22,'年齢計算'!$B$3,"Y"))</f>
      </c>
      <c r="G22" s="153"/>
      <c r="H22" s="154">
        <f t="shared" si="0"/>
      </c>
      <c r="I22" s="153"/>
      <c r="J22" s="154">
        <f t="shared" si="1"/>
      </c>
      <c r="K22" s="155">
        <f t="shared" si="2"/>
      </c>
      <c r="L22" s="153"/>
      <c r="M22" s="156">
        <f t="shared" si="3"/>
      </c>
      <c r="N22" s="153"/>
      <c r="O22" s="157">
        <f t="shared" si="4"/>
      </c>
      <c r="P22" s="159"/>
      <c r="Q22" s="160">
        <f t="shared" si="5"/>
      </c>
      <c r="R22" s="159"/>
      <c r="S22" s="160">
        <f t="shared" si="6"/>
      </c>
      <c r="T22" s="159"/>
      <c r="U22" s="160">
        <f t="shared" si="7"/>
      </c>
      <c r="V22" s="159"/>
      <c r="W22" s="160">
        <f t="shared" si="8"/>
      </c>
      <c r="X22" s="159"/>
      <c r="Y22" s="160">
        <f t="shared" si="9"/>
      </c>
      <c r="Z22" s="159"/>
      <c r="AA22" s="160">
        <f t="shared" si="10"/>
      </c>
      <c r="AB22" s="15"/>
      <c r="AC22" s="15"/>
    </row>
    <row r="23" spans="1:29" ht="28.5" customHeight="1">
      <c r="A23" s="15"/>
      <c r="B23" s="149">
        <f t="shared" si="11"/>
        <v>16</v>
      </c>
      <c r="C23" s="150"/>
      <c r="D23" s="175"/>
      <c r="E23" s="151"/>
      <c r="F23" s="152">
        <f>IF(E23="","",DATEDIF(E23,'年齢計算'!$B$3,"Y"))</f>
      </c>
      <c r="G23" s="153"/>
      <c r="H23" s="154">
        <f t="shared" si="0"/>
      </c>
      <c r="I23" s="153"/>
      <c r="J23" s="154">
        <f t="shared" si="1"/>
      </c>
      <c r="K23" s="155">
        <f t="shared" si="2"/>
      </c>
      <c r="L23" s="153"/>
      <c r="M23" s="156">
        <f t="shared" si="3"/>
      </c>
      <c r="N23" s="153"/>
      <c r="O23" s="157">
        <f t="shared" si="4"/>
      </c>
      <c r="P23" s="159"/>
      <c r="Q23" s="160">
        <f t="shared" si="5"/>
      </c>
      <c r="R23" s="159"/>
      <c r="S23" s="160">
        <f t="shared" si="6"/>
      </c>
      <c r="T23" s="159"/>
      <c r="U23" s="160">
        <f t="shared" si="7"/>
      </c>
      <c r="V23" s="159"/>
      <c r="W23" s="160">
        <f t="shared" si="8"/>
      </c>
      <c r="X23" s="159"/>
      <c r="Y23" s="160">
        <f t="shared" si="9"/>
      </c>
      <c r="Z23" s="159"/>
      <c r="AA23" s="160">
        <f t="shared" si="10"/>
      </c>
      <c r="AB23" s="15"/>
      <c r="AC23" s="15"/>
    </row>
    <row r="24" spans="1:29" ht="28.5" customHeight="1">
      <c r="A24" s="15"/>
      <c r="B24" s="149">
        <f t="shared" si="11"/>
        <v>17</v>
      </c>
      <c r="C24" s="150"/>
      <c r="D24" s="175"/>
      <c r="E24" s="151"/>
      <c r="F24" s="152">
        <f>IF(E24="","",DATEDIF(E24,'年齢計算'!$B$3,"Y"))</f>
      </c>
      <c r="G24" s="153"/>
      <c r="H24" s="154">
        <f t="shared" si="0"/>
      </c>
      <c r="I24" s="153"/>
      <c r="J24" s="154">
        <f t="shared" si="1"/>
      </c>
      <c r="K24" s="155">
        <f t="shared" si="2"/>
      </c>
      <c r="L24" s="153"/>
      <c r="M24" s="156">
        <f t="shared" si="3"/>
      </c>
      <c r="N24" s="153"/>
      <c r="O24" s="157">
        <f t="shared" si="4"/>
      </c>
      <c r="P24" s="159"/>
      <c r="Q24" s="160">
        <f t="shared" si="5"/>
      </c>
      <c r="R24" s="159"/>
      <c r="S24" s="160">
        <f t="shared" si="6"/>
      </c>
      <c r="T24" s="159"/>
      <c r="U24" s="160">
        <f t="shared" si="7"/>
      </c>
      <c r="V24" s="159"/>
      <c r="W24" s="160">
        <f t="shared" si="8"/>
      </c>
      <c r="X24" s="159"/>
      <c r="Y24" s="160">
        <f t="shared" si="9"/>
      </c>
      <c r="Z24" s="159"/>
      <c r="AA24" s="160">
        <f t="shared" si="10"/>
      </c>
      <c r="AB24" s="15"/>
      <c r="AC24" s="15"/>
    </row>
    <row r="25" spans="1:29" ht="28.5" customHeight="1">
      <c r="A25" s="15"/>
      <c r="B25" s="149">
        <f t="shared" si="11"/>
        <v>18</v>
      </c>
      <c r="C25" s="150"/>
      <c r="D25" s="175"/>
      <c r="E25" s="151"/>
      <c r="F25" s="152">
        <f>IF(E25="","",DATEDIF(E25,'年齢計算'!$B$3,"Y"))</f>
      </c>
      <c r="G25" s="153"/>
      <c r="H25" s="154">
        <f t="shared" si="0"/>
      </c>
      <c r="I25" s="153"/>
      <c r="J25" s="154">
        <f t="shared" si="1"/>
      </c>
      <c r="K25" s="155">
        <f t="shared" si="2"/>
      </c>
      <c r="L25" s="153"/>
      <c r="M25" s="156">
        <f t="shared" si="3"/>
      </c>
      <c r="N25" s="153"/>
      <c r="O25" s="157">
        <f t="shared" si="4"/>
      </c>
      <c r="P25" s="159"/>
      <c r="Q25" s="160">
        <f t="shared" si="5"/>
      </c>
      <c r="R25" s="159"/>
      <c r="S25" s="160">
        <f t="shared" si="6"/>
      </c>
      <c r="T25" s="159"/>
      <c r="U25" s="160">
        <f t="shared" si="7"/>
      </c>
      <c r="V25" s="159"/>
      <c r="W25" s="160">
        <f t="shared" si="8"/>
      </c>
      <c r="X25" s="159"/>
      <c r="Y25" s="160">
        <f t="shared" si="9"/>
      </c>
      <c r="Z25" s="159"/>
      <c r="AA25" s="160">
        <f t="shared" si="10"/>
      </c>
      <c r="AB25" s="15"/>
      <c r="AC25" s="15"/>
    </row>
    <row r="26" spans="1:29" ht="28.5" customHeight="1">
      <c r="A26" s="15"/>
      <c r="B26" s="149">
        <f t="shared" si="11"/>
        <v>19</v>
      </c>
      <c r="C26" s="150"/>
      <c r="D26" s="175"/>
      <c r="E26" s="151"/>
      <c r="F26" s="152">
        <f>IF(E26="","",DATEDIF(E26,'年齢計算'!$B$3,"Y"))</f>
      </c>
      <c r="G26" s="153"/>
      <c r="H26" s="154">
        <f t="shared" si="0"/>
      </c>
      <c r="I26" s="153"/>
      <c r="J26" s="154">
        <f t="shared" si="1"/>
      </c>
      <c r="K26" s="155">
        <f t="shared" si="2"/>
      </c>
      <c r="L26" s="153"/>
      <c r="M26" s="156">
        <f t="shared" si="3"/>
      </c>
      <c r="N26" s="153"/>
      <c r="O26" s="157">
        <f t="shared" si="4"/>
      </c>
      <c r="P26" s="159"/>
      <c r="Q26" s="160">
        <f t="shared" si="5"/>
      </c>
      <c r="R26" s="159"/>
      <c r="S26" s="160">
        <f t="shared" si="6"/>
      </c>
      <c r="T26" s="159"/>
      <c r="U26" s="160">
        <f t="shared" si="7"/>
      </c>
      <c r="V26" s="159"/>
      <c r="W26" s="160">
        <f t="shared" si="8"/>
      </c>
      <c r="X26" s="159"/>
      <c r="Y26" s="160">
        <f t="shared" si="9"/>
      </c>
      <c r="Z26" s="159"/>
      <c r="AA26" s="160">
        <f t="shared" si="10"/>
      </c>
      <c r="AB26" s="15"/>
      <c r="AC26" s="15"/>
    </row>
    <row r="27" spans="1:29" ht="28.5" customHeight="1">
      <c r="A27" s="15"/>
      <c r="B27" s="149">
        <f t="shared" si="11"/>
        <v>20</v>
      </c>
      <c r="C27" s="150"/>
      <c r="D27" s="175"/>
      <c r="E27" s="151"/>
      <c r="F27" s="152">
        <f>IF(E27="","",DATEDIF(E27,'年齢計算'!$B$3,"Y"))</f>
      </c>
      <c r="G27" s="153"/>
      <c r="H27" s="154">
        <f t="shared" si="0"/>
      </c>
      <c r="I27" s="153"/>
      <c r="J27" s="154">
        <f t="shared" si="1"/>
      </c>
      <c r="K27" s="155">
        <f t="shared" si="2"/>
      </c>
      <c r="L27" s="153"/>
      <c r="M27" s="156">
        <f t="shared" si="3"/>
      </c>
      <c r="N27" s="153"/>
      <c r="O27" s="157">
        <f t="shared" si="4"/>
      </c>
      <c r="P27" s="159"/>
      <c r="Q27" s="160">
        <f t="shared" si="5"/>
      </c>
      <c r="R27" s="159"/>
      <c r="S27" s="160">
        <f t="shared" si="6"/>
      </c>
      <c r="T27" s="159"/>
      <c r="U27" s="160">
        <f t="shared" si="7"/>
      </c>
      <c r="V27" s="159"/>
      <c r="W27" s="160">
        <f t="shared" si="8"/>
      </c>
      <c r="X27" s="159"/>
      <c r="Y27" s="160">
        <f t="shared" si="9"/>
      </c>
      <c r="Z27" s="159"/>
      <c r="AA27" s="160">
        <f t="shared" si="10"/>
      </c>
      <c r="AB27" s="15"/>
      <c r="AC27" s="15"/>
    </row>
    <row r="28" spans="1:29" ht="28.5" customHeight="1">
      <c r="A28" s="15"/>
      <c r="B28" s="149">
        <f t="shared" si="11"/>
        <v>21</v>
      </c>
      <c r="C28" s="150"/>
      <c r="D28" s="175"/>
      <c r="E28" s="151"/>
      <c r="F28" s="152">
        <f>IF(E28="","",DATEDIF(E28,'年齢計算'!$B$3,"Y"))</f>
      </c>
      <c r="G28" s="153"/>
      <c r="H28" s="154">
        <f t="shared" si="0"/>
      </c>
      <c r="I28" s="153"/>
      <c r="J28" s="154">
        <f t="shared" si="1"/>
      </c>
      <c r="K28" s="155">
        <f t="shared" si="2"/>
      </c>
      <c r="L28" s="153"/>
      <c r="M28" s="156">
        <f t="shared" si="3"/>
      </c>
      <c r="N28" s="153"/>
      <c r="O28" s="157">
        <f t="shared" si="4"/>
      </c>
      <c r="P28" s="159"/>
      <c r="Q28" s="160">
        <f t="shared" si="5"/>
      </c>
      <c r="R28" s="159"/>
      <c r="S28" s="160">
        <f t="shared" si="6"/>
      </c>
      <c r="T28" s="159"/>
      <c r="U28" s="160">
        <f t="shared" si="7"/>
      </c>
      <c r="V28" s="159"/>
      <c r="W28" s="160">
        <f t="shared" si="8"/>
      </c>
      <c r="X28" s="159"/>
      <c r="Y28" s="160">
        <f t="shared" si="9"/>
      </c>
      <c r="Z28" s="159"/>
      <c r="AA28" s="160">
        <f t="shared" si="10"/>
      </c>
      <c r="AB28" s="15"/>
      <c r="AC28" s="15"/>
    </row>
    <row r="29" spans="1:29" ht="28.5" customHeight="1">
      <c r="A29" s="15"/>
      <c r="B29" s="149">
        <f t="shared" si="11"/>
        <v>22</v>
      </c>
      <c r="C29" s="150"/>
      <c r="D29" s="175"/>
      <c r="E29" s="151"/>
      <c r="F29" s="152">
        <f>IF(E29="","",DATEDIF(E29,'年齢計算'!$B$3,"Y"))</f>
      </c>
      <c r="G29" s="153"/>
      <c r="H29" s="154">
        <f t="shared" si="0"/>
      </c>
      <c r="I29" s="153"/>
      <c r="J29" s="154">
        <f t="shared" si="1"/>
      </c>
      <c r="K29" s="155">
        <f t="shared" si="2"/>
      </c>
      <c r="L29" s="153"/>
      <c r="M29" s="156">
        <f t="shared" si="3"/>
      </c>
      <c r="N29" s="153"/>
      <c r="O29" s="157">
        <f t="shared" si="4"/>
      </c>
      <c r="P29" s="159"/>
      <c r="Q29" s="160">
        <f t="shared" si="5"/>
      </c>
      <c r="R29" s="159"/>
      <c r="S29" s="160">
        <f t="shared" si="6"/>
      </c>
      <c r="T29" s="159"/>
      <c r="U29" s="160">
        <f t="shared" si="7"/>
      </c>
      <c r="V29" s="159"/>
      <c r="W29" s="160">
        <f t="shared" si="8"/>
      </c>
      <c r="X29" s="159"/>
      <c r="Y29" s="160">
        <f t="shared" si="9"/>
      </c>
      <c r="Z29" s="159"/>
      <c r="AA29" s="160">
        <f t="shared" si="10"/>
      </c>
      <c r="AB29" s="15"/>
      <c r="AC29" s="15"/>
    </row>
    <row r="30" spans="1:29" ht="28.5" customHeight="1">
      <c r="A30" s="15"/>
      <c r="B30" s="149">
        <f t="shared" si="11"/>
        <v>23</v>
      </c>
      <c r="C30" s="150"/>
      <c r="D30" s="175"/>
      <c r="E30" s="151"/>
      <c r="F30" s="152">
        <f>IF(E30="","",DATEDIF(E30,'年齢計算'!$B$3,"Y"))</f>
      </c>
      <c r="G30" s="153"/>
      <c r="H30" s="154">
        <f t="shared" si="0"/>
      </c>
      <c r="I30" s="153"/>
      <c r="J30" s="154">
        <f t="shared" si="1"/>
      </c>
      <c r="K30" s="155">
        <f t="shared" si="2"/>
      </c>
      <c r="L30" s="153"/>
      <c r="M30" s="156">
        <f t="shared" si="3"/>
      </c>
      <c r="N30" s="153"/>
      <c r="O30" s="157">
        <f t="shared" si="4"/>
      </c>
      <c r="P30" s="159"/>
      <c r="Q30" s="160">
        <f t="shared" si="5"/>
      </c>
      <c r="R30" s="159"/>
      <c r="S30" s="160">
        <f t="shared" si="6"/>
      </c>
      <c r="T30" s="159"/>
      <c r="U30" s="160">
        <f t="shared" si="7"/>
      </c>
      <c r="V30" s="159"/>
      <c r="W30" s="160">
        <f t="shared" si="8"/>
      </c>
      <c r="X30" s="159"/>
      <c r="Y30" s="160">
        <f t="shared" si="9"/>
      </c>
      <c r="Z30" s="159"/>
      <c r="AA30" s="160">
        <f t="shared" si="10"/>
      </c>
      <c r="AB30" s="15"/>
      <c r="AC30" s="15"/>
    </row>
    <row r="31" spans="1:29" ht="28.5" customHeight="1">
      <c r="A31" s="15"/>
      <c r="B31" s="149">
        <f t="shared" si="11"/>
        <v>24</v>
      </c>
      <c r="C31" s="150"/>
      <c r="D31" s="175"/>
      <c r="E31" s="151"/>
      <c r="F31" s="152">
        <f>IF(E31="","",DATEDIF(E31,'年齢計算'!$B$3,"Y"))</f>
      </c>
      <c r="G31" s="153"/>
      <c r="H31" s="154">
        <f t="shared" si="0"/>
      </c>
      <c r="I31" s="153"/>
      <c r="J31" s="154">
        <f t="shared" si="1"/>
      </c>
      <c r="K31" s="155">
        <f t="shared" si="2"/>
      </c>
      <c r="L31" s="153"/>
      <c r="M31" s="156">
        <f t="shared" si="3"/>
      </c>
      <c r="N31" s="153"/>
      <c r="O31" s="157">
        <f t="shared" si="4"/>
      </c>
      <c r="P31" s="159"/>
      <c r="Q31" s="160">
        <f t="shared" si="5"/>
      </c>
      <c r="R31" s="159"/>
      <c r="S31" s="160">
        <f t="shared" si="6"/>
      </c>
      <c r="T31" s="159"/>
      <c r="U31" s="160">
        <f t="shared" si="7"/>
      </c>
      <c r="V31" s="159"/>
      <c r="W31" s="160">
        <f t="shared" si="8"/>
      </c>
      <c r="X31" s="159"/>
      <c r="Y31" s="160">
        <f t="shared" si="9"/>
      </c>
      <c r="Z31" s="159"/>
      <c r="AA31" s="160">
        <f t="shared" si="10"/>
      </c>
      <c r="AB31" s="15"/>
      <c r="AC31" s="15"/>
    </row>
    <row r="32" spans="1:29" ht="28.5" customHeight="1">
      <c r="A32" s="15"/>
      <c r="B32" s="149">
        <f t="shared" si="11"/>
        <v>25</v>
      </c>
      <c r="C32" s="150"/>
      <c r="D32" s="175"/>
      <c r="E32" s="151"/>
      <c r="F32" s="152">
        <f>IF(E32="","",DATEDIF(E32,'年齢計算'!$B$3,"Y"))</f>
      </c>
      <c r="G32" s="153"/>
      <c r="H32" s="154">
        <f t="shared" si="0"/>
      </c>
      <c r="I32" s="153"/>
      <c r="J32" s="154">
        <f t="shared" si="1"/>
      </c>
      <c r="K32" s="155">
        <f t="shared" si="2"/>
      </c>
      <c r="L32" s="153"/>
      <c r="M32" s="156">
        <f t="shared" si="3"/>
      </c>
      <c r="N32" s="153"/>
      <c r="O32" s="157">
        <f t="shared" si="4"/>
      </c>
      <c r="P32" s="159"/>
      <c r="Q32" s="160">
        <f t="shared" si="5"/>
      </c>
      <c r="R32" s="159"/>
      <c r="S32" s="160">
        <f t="shared" si="6"/>
      </c>
      <c r="T32" s="159"/>
      <c r="U32" s="160">
        <f t="shared" si="7"/>
      </c>
      <c r="V32" s="159"/>
      <c r="W32" s="160">
        <f t="shared" si="8"/>
      </c>
      <c r="X32" s="159"/>
      <c r="Y32" s="160">
        <f t="shared" si="9"/>
      </c>
      <c r="Z32" s="159"/>
      <c r="AA32" s="160">
        <f t="shared" si="10"/>
      </c>
      <c r="AB32" s="15"/>
      <c r="AC32" s="15"/>
    </row>
    <row r="33" spans="1:29" ht="28.5" customHeight="1">
      <c r="A33" s="15"/>
      <c r="B33" s="149">
        <f t="shared" si="11"/>
        <v>26</v>
      </c>
      <c r="C33" s="150"/>
      <c r="D33" s="175"/>
      <c r="E33" s="151"/>
      <c r="F33" s="152">
        <f>IF(E33="","",DATEDIF(E33,'年齢計算'!$B$3,"Y"))</f>
      </c>
      <c r="G33" s="153"/>
      <c r="H33" s="154">
        <f t="shared" si="0"/>
      </c>
      <c r="I33" s="153"/>
      <c r="J33" s="154">
        <f t="shared" si="1"/>
      </c>
      <c r="K33" s="155">
        <f t="shared" si="2"/>
      </c>
      <c r="L33" s="153"/>
      <c r="M33" s="156">
        <f t="shared" si="3"/>
      </c>
      <c r="N33" s="153"/>
      <c r="O33" s="157">
        <f t="shared" si="4"/>
      </c>
      <c r="P33" s="159"/>
      <c r="Q33" s="160">
        <f t="shared" si="5"/>
      </c>
      <c r="R33" s="159"/>
      <c r="S33" s="160">
        <f t="shared" si="6"/>
      </c>
      <c r="T33" s="159"/>
      <c r="U33" s="160">
        <f t="shared" si="7"/>
      </c>
      <c r="V33" s="159"/>
      <c r="W33" s="160">
        <f t="shared" si="8"/>
      </c>
      <c r="X33" s="159"/>
      <c r="Y33" s="160">
        <f t="shared" si="9"/>
      </c>
      <c r="Z33" s="159"/>
      <c r="AA33" s="160">
        <f t="shared" si="10"/>
      </c>
      <c r="AB33" s="15"/>
      <c r="AC33" s="15"/>
    </row>
    <row r="34" spans="1:29" ht="28.5" customHeight="1">
      <c r="A34" s="15"/>
      <c r="B34" s="149">
        <f t="shared" si="11"/>
        <v>27</v>
      </c>
      <c r="C34" s="150"/>
      <c r="D34" s="175"/>
      <c r="E34" s="151"/>
      <c r="F34" s="152">
        <f>IF(E34="","",DATEDIF(E34,'年齢計算'!$B$3,"Y"))</f>
      </c>
      <c r="G34" s="153"/>
      <c r="H34" s="154">
        <f t="shared" si="0"/>
      </c>
      <c r="I34" s="153"/>
      <c r="J34" s="154">
        <f t="shared" si="1"/>
      </c>
      <c r="K34" s="155">
        <f t="shared" si="2"/>
      </c>
      <c r="L34" s="153"/>
      <c r="M34" s="156">
        <f t="shared" si="3"/>
      </c>
      <c r="N34" s="153"/>
      <c r="O34" s="157">
        <f t="shared" si="4"/>
      </c>
      <c r="P34" s="159"/>
      <c r="Q34" s="160">
        <f t="shared" si="5"/>
      </c>
      <c r="R34" s="159"/>
      <c r="S34" s="160">
        <f t="shared" si="6"/>
      </c>
      <c r="T34" s="159"/>
      <c r="U34" s="160">
        <f t="shared" si="7"/>
      </c>
      <c r="V34" s="159"/>
      <c r="W34" s="160">
        <f t="shared" si="8"/>
      </c>
      <c r="X34" s="159"/>
      <c r="Y34" s="160">
        <f t="shared" si="9"/>
      </c>
      <c r="Z34" s="159"/>
      <c r="AA34" s="160">
        <f t="shared" si="10"/>
      </c>
      <c r="AB34" s="15"/>
      <c r="AC34" s="15"/>
    </row>
    <row r="35" spans="1:29" ht="28.5" customHeight="1">
      <c r="A35" s="15"/>
      <c r="B35" s="149">
        <f t="shared" si="11"/>
        <v>28</v>
      </c>
      <c r="C35" s="150"/>
      <c r="D35" s="175"/>
      <c r="E35" s="151"/>
      <c r="F35" s="152">
        <f>IF(E35="","",DATEDIF(E35,'年齢計算'!$B$3,"Y"))</f>
      </c>
      <c r="G35" s="153"/>
      <c r="H35" s="154">
        <f t="shared" si="0"/>
      </c>
      <c r="I35" s="153"/>
      <c r="J35" s="154">
        <f t="shared" si="1"/>
      </c>
      <c r="K35" s="155">
        <f t="shared" si="2"/>
      </c>
      <c r="L35" s="153"/>
      <c r="M35" s="156">
        <f t="shared" si="3"/>
      </c>
      <c r="N35" s="153"/>
      <c r="O35" s="157">
        <f t="shared" si="4"/>
      </c>
      <c r="P35" s="159"/>
      <c r="Q35" s="160">
        <f t="shared" si="5"/>
      </c>
      <c r="R35" s="159"/>
      <c r="S35" s="160">
        <f t="shared" si="6"/>
      </c>
      <c r="T35" s="159"/>
      <c r="U35" s="160">
        <f t="shared" si="7"/>
      </c>
      <c r="V35" s="159"/>
      <c r="W35" s="160">
        <f t="shared" si="8"/>
      </c>
      <c r="X35" s="159"/>
      <c r="Y35" s="160">
        <f t="shared" si="9"/>
      </c>
      <c r="Z35" s="159"/>
      <c r="AA35" s="160">
        <f t="shared" si="10"/>
      </c>
      <c r="AB35" s="15"/>
      <c r="AC35" s="15"/>
    </row>
    <row r="36" spans="1:29" ht="28.5" customHeight="1">
      <c r="A36" s="15"/>
      <c r="B36" s="149">
        <f t="shared" si="11"/>
        <v>29</v>
      </c>
      <c r="C36" s="150"/>
      <c r="D36" s="175"/>
      <c r="E36" s="151"/>
      <c r="F36" s="152">
        <f>IF(E36="","",DATEDIF(E36,'年齢計算'!$B$3,"Y"))</f>
      </c>
      <c r="G36" s="153"/>
      <c r="H36" s="154">
        <f t="shared" si="0"/>
      </c>
      <c r="I36" s="153"/>
      <c r="J36" s="154">
        <f t="shared" si="1"/>
      </c>
      <c r="K36" s="155">
        <f t="shared" si="2"/>
      </c>
      <c r="L36" s="153"/>
      <c r="M36" s="156">
        <f t="shared" si="3"/>
      </c>
      <c r="N36" s="153"/>
      <c r="O36" s="157">
        <f t="shared" si="4"/>
      </c>
      <c r="P36" s="159"/>
      <c r="Q36" s="160">
        <f t="shared" si="5"/>
      </c>
      <c r="R36" s="159"/>
      <c r="S36" s="160">
        <f t="shared" si="6"/>
      </c>
      <c r="T36" s="159"/>
      <c r="U36" s="160">
        <f t="shared" si="7"/>
      </c>
      <c r="V36" s="159"/>
      <c r="W36" s="160">
        <f t="shared" si="8"/>
      </c>
      <c r="X36" s="159"/>
      <c r="Y36" s="160">
        <f t="shared" si="9"/>
      </c>
      <c r="Z36" s="159"/>
      <c r="AA36" s="160">
        <f t="shared" si="10"/>
      </c>
      <c r="AB36" s="15"/>
      <c r="AC36" s="15"/>
    </row>
    <row r="37" spans="1:29" ht="28.5" customHeight="1" thickBot="1">
      <c r="A37" s="15"/>
      <c r="B37" s="161">
        <f t="shared" si="11"/>
        <v>30</v>
      </c>
      <c r="C37" s="162"/>
      <c r="D37" s="176"/>
      <c r="E37" s="164"/>
      <c r="F37" s="165">
        <f>IF(E37="","",DATEDIF(E37,'年齢計算'!$B$3,"Y"))</f>
      </c>
      <c r="G37" s="166"/>
      <c r="H37" s="167">
        <f t="shared" si="0"/>
      </c>
      <c r="I37" s="166"/>
      <c r="J37" s="167">
        <f t="shared" si="1"/>
      </c>
      <c r="K37" s="168">
        <f t="shared" si="2"/>
      </c>
      <c r="L37" s="166"/>
      <c r="M37" s="169">
        <f t="shared" si="3"/>
      </c>
      <c r="N37" s="166"/>
      <c r="O37" s="170">
        <f t="shared" si="4"/>
      </c>
      <c r="P37" s="172"/>
      <c r="Q37" s="173">
        <f t="shared" si="5"/>
      </c>
      <c r="R37" s="172"/>
      <c r="S37" s="173">
        <f t="shared" si="6"/>
      </c>
      <c r="T37" s="172"/>
      <c r="U37" s="173">
        <f t="shared" si="7"/>
      </c>
      <c r="V37" s="172"/>
      <c r="W37" s="173">
        <f t="shared" si="8"/>
      </c>
      <c r="X37" s="172"/>
      <c r="Y37" s="173">
        <f t="shared" si="9"/>
      </c>
      <c r="Z37" s="172"/>
      <c r="AA37" s="173">
        <f t="shared" si="10"/>
      </c>
      <c r="AB37" s="15"/>
      <c r="AC37" s="15"/>
    </row>
    <row r="38" spans="1:29" ht="28.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64"/>
      <c r="L38" s="14"/>
      <c r="M38" s="64"/>
      <c r="N38" s="14"/>
      <c r="O38" s="66"/>
      <c r="P38" s="64"/>
      <c r="Q38" s="14"/>
      <c r="R38" s="64"/>
      <c r="S38" s="14"/>
      <c r="T38" s="64"/>
      <c r="U38" s="14"/>
      <c r="V38" s="64"/>
      <c r="W38" s="14"/>
      <c r="X38" s="64"/>
      <c r="Y38" s="14"/>
      <c r="Z38" s="64"/>
      <c r="AA38" s="14"/>
      <c r="AB38" s="15"/>
      <c r="AC38" s="15"/>
    </row>
    <row r="39" spans="1:29" ht="28.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64"/>
      <c r="L39" s="14"/>
      <c r="M39" s="64"/>
      <c r="N39" s="14"/>
      <c r="O39" s="66"/>
      <c r="P39" s="64"/>
      <c r="Q39" s="14"/>
      <c r="R39" s="64"/>
      <c r="S39" s="14"/>
      <c r="T39" s="64"/>
      <c r="U39" s="14"/>
      <c r="V39" s="64"/>
      <c r="W39" s="14"/>
      <c r="X39" s="64"/>
      <c r="Y39" s="14"/>
      <c r="Z39" s="64"/>
      <c r="AA39" s="14"/>
      <c r="AB39" s="15"/>
      <c r="AC39" s="15"/>
    </row>
    <row r="40" spans="1:29" ht="28.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64"/>
      <c r="L40" s="14"/>
      <c r="M40" s="64"/>
      <c r="N40" s="14"/>
      <c r="O40" s="66"/>
      <c r="P40" s="64"/>
      <c r="Q40" s="14"/>
      <c r="R40" s="64"/>
      <c r="S40" s="14"/>
      <c r="T40" s="64"/>
      <c r="U40" s="14"/>
      <c r="V40" s="64"/>
      <c r="W40" s="14"/>
      <c r="X40" s="64"/>
      <c r="Y40" s="14"/>
      <c r="Z40" s="64"/>
      <c r="AA40" s="14"/>
      <c r="AB40" s="15"/>
      <c r="AC40" s="15"/>
    </row>
    <row r="41" spans="1:29" ht="28.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64"/>
      <c r="L41" s="14"/>
      <c r="M41" s="64"/>
      <c r="N41" s="14"/>
      <c r="O41" s="66"/>
      <c r="P41" s="64"/>
      <c r="Q41" s="14"/>
      <c r="R41" s="64"/>
      <c r="S41" s="14"/>
      <c r="T41" s="64"/>
      <c r="U41" s="14"/>
      <c r="V41" s="64"/>
      <c r="W41" s="14"/>
      <c r="X41" s="64"/>
      <c r="Y41" s="14"/>
      <c r="Z41" s="64"/>
      <c r="AA41" s="14"/>
      <c r="AB41" s="15"/>
      <c r="AC41" s="15"/>
    </row>
    <row r="42" spans="1:29" ht="28.5" customHeight="1">
      <c r="A42" s="15"/>
      <c r="B42" s="15"/>
      <c r="C42" s="13"/>
      <c r="D42" s="13"/>
      <c r="E42" s="14"/>
      <c r="F42" s="14"/>
      <c r="G42" s="13"/>
      <c r="H42" s="14"/>
      <c r="I42" s="14"/>
      <c r="J42" s="14"/>
      <c r="K42" s="64"/>
      <c r="L42" s="15"/>
      <c r="M42" s="64"/>
      <c r="N42" s="14"/>
      <c r="O42" s="66"/>
      <c r="P42" s="64"/>
      <c r="Q42" s="14"/>
      <c r="R42" s="64"/>
      <c r="S42" s="14"/>
      <c r="T42" s="64"/>
      <c r="U42" s="14"/>
      <c r="V42" s="64"/>
      <c r="W42" s="14"/>
      <c r="X42" s="64"/>
      <c r="Y42" s="14"/>
      <c r="Z42" s="64"/>
      <c r="AA42" s="14"/>
      <c r="AB42" s="15"/>
      <c r="AC42" s="15"/>
    </row>
    <row r="43" spans="1:29" ht="28.5" customHeight="1">
      <c r="A43" s="15"/>
      <c r="B43" s="15"/>
      <c r="C43" s="13"/>
      <c r="D43" s="13"/>
      <c r="E43" s="14"/>
      <c r="F43" s="14"/>
      <c r="G43" s="13"/>
      <c r="H43" s="14"/>
      <c r="I43" s="14"/>
      <c r="J43" s="14"/>
      <c r="K43" s="64"/>
      <c r="L43" s="15"/>
      <c r="M43" s="64"/>
      <c r="N43" s="14"/>
      <c r="O43" s="66"/>
      <c r="P43" s="64"/>
      <c r="Q43" s="14"/>
      <c r="R43" s="64"/>
      <c r="S43" s="14"/>
      <c r="T43" s="64"/>
      <c r="U43" s="14"/>
      <c r="V43" s="64"/>
      <c r="W43" s="14"/>
      <c r="X43" s="64"/>
      <c r="Y43" s="14"/>
      <c r="Z43" s="64"/>
      <c r="AA43" s="14"/>
      <c r="AB43" s="15"/>
      <c r="AC43" s="15"/>
    </row>
    <row r="44" spans="1:29" ht="28.5" customHeight="1">
      <c r="A44" s="15"/>
      <c r="B44" s="15"/>
      <c r="C44" s="13"/>
      <c r="D44" s="13"/>
      <c r="E44" s="14"/>
      <c r="F44" s="14"/>
      <c r="G44" s="13"/>
      <c r="H44" s="14"/>
      <c r="I44" s="14"/>
      <c r="J44" s="14"/>
      <c r="K44" s="64"/>
      <c r="L44" s="15"/>
      <c r="M44" s="64"/>
      <c r="N44" s="14"/>
      <c r="O44" s="66"/>
      <c r="P44" s="64"/>
      <c r="Q44" s="14"/>
      <c r="R44" s="64"/>
      <c r="S44" s="14"/>
      <c r="T44" s="64"/>
      <c r="U44" s="14"/>
      <c r="V44" s="64"/>
      <c r="W44" s="14"/>
      <c r="X44" s="64"/>
      <c r="Y44" s="14"/>
      <c r="Z44" s="64"/>
      <c r="AA44" s="14"/>
      <c r="AB44" s="15"/>
      <c r="AC44" s="15"/>
    </row>
    <row r="45" spans="1:29" ht="28.5" customHeight="1">
      <c r="A45" s="15"/>
      <c r="B45" s="15"/>
      <c r="C45" s="13"/>
      <c r="D45" s="13"/>
      <c r="E45" s="14"/>
      <c r="F45" s="14"/>
      <c r="G45" s="13"/>
      <c r="H45" s="14"/>
      <c r="I45" s="14"/>
      <c r="J45" s="14"/>
      <c r="K45" s="64"/>
      <c r="L45" s="15"/>
      <c r="M45" s="64"/>
      <c r="N45" s="14"/>
      <c r="O45" s="66"/>
      <c r="P45" s="64"/>
      <c r="Q45" s="14"/>
      <c r="R45" s="64"/>
      <c r="S45" s="14"/>
      <c r="T45" s="64"/>
      <c r="U45" s="14"/>
      <c r="V45" s="64"/>
      <c r="W45" s="14"/>
      <c r="X45" s="64"/>
      <c r="Y45" s="14"/>
      <c r="Z45" s="64"/>
      <c r="AA45" s="14"/>
      <c r="AB45" s="15"/>
      <c r="AC45" s="15"/>
    </row>
    <row r="46" spans="1:29" ht="28.5" customHeight="1">
      <c r="A46" s="15"/>
      <c r="B46" s="15"/>
      <c r="C46" s="13"/>
      <c r="D46" s="13"/>
      <c r="E46" s="14"/>
      <c r="F46" s="14"/>
      <c r="G46" s="13"/>
      <c r="H46" s="14"/>
      <c r="I46" s="14"/>
      <c r="J46" s="14"/>
      <c r="K46" s="64"/>
      <c r="L46" s="15"/>
      <c r="M46" s="64"/>
      <c r="N46" s="14"/>
      <c r="O46" s="66"/>
      <c r="P46" s="64"/>
      <c r="Q46" s="14"/>
      <c r="R46" s="64"/>
      <c r="S46" s="14"/>
      <c r="T46" s="64"/>
      <c r="U46" s="14"/>
      <c r="V46" s="64"/>
      <c r="W46" s="14"/>
      <c r="X46" s="64"/>
      <c r="Y46" s="14"/>
      <c r="Z46" s="64"/>
      <c r="AA46" s="14"/>
      <c r="AB46" s="15"/>
      <c r="AC46" s="15"/>
    </row>
    <row r="47" spans="1:29" ht="28.5" customHeight="1">
      <c r="A47" s="15"/>
      <c r="B47" s="15"/>
      <c r="C47" s="13"/>
      <c r="D47" s="13"/>
      <c r="E47" s="14"/>
      <c r="F47" s="14"/>
      <c r="G47" s="13"/>
      <c r="H47" s="14"/>
      <c r="I47" s="14"/>
      <c r="J47" s="14"/>
      <c r="K47" s="64"/>
      <c r="L47" s="15"/>
      <c r="M47" s="64"/>
      <c r="N47" s="14"/>
      <c r="O47" s="66"/>
      <c r="P47" s="64"/>
      <c r="Q47" s="14"/>
      <c r="R47" s="64"/>
      <c r="S47" s="14"/>
      <c r="T47" s="64"/>
      <c r="U47" s="14"/>
      <c r="V47" s="64"/>
      <c r="W47" s="14"/>
      <c r="X47" s="64"/>
      <c r="Y47" s="14"/>
      <c r="Z47" s="64"/>
      <c r="AA47" s="14"/>
      <c r="AB47" s="15"/>
      <c r="AC47" s="15"/>
    </row>
    <row r="48" spans="1:29" ht="28.5" customHeight="1">
      <c r="A48" s="15"/>
      <c r="B48" s="15"/>
      <c r="C48" s="13"/>
      <c r="D48" s="13"/>
      <c r="E48" s="14"/>
      <c r="F48" s="14"/>
      <c r="G48" s="13"/>
      <c r="H48" s="14"/>
      <c r="I48" s="14"/>
      <c r="J48" s="14"/>
      <c r="K48" s="64"/>
      <c r="L48" s="15"/>
      <c r="M48" s="64"/>
      <c r="N48" s="14"/>
      <c r="O48" s="64"/>
      <c r="P48" s="64"/>
      <c r="Q48" s="14"/>
      <c r="R48" s="64"/>
      <c r="S48" s="14"/>
      <c r="T48" s="64"/>
      <c r="U48" s="14"/>
      <c r="V48" s="64"/>
      <c r="W48" s="14"/>
      <c r="X48" s="64"/>
      <c r="Y48" s="14"/>
      <c r="Z48" s="64"/>
      <c r="AA48" s="14"/>
      <c r="AB48" s="15"/>
      <c r="AC48" s="15"/>
    </row>
    <row r="49" spans="1:29" ht="28.5" customHeight="1">
      <c r="A49" s="15"/>
      <c r="B49" s="15"/>
      <c r="C49" s="13"/>
      <c r="D49" s="13"/>
      <c r="E49" s="14"/>
      <c r="F49" s="14"/>
      <c r="G49" s="13"/>
      <c r="H49" s="14"/>
      <c r="I49" s="14"/>
      <c r="J49" s="14"/>
      <c r="K49" s="64"/>
      <c r="L49" s="15"/>
      <c r="M49" s="64"/>
      <c r="N49" s="14"/>
      <c r="O49" s="64"/>
      <c r="P49" s="64"/>
      <c r="Q49" s="14"/>
      <c r="R49" s="64"/>
      <c r="S49" s="14"/>
      <c r="T49" s="64"/>
      <c r="U49" s="14"/>
      <c r="V49" s="64"/>
      <c r="W49" s="14"/>
      <c r="X49" s="64"/>
      <c r="Y49" s="14"/>
      <c r="Z49" s="64"/>
      <c r="AA49" s="14"/>
      <c r="AB49" s="15"/>
      <c r="AC49" s="15"/>
    </row>
    <row r="50" spans="1:29" ht="28.5" customHeight="1">
      <c r="A50" s="15"/>
      <c r="B50" s="15"/>
      <c r="C50" s="13"/>
      <c r="D50" s="13"/>
      <c r="E50" s="14"/>
      <c r="F50" s="14"/>
      <c r="G50" s="13"/>
      <c r="H50" s="14"/>
      <c r="I50" s="14"/>
      <c r="J50" s="14"/>
      <c r="K50" s="64"/>
      <c r="L50" s="15"/>
      <c r="M50" s="64"/>
      <c r="N50" s="14"/>
      <c r="O50" s="64"/>
      <c r="P50" s="64"/>
      <c r="Q50" s="14"/>
      <c r="R50" s="64"/>
      <c r="S50" s="14"/>
      <c r="T50" s="64"/>
      <c r="U50" s="14"/>
      <c r="V50" s="64"/>
      <c r="W50" s="14"/>
      <c r="X50" s="64"/>
      <c r="Y50" s="14"/>
      <c r="Z50" s="64"/>
      <c r="AA50" s="14"/>
      <c r="AB50" s="15"/>
      <c r="AC50" s="15"/>
    </row>
    <row r="51" spans="1:29" ht="28.5" customHeight="1">
      <c r="A51" s="15"/>
      <c r="B51" s="15"/>
      <c r="C51" s="13"/>
      <c r="D51" s="13"/>
      <c r="E51" s="14"/>
      <c r="F51" s="14"/>
      <c r="G51" s="13"/>
      <c r="H51" s="14"/>
      <c r="I51" s="14"/>
      <c r="J51" s="14"/>
      <c r="K51" s="64"/>
      <c r="L51" s="15"/>
      <c r="M51" s="64"/>
      <c r="N51" s="14"/>
      <c r="O51" s="64"/>
      <c r="P51" s="64"/>
      <c r="Q51" s="14"/>
      <c r="R51" s="64"/>
      <c r="S51" s="14"/>
      <c r="T51" s="64"/>
      <c r="U51" s="14"/>
      <c r="V51" s="64"/>
      <c r="W51" s="14"/>
      <c r="X51" s="64"/>
      <c r="Y51" s="14"/>
      <c r="Z51" s="64"/>
      <c r="AA51" s="14"/>
      <c r="AB51" s="15"/>
      <c r="AC51" s="15"/>
    </row>
    <row r="52" spans="1:29" ht="28.5" customHeight="1">
      <c r="A52" s="15"/>
      <c r="B52" s="15"/>
      <c r="C52" s="13"/>
      <c r="D52" s="13"/>
      <c r="E52" s="14"/>
      <c r="F52" s="14"/>
      <c r="G52" s="13"/>
      <c r="H52" s="14"/>
      <c r="I52" s="14"/>
      <c r="J52" s="14"/>
      <c r="K52" s="64"/>
      <c r="L52" s="15"/>
      <c r="M52" s="64"/>
      <c r="N52" s="14"/>
      <c r="O52" s="64"/>
      <c r="P52" s="64"/>
      <c r="Q52" s="14"/>
      <c r="R52" s="64"/>
      <c r="S52" s="14"/>
      <c r="T52" s="64"/>
      <c r="U52" s="14"/>
      <c r="V52" s="64"/>
      <c r="W52" s="14"/>
      <c r="X52" s="64"/>
      <c r="Y52" s="14"/>
      <c r="Z52" s="64"/>
      <c r="AA52" s="14"/>
      <c r="AB52" s="15"/>
      <c r="AC52" s="15"/>
    </row>
    <row r="53" spans="1:29" ht="28.5" customHeight="1">
      <c r="A53" s="15"/>
      <c r="B53" s="15"/>
      <c r="C53" s="13"/>
      <c r="D53" s="13"/>
      <c r="E53" s="14"/>
      <c r="F53" s="14"/>
      <c r="G53" s="13"/>
      <c r="H53" s="14"/>
      <c r="I53" s="14"/>
      <c r="J53" s="14"/>
      <c r="K53" s="64"/>
      <c r="L53" s="15"/>
      <c r="M53" s="64"/>
      <c r="N53" s="14"/>
      <c r="O53" s="64"/>
      <c r="P53" s="64"/>
      <c r="Q53" s="14"/>
      <c r="R53" s="64"/>
      <c r="S53" s="14"/>
      <c r="T53" s="64"/>
      <c r="U53" s="14"/>
      <c r="V53" s="64"/>
      <c r="W53" s="14"/>
      <c r="X53" s="64"/>
      <c r="Y53" s="14"/>
      <c r="Z53" s="64"/>
      <c r="AA53" s="14"/>
      <c r="AB53" s="15"/>
      <c r="AC53" s="15"/>
    </row>
    <row r="54" spans="1:29" ht="28.5" customHeight="1">
      <c r="A54" s="15"/>
      <c r="B54" s="15"/>
      <c r="C54" s="13"/>
      <c r="D54" s="13"/>
      <c r="E54" s="14"/>
      <c r="F54" s="14"/>
      <c r="G54" s="13"/>
      <c r="H54" s="14"/>
      <c r="I54" s="14"/>
      <c r="J54" s="14"/>
      <c r="K54" s="64"/>
      <c r="L54" s="15"/>
      <c r="M54" s="64"/>
      <c r="N54" s="14"/>
      <c r="O54" s="64"/>
      <c r="P54" s="64"/>
      <c r="Q54" s="14"/>
      <c r="R54" s="64"/>
      <c r="S54" s="14"/>
      <c r="T54" s="64"/>
      <c r="U54" s="14"/>
      <c r="V54" s="64"/>
      <c r="W54" s="14"/>
      <c r="X54" s="64"/>
      <c r="Y54" s="14"/>
      <c r="Z54" s="64"/>
      <c r="AA54" s="14"/>
      <c r="AB54" s="15"/>
      <c r="AC54" s="15"/>
    </row>
    <row r="55" spans="1:29" ht="28.5" customHeight="1">
      <c r="A55" s="15"/>
      <c r="B55" s="15"/>
      <c r="C55" s="13"/>
      <c r="D55" s="13"/>
      <c r="E55" s="14"/>
      <c r="F55" s="14"/>
      <c r="G55" s="13"/>
      <c r="H55" s="14"/>
      <c r="I55" s="14"/>
      <c r="J55" s="14"/>
      <c r="K55" s="64"/>
      <c r="L55" s="15"/>
      <c r="M55" s="64"/>
      <c r="N55" s="14"/>
      <c r="O55" s="64"/>
      <c r="P55" s="64"/>
      <c r="Q55" s="14"/>
      <c r="R55" s="64"/>
      <c r="S55" s="14"/>
      <c r="T55" s="64"/>
      <c r="U55" s="14"/>
      <c r="V55" s="64"/>
      <c r="W55" s="14"/>
      <c r="X55" s="64"/>
      <c r="Y55" s="14"/>
      <c r="Z55" s="64"/>
      <c r="AA55" s="14"/>
      <c r="AB55" s="15"/>
      <c r="AC55" s="15"/>
    </row>
    <row r="56" spans="1:29" ht="28.5" customHeight="1">
      <c r="A56" s="15"/>
      <c r="B56" s="15"/>
      <c r="C56" s="13"/>
      <c r="D56" s="13"/>
      <c r="E56" s="14"/>
      <c r="F56" s="14"/>
      <c r="G56" s="13"/>
      <c r="H56" s="14"/>
      <c r="I56" s="14"/>
      <c r="J56" s="14"/>
      <c r="K56" s="64"/>
      <c r="L56" s="15"/>
      <c r="M56" s="64"/>
      <c r="N56" s="14"/>
      <c r="O56" s="64"/>
      <c r="P56" s="64"/>
      <c r="Q56" s="14"/>
      <c r="R56" s="64"/>
      <c r="S56" s="14"/>
      <c r="T56" s="64"/>
      <c r="U56" s="14"/>
      <c r="V56" s="64"/>
      <c r="W56" s="14"/>
      <c r="X56" s="64"/>
      <c r="Y56" s="14"/>
      <c r="Z56" s="64"/>
      <c r="AA56" s="14"/>
      <c r="AB56" s="15"/>
      <c r="AC56" s="15"/>
    </row>
    <row r="57" spans="1:29" ht="28.5" customHeight="1">
      <c r="A57" s="15"/>
      <c r="B57" s="15"/>
      <c r="C57" s="13"/>
      <c r="D57" s="13"/>
      <c r="E57" s="14"/>
      <c r="F57" s="14"/>
      <c r="G57" s="13"/>
      <c r="H57" s="14"/>
      <c r="I57" s="14"/>
      <c r="J57" s="14"/>
      <c r="K57" s="64"/>
      <c r="L57" s="15"/>
      <c r="M57" s="64"/>
      <c r="N57" s="14"/>
      <c r="O57" s="64"/>
      <c r="P57" s="64"/>
      <c r="Q57" s="14"/>
      <c r="R57" s="64"/>
      <c r="S57" s="14"/>
      <c r="T57" s="64"/>
      <c r="U57" s="14"/>
      <c r="V57" s="64"/>
      <c r="W57" s="14"/>
      <c r="X57" s="64"/>
      <c r="Y57" s="14"/>
      <c r="Z57" s="64"/>
      <c r="AA57" s="14"/>
      <c r="AB57" s="15"/>
      <c r="AC57" s="15"/>
    </row>
    <row r="58" spans="1:29" ht="28.5" customHeight="1">
      <c r="A58" s="15"/>
      <c r="B58" s="15"/>
      <c r="C58" s="13"/>
      <c r="D58" s="13"/>
      <c r="E58" s="14"/>
      <c r="F58" s="14"/>
      <c r="G58" s="13"/>
      <c r="H58" s="14"/>
      <c r="I58" s="14"/>
      <c r="J58" s="14"/>
      <c r="K58" s="64"/>
      <c r="L58" s="15"/>
      <c r="M58" s="64"/>
      <c r="N58" s="14"/>
      <c r="O58" s="64"/>
      <c r="P58" s="64"/>
      <c r="Q58" s="14"/>
      <c r="R58" s="64"/>
      <c r="S58" s="14"/>
      <c r="T58" s="64"/>
      <c r="U58" s="14"/>
      <c r="V58" s="64"/>
      <c r="W58" s="14"/>
      <c r="X58" s="64"/>
      <c r="Y58" s="14"/>
      <c r="Z58" s="64"/>
      <c r="AA58" s="14"/>
      <c r="AB58" s="15"/>
      <c r="AC58" s="15"/>
    </row>
    <row r="59" spans="1:29" s="67" customFormat="1" ht="28.5" customHeight="1">
      <c r="A59" s="15"/>
      <c r="B59" s="15"/>
      <c r="C59" s="13"/>
      <c r="D59" s="13"/>
      <c r="E59" s="14"/>
      <c r="F59" s="14"/>
      <c r="G59" s="13"/>
      <c r="H59" s="14"/>
      <c r="I59" s="14"/>
      <c r="J59" s="14"/>
      <c r="K59" s="64"/>
      <c r="L59" s="15"/>
      <c r="M59" s="64"/>
      <c r="N59" s="14"/>
      <c r="O59" s="64"/>
      <c r="P59" s="64"/>
      <c r="Q59" s="14"/>
      <c r="R59" s="64"/>
      <c r="S59" s="14"/>
      <c r="T59" s="64"/>
      <c r="U59" s="14"/>
      <c r="V59" s="64"/>
      <c r="W59" s="14"/>
      <c r="X59" s="64"/>
      <c r="Y59" s="14"/>
      <c r="Z59" s="64"/>
      <c r="AA59" s="14"/>
      <c r="AB59" s="15"/>
      <c r="AC59" s="15"/>
    </row>
    <row r="60" spans="1:29" s="67" customFormat="1" ht="28.5" customHeight="1">
      <c r="A60" s="15"/>
      <c r="B60" s="15"/>
      <c r="C60" s="13"/>
      <c r="D60" s="13"/>
      <c r="E60" s="14"/>
      <c r="F60" s="14"/>
      <c r="G60" s="13"/>
      <c r="H60" s="14"/>
      <c r="I60" s="14"/>
      <c r="J60" s="14"/>
      <c r="K60" s="64"/>
      <c r="L60" s="15"/>
      <c r="M60" s="64"/>
      <c r="N60" s="14"/>
      <c r="O60" s="64"/>
      <c r="P60" s="64"/>
      <c r="Q60" s="14"/>
      <c r="R60" s="64"/>
      <c r="S60" s="14"/>
      <c r="T60" s="64"/>
      <c r="U60" s="14"/>
      <c r="V60" s="64"/>
      <c r="W60" s="14"/>
      <c r="X60" s="64"/>
      <c r="Y60" s="14"/>
      <c r="Z60" s="64"/>
      <c r="AA60" s="14"/>
      <c r="AB60" s="15"/>
      <c r="AC60" s="15"/>
    </row>
    <row r="61" spans="1:29" s="67" customFormat="1" ht="28.5" customHeight="1">
      <c r="A61" s="15"/>
      <c r="B61" s="15"/>
      <c r="C61" s="13"/>
      <c r="D61" s="13"/>
      <c r="E61" s="14"/>
      <c r="F61" s="14"/>
      <c r="G61" s="13"/>
      <c r="H61" s="14"/>
      <c r="I61" s="14"/>
      <c r="J61" s="14"/>
      <c r="K61" s="64"/>
      <c r="L61" s="15"/>
      <c r="M61" s="64"/>
      <c r="N61" s="14"/>
      <c r="O61" s="64"/>
      <c r="P61" s="64"/>
      <c r="Q61" s="14"/>
      <c r="R61" s="64"/>
      <c r="S61" s="14"/>
      <c r="T61" s="64"/>
      <c r="U61" s="14"/>
      <c r="V61" s="64"/>
      <c r="W61" s="14"/>
      <c r="X61" s="64"/>
      <c r="Y61" s="14"/>
      <c r="Z61" s="64"/>
      <c r="AA61" s="14"/>
      <c r="AB61" s="15"/>
      <c r="AC61" s="15"/>
    </row>
    <row r="62" spans="1:29" s="67" customFormat="1" ht="28.5" customHeight="1">
      <c r="A62" s="15"/>
      <c r="B62" s="15"/>
      <c r="C62" s="13"/>
      <c r="D62" s="13"/>
      <c r="E62" s="14"/>
      <c r="F62" s="14"/>
      <c r="G62" s="13"/>
      <c r="H62" s="14"/>
      <c r="I62" s="14"/>
      <c r="J62" s="14"/>
      <c r="K62" s="64"/>
      <c r="L62" s="15"/>
      <c r="M62" s="64"/>
      <c r="N62" s="14"/>
      <c r="O62" s="64"/>
      <c r="P62" s="64"/>
      <c r="Q62" s="14"/>
      <c r="R62" s="64"/>
      <c r="S62" s="14"/>
      <c r="T62" s="64"/>
      <c r="U62" s="14"/>
      <c r="V62" s="64"/>
      <c r="W62" s="14"/>
      <c r="X62" s="64"/>
      <c r="Y62" s="14"/>
      <c r="Z62" s="64"/>
      <c r="AA62" s="14"/>
      <c r="AB62" s="15"/>
      <c r="AC62" s="15"/>
    </row>
    <row r="63" spans="1:29" s="67" customFormat="1" ht="28.5" customHeight="1">
      <c r="A63" s="15"/>
      <c r="B63" s="15"/>
      <c r="C63" s="13"/>
      <c r="D63" s="13"/>
      <c r="E63" s="14"/>
      <c r="F63" s="14"/>
      <c r="G63" s="13"/>
      <c r="H63" s="14"/>
      <c r="I63" s="14"/>
      <c r="J63" s="14"/>
      <c r="K63" s="64"/>
      <c r="L63" s="15"/>
      <c r="M63" s="64"/>
      <c r="N63" s="14"/>
      <c r="O63" s="64"/>
      <c r="P63" s="64"/>
      <c r="Q63" s="14"/>
      <c r="R63" s="64"/>
      <c r="S63" s="14"/>
      <c r="T63" s="64"/>
      <c r="U63" s="14"/>
      <c r="V63" s="64"/>
      <c r="W63" s="14"/>
      <c r="X63" s="64"/>
      <c r="Y63" s="14"/>
      <c r="Z63" s="64"/>
      <c r="AA63" s="14"/>
      <c r="AB63" s="15"/>
      <c r="AC63" s="15"/>
    </row>
    <row r="64" spans="1:29" s="67" customFormat="1" ht="28.5" customHeight="1">
      <c r="A64" s="15"/>
      <c r="B64" s="15"/>
      <c r="C64" s="13"/>
      <c r="D64" s="13"/>
      <c r="E64" s="14"/>
      <c r="F64" s="14"/>
      <c r="G64" s="13"/>
      <c r="H64" s="14"/>
      <c r="I64" s="14"/>
      <c r="J64" s="14"/>
      <c r="K64" s="64"/>
      <c r="L64" s="15"/>
      <c r="M64" s="64"/>
      <c r="N64" s="14"/>
      <c r="O64" s="64"/>
      <c r="P64" s="64"/>
      <c r="Q64" s="14"/>
      <c r="R64" s="64"/>
      <c r="S64" s="14"/>
      <c r="T64" s="64"/>
      <c r="U64" s="14"/>
      <c r="V64" s="64"/>
      <c r="W64" s="14"/>
      <c r="X64" s="64"/>
      <c r="Y64" s="14"/>
      <c r="Z64" s="64"/>
      <c r="AA64" s="14"/>
      <c r="AB64" s="15"/>
      <c r="AC64" s="15"/>
    </row>
    <row r="65" spans="1:29" s="67" customFormat="1" ht="28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5"/>
    </row>
    <row r="66" spans="1:29" s="67" customFormat="1" ht="28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5"/>
    </row>
    <row r="67" spans="1:29" s="67" customFormat="1" ht="28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  <c r="R67" s="15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15"/>
    </row>
    <row r="68" spans="1:29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"/>
      <c r="R68" s="15"/>
      <c r="S68" s="14"/>
      <c r="T68" s="15"/>
      <c r="U68" s="14"/>
      <c r="V68" s="15"/>
      <c r="W68" s="14"/>
      <c r="X68" s="15"/>
      <c r="Y68" s="14"/>
      <c r="Z68" s="15"/>
      <c r="AA68" s="14"/>
      <c r="AB68" s="15"/>
      <c r="AC68" s="15"/>
    </row>
    <row r="69" spans="1:29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4"/>
      <c r="R69" s="15"/>
      <c r="S69" s="14"/>
      <c r="T69" s="15"/>
      <c r="U69" s="14"/>
      <c r="V69" s="15"/>
      <c r="W69" s="14"/>
      <c r="X69" s="15"/>
      <c r="Y69" s="14"/>
      <c r="Z69" s="15"/>
      <c r="AA69" s="14"/>
      <c r="AB69" s="15"/>
      <c r="AC69" s="15"/>
    </row>
    <row r="70" spans="1:29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4"/>
      <c r="R70" s="15"/>
      <c r="S70" s="14"/>
      <c r="T70" s="15"/>
      <c r="U70" s="14"/>
      <c r="V70" s="15"/>
      <c r="W70" s="14"/>
      <c r="X70" s="15"/>
      <c r="Y70" s="14"/>
      <c r="Z70" s="15"/>
      <c r="AA70" s="14"/>
      <c r="AB70" s="15"/>
      <c r="AC70" s="15"/>
    </row>
    <row r="71" spans="1:29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4"/>
      <c r="R71" s="15"/>
      <c r="S71" s="14"/>
      <c r="T71" s="15"/>
      <c r="U71" s="14"/>
      <c r="V71" s="15"/>
      <c r="W71" s="14"/>
      <c r="X71" s="15"/>
      <c r="Y71" s="14"/>
      <c r="Z71" s="15"/>
      <c r="AA71" s="14"/>
      <c r="AB71" s="15"/>
      <c r="AC71" s="15"/>
    </row>
    <row r="72" spans="1:29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4"/>
      <c r="R72" s="15"/>
      <c r="S72" s="14"/>
      <c r="T72" s="15"/>
      <c r="U72" s="14"/>
      <c r="V72" s="15"/>
      <c r="W72" s="14"/>
      <c r="X72" s="15"/>
      <c r="Y72" s="14"/>
      <c r="Z72" s="15"/>
      <c r="AA72" s="14"/>
      <c r="AB72" s="15"/>
      <c r="AC72" s="15"/>
    </row>
    <row r="73" spans="1:29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4"/>
      <c r="R73" s="15"/>
      <c r="S73" s="14"/>
      <c r="T73" s="15"/>
      <c r="U73" s="14"/>
      <c r="V73" s="15"/>
      <c r="W73" s="14"/>
      <c r="X73" s="15"/>
      <c r="Y73" s="14"/>
      <c r="Z73" s="15"/>
      <c r="AA73" s="14"/>
      <c r="AB73" s="15"/>
      <c r="AC73" s="15"/>
    </row>
    <row r="74" spans="1:29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4"/>
      <c r="R74" s="15"/>
      <c r="S74" s="14"/>
      <c r="T74" s="15"/>
      <c r="U74" s="14"/>
      <c r="V74" s="15"/>
      <c r="W74" s="14"/>
      <c r="X74" s="15"/>
      <c r="Y74" s="14"/>
      <c r="Z74" s="15"/>
      <c r="AA74" s="14"/>
      <c r="AB74" s="15"/>
      <c r="AC74" s="15"/>
    </row>
    <row r="75" spans="1:29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4"/>
      <c r="R75" s="15"/>
      <c r="S75" s="14"/>
      <c r="T75" s="15"/>
      <c r="U75" s="14"/>
      <c r="V75" s="15"/>
      <c r="W75" s="14"/>
      <c r="X75" s="15"/>
      <c r="Y75" s="14"/>
      <c r="Z75" s="15"/>
      <c r="AA75" s="14"/>
      <c r="AB75" s="15"/>
      <c r="AC75" s="15"/>
    </row>
    <row r="76" spans="1:29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4"/>
      <c r="R76" s="15"/>
      <c r="S76" s="14"/>
      <c r="T76" s="15"/>
      <c r="U76" s="14"/>
      <c r="V76" s="15"/>
      <c r="W76" s="14"/>
      <c r="X76" s="15"/>
      <c r="Y76" s="14"/>
      <c r="Z76" s="15"/>
      <c r="AA76" s="14"/>
      <c r="AB76" s="15"/>
      <c r="AC76" s="15"/>
    </row>
    <row r="77" spans="1:29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4"/>
      <c r="R77" s="15"/>
      <c r="S77" s="14"/>
      <c r="T77" s="15"/>
      <c r="U77" s="14"/>
      <c r="V77" s="15"/>
      <c r="W77" s="14"/>
      <c r="X77" s="15"/>
      <c r="Y77" s="14"/>
      <c r="Z77" s="15"/>
      <c r="AA77" s="14"/>
      <c r="AB77" s="15"/>
      <c r="AC77" s="15"/>
    </row>
    <row r="78" spans="1:29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4"/>
      <c r="R78" s="15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5"/>
    </row>
    <row r="79" spans="1:29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4"/>
      <c r="R79" s="15"/>
      <c r="S79" s="14"/>
      <c r="T79" s="15"/>
      <c r="U79" s="14"/>
      <c r="V79" s="15"/>
      <c r="W79" s="14"/>
      <c r="X79" s="15"/>
      <c r="Y79" s="14"/>
      <c r="Z79" s="15"/>
      <c r="AA79" s="14"/>
      <c r="AB79" s="15"/>
      <c r="AC79" s="15"/>
    </row>
    <row r="80" spans="1:29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4"/>
      <c r="R80" s="15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5"/>
    </row>
    <row r="81" spans="1:29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4"/>
      <c r="R81" s="15"/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5"/>
    </row>
    <row r="82" spans="1:29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4"/>
      <c r="R82" s="15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5"/>
    </row>
    <row r="83" spans="1:29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4"/>
      <c r="R83" s="15"/>
      <c r="S83" s="14"/>
      <c r="T83" s="15"/>
      <c r="U83" s="14"/>
      <c r="V83" s="15"/>
      <c r="W83" s="14"/>
      <c r="X83" s="15"/>
      <c r="Y83" s="14"/>
      <c r="Z83" s="15"/>
      <c r="AA83" s="14"/>
      <c r="AB83" s="15"/>
      <c r="AC83" s="15"/>
    </row>
    <row r="84" spans="1:29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4"/>
      <c r="R84" s="15"/>
      <c r="S84" s="14"/>
      <c r="T84" s="15"/>
      <c r="U84" s="14"/>
      <c r="V84" s="15"/>
      <c r="W84" s="14"/>
      <c r="X84" s="15"/>
      <c r="Y84" s="14"/>
      <c r="Z84" s="15"/>
      <c r="AA84" s="14"/>
      <c r="AB84" s="15"/>
      <c r="AC84" s="15"/>
    </row>
    <row r="85" spans="1:29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4"/>
      <c r="R85" s="15"/>
      <c r="S85" s="14"/>
      <c r="T85" s="15"/>
      <c r="U85" s="14"/>
      <c r="V85" s="15"/>
      <c r="W85" s="14"/>
      <c r="X85" s="15"/>
      <c r="Y85" s="14"/>
      <c r="Z85" s="15"/>
      <c r="AA85" s="14"/>
      <c r="AB85" s="15"/>
      <c r="AC85" s="15"/>
    </row>
    <row r="86" spans="2:27" s="67" customFormat="1" ht="28.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4"/>
      <c r="R86" s="15"/>
      <c r="S86" s="14"/>
      <c r="T86" s="15"/>
      <c r="U86" s="14"/>
      <c r="V86" s="15"/>
      <c r="W86" s="14"/>
      <c r="X86" s="15"/>
      <c r="Y86" s="14"/>
      <c r="Z86" s="15"/>
      <c r="AA86" s="14"/>
    </row>
    <row r="87" spans="2:27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4"/>
      <c r="R87" s="15"/>
      <c r="S87" s="14"/>
      <c r="T87" s="15"/>
      <c r="U87" s="14"/>
      <c r="V87" s="15"/>
      <c r="W87" s="14"/>
      <c r="X87" s="15"/>
      <c r="Y87" s="14"/>
      <c r="Z87" s="15"/>
      <c r="AA87" s="14"/>
    </row>
    <row r="88" spans="2:27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4"/>
      <c r="R88" s="15"/>
      <c r="S88" s="14"/>
      <c r="T88" s="15"/>
      <c r="U88" s="14"/>
      <c r="V88" s="15"/>
      <c r="W88" s="14"/>
      <c r="X88" s="15"/>
      <c r="Y88" s="14"/>
      <c r="Z88" s="15"/>
      <c r="AA88" s="14"/>
    </row>
    <row r="89" spans="2:27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4"/>
      <c r="R89" s="15"/>
      <c r="S89" s="14"/>
      <c r="T89" s="15"/>
      <c r="U89" s="14"/>
      <c r="V89" s="15"/>
      <c r="W89" s="14"/>
      <c r="X89" s="15"/>
      <c r="Y89" s="14"/>
      <c r="Z89" s="15"/>
      <c r="AA89" s="14"/>
    </row>
    <row r="90" spans="2:27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4"/>
      <c r="R90" s="15"/>
      <c r="S90" s="14"/>
      <c r="T90" s="15"/>
      <c r="U90" s="14"/>
      <c r="V90" s="15"/>
      <c r="W90" s="14"/>
      <c r="X90" s="15"/>
      <c r="Y90" s="14"/>
      <c r="Z90" s="15"/>
      <c r="AA90" s="14"/>
    </row>
    <row r="91" spans="2:27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4"/>
      <c r="R91" s="15"/>
      <c r="S91" s="14"/>
      <c r="T91" s="15"/>
      <c r="U91" s="14"/>
      <c r="V91" s="15"/>
      <c r="W91" s="14"/>
      <c r="X91" s="15"/>
      <c r="Y91" s="14"/>
      <c r="Z91" s="15"/>
      <c r="AA91" s="14"/>
    </row>
    <row r="92" spans="2:27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4"/>
      <c r="R92" s="15"/>
      <c r="S92" s="14"/>
      <c r="T92" s="15"/>
      <c r="U92" s="14"/>
      <c r="V92" s="15"/>
      <c r="W92" s="14"/>
      <c r="X92" s="15"/>
      <c r="Y92" s="14"/>
      <c r="Z92" s="15"/>
      <c r="AA92" s="14"/>
    </row>
    <row r="93" spans="2:27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4"/>
      <c r="R93" s="15"/>
      <c r="S93" s="14"/>
      <c r="T93" s="15"/>
      <c r="U93" s="14"/>
      <c r="V93" s="15"/>
      <c r="W93" s="14"/>
      <c r="X93" s="15"/>
      <c r="Y93" s="14"/>
      <c r="Z93" s="15"/>
      <c r="AA93" s="14"/>
    </row>
    <row r="94" spans="2:27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4"/>
      <c r="R94" s="15"/>
      <c r="S94" s="14"/>
      <c r="T94" s="15"/>
      <c r="U94" s="14"/>
      <c r="V94" s="15"/>
      <c r="W94" s="14"/>
      <c r="X94" s="15"/>
      <c r="Y94" s="14"/>
      <c r="Z94" s="15"/>
      <c r="AA94" s="14"/>
    </row>
    <row r="95" spans="2:27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4"/>
      <c r="R95" s="15"/>
      <c r="S95" s="14"/>
      <c r="T95" s="15"/>
      <c r="U95" s="14"/>
      <c r="V95" s="15"/>
      <c r="W95" s="14"/>
      <c r="X95" s="15"/>
      <c r="Y95" s="14"/>
      <c r="Z95" s="15"/>
      <c r="AA95" s="14"/>
    </row>
    <row r="96" spans="2:27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4"/>
      <c r="R96" s="15"/>
      <c r="S96" s="14"/>
      <c r="T96" s="15"/>
      <c r="U96" s="14"/>
      <c r="V96" s="15"/>
      <c r="W96" s="14"/>
      <c r="X96" s="15"/>
      <c r="Y96" s="14"/>
      <c r="Z96" s="15"/>
      <c r="AA96" s="14"/>
    </row>
    <row r="97" spans="2:27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4"/>
      <c r="R97" s="15"/>
      <c r="S97" s="14"/>
      <c r="T97" s="15"/>
      <c r="U97" s="14"/>
      <c r="V97" s="15"/>
      <c r="W97" s="14"/>
      <c r="X97" s="15"/>
      <c r="Y97" s="14"/>
      <c r="Z97" s="15"/>
      <c r="AA97" s="14"/>
    </row>
    <row r="98" spans="2:27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4"/>
      <c r="R98" s="15"/>
      <c r="S98" s="14"/>
      <c r="T98" s="15"/>
      <c r="U98" s="14"/>
      <c r="V98" s="15"/>
      <c r="W98" s="14"/>
      <c r="X98" s="15"/>
      <c r="Y98" s="14"/>
      <c r="Z98" s="15"/>
      <c r="AA98" s="14"/>
    </row>
    <row r="99" spans="2:27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  <c r="R99" s="15"/>
      <c r="S99" s="14"/>
      <c r="T99" s="15"/>
      <c r="U99" s="14"/>
      <c r="V99" s="15"/>
      <c r="W99" s="14"/>
      <c r="X99" s="15"/>
      <c r="Y99" s="14"/>
      <c r="Z99" s="15"/>
      <c r="AA99" s="14"/>
    </row>
    <row r="100" spans="2:27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4"/>
      <c r="R100" s="15"/>
      <c r="S100" s="14"/>
      <c r="T100" s="15"/>
      <c r="U100" s="14"/>
      <c r="V100" s="15"/>
      <c r="W100" s="14"/>
      <c r="X100" s="15"/>
      <c r="Y100" s="14"/>
      <c r="Z100" s="15"/>
      <c r="AA100" s="14"/>
    </row>
    <row r="101" spans="2:27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4"/>
      <c r="R101" s="15"/>
      <c r="S101" s="14"/>
      <c r="T101" s="15"/>
      <c r="U101" s="14"/>
      <c r="V101" s="15"/>
      <c r="W101" s="14"/>
      <c r="X101" s="15"/>
      <c r="Y101" s="14"/>
      <c r="Z101" s="15"/>
      <c r="AA101" s="14"/>
    </row>
    <row r="102" spans="2:27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4"/>
      <c r="R102" s="15"/>
      <c r="S102" s="14"/>
      <c r="T102" s="15"/>
      <c r="U102" s="14"/>
      <c r="V102" s="15"/>
      <c r="W102" s="14"/>
      <c r="X102" s="15"/>
      <c r="Y102" s="14"/>
      <c r="Z102" s="15"/>
      <c r="AA102" s="14"/>
    </row>
    <row r="103" spans="2:27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4"/>
      <c r="R103" s="15"/>
      <c r="S103" s="14"/>
      <c r="T103" s="15"/>
      <c r="U103" s="14"/>
      <c r="V103" s="15"/>
      <c r="W103" s="14"/>
      <c r="X103" s="15"/>
      <c r="Y103" s="14"/>
      <c r="Z103" s="15"/>
      <c r="AA103" s="14"/>
    </row>
    <row r="104" spans="2:27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4"/>
      <c r="R104" s="15"/>
      <c r="S104" s="14"/>
      <c r="T104" s="15"/>
      <c r="U104" s="14"/>
      <c r="V104" s="15"/>
      <c r="W104" s="14"/>
      <c r="X104" s="15"/>
      <c r="Y104" s="14"/>
      <c r="Z104" s="15"/>
      <c r="AA104" s="14"/>
    </row>
    <row r="105" spans="2:27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4"/>
      <c r="R105" s="15"/>
      <c r="S105" s="14"/>
      <c r="T105" s="15"/>
      <c r="U105" s="14"/>
      <c r="V105" s="15"/>
      <c r="W105" s="14"/>
      <c r="X105" s="15"/>
      <c r="Y105" s="14"/>
      <c r="Z105" s="15"/>
      <c r="AA105" s="14"/>
    </row>
    <row r="106" spans="17:27" s="67" customFormat="1" ht="28.5" customHeight="1">
      <c r="Q106" s="59"/>
      <c r="S106" s="59"/>
      <c r="U106" s="59"/>
      <c r="W106" s="59"/>
      <c r="Y106" s="59"/>
      <c r="AA106" s="59"/>
    </row>
    <row r="107" spans="17:27" s="67" customFormat="1" ht="28.5" customHeight="1">
      <c r="Q107" s="59"/>
      <c r="S107" s="59"/>
      <c r="U107" s="59"/>
      <c r="W107" s="59"/>
      <c r="Y107" s="59"/>
      <c r="AA107" s="59"/>
    </row>
    <row r="108" spans="17:27" s="67" customFormat="1" ht="28.5" customHeight="1">
      <c r="Q108" s="59"/>
      <c r="S108" s="59"/>
      <c r="U108" s="59"/>
      <c r="W108" s="59"/>
      <c r="Y108" s="59"/>
      <c r="AA108" s="59"/>
    </row>
    <row r="109" spans="17:27" s="67" customFormat="1" ht="28.5" customHeight="1">
      <c r="Q109" s="59"/>
      <c r="S109" s="59"/>
      <c r="U109" s="59"/>
      <c r="W109" s="59"/>
      <c r="Y109" s="59"/>
      <c r="AA109" s="59"/>
    </row>
    <row r="110" spans="17:27" s="67" customFormat="1" ht="28.5" customHeight="1">
      <c r="Q110" s="59"/>
      <c r="S110" s="59"/>
      <c r="U110" s="59"/>
      <c r="W110" s="59"/>
      <c r="Y110" s="59"/>
      <c r="AA110" s="59"/>
    </row>
    <row r="111" spans="17:27" s="67" customFormat="1" ht="28.5" customHeight="1">
      <c r="Q111" s="59"/>
      <c r="S111" s="59"/>
      <c r="U111" s="59"/>
      <c r="W111" s="59"/>
      <c r="Y111" s="59"/>
      <c r="AA111" s="59"/>
    </row>
    <row r="112" spans="17:27" s="67" customFormat="1" ht="28.5" customHeight="1">
      <c r="Q112" s="59"/>
      <c r="S112" s="59"/>
      <c r="U112" s="59"/>
      <c r="W112" s="59"/>
      <c r="Y112" s="59"/>
      <c r="AA112" s="59"/>
    </row>
    <row r="113" spans="17:27" s="67" customFormat="1" ht="28.5" customHeight="1">
      <c r="Q113" s="59"/>
      <c r="S113" s="59"/>
      <c r="U113" s="59"/>
      <c r="W113" s="59"/>
      <c r="Y113" s="59"/>
      <c r="AA113" s="59"/>
    </row>
    <row r="114" spans="17:27" s="67" customFormat="1" ht="28.5" customHeight="1">
      <c r="Q114" s="59"/>
      <c r="S114" s="59"/>
      <c r="U114" s="59"/>
      <c r="W114" s="59"/>
      <c r="Y114" s="59"/>
      <c r="AA114" s="59"/>
    </row>
    <row r="115" spans="17:27" s="67" customFormat="1" ht="28.5" customHeight="1">
      <c r="Q115" s="59"/>
      <c r="S115" s="59"/>
      <c r="U115" s="59"/>
      <c r="W115" s="59"/>
      <c r="Y115" s="59"/>
      <c r="AA115" s="59"/>
    </row>
    <row r="116" spans="17:27" s="67" customFormat="1" ht="28.5" customHeight="1">
      <c r="Q116" s="59"/>
      <c r="S116" s="59"/>
      <c r="U116" s="59"/>
      <c r="W116" s="59"/>
      <c r="Y116" s="59"/>
      <c r="AA116" s="59"/>
    </row>
    <row r="117" spans="17:27" s="67" customFormat="1" ht="28.5" customHeight="1">
      <c r="Q117" s="59"/>
      <c r="S117" s="59"/>
      <c r="U117" s="59"/>
      <c r="W117" s="59"/>
      <c r="Y117" s="59"/>
      <c r="AA117" s="59"/>
    </row>
    <row r="118" spans="17:27" s="67" customFormat="1" ht="28.5" customHeight="1">
      <c r="Q118" s="59"/>
      <c r="S118" s="59"/>
      <c r="U118" s="59"/>
      <c r="W118" s="59"/>
      <c r="Y118" s="59"/>
      <c r="AA118" s="59"/>
    </row>
    <row r="119" spans="17:27" s="67" customFormat="1" ht="28.5" customHeight="1">
      <c r="Q119" s="59"/>
      <c r="S119" s="59"/>
      <c r="U119" s="59"/>
      <c r="W119" s="59"/>
      <c r="Y119" s="59"/>
      <c r="AA119" s="59"/>
    </row>
    <row r="120" spans="17:27" s="67" customFormat="1" ht="28.5" customHeight="1">
      <c r="Q120" s="59"/>
      <c r="S120" s="59"/>
      <c r="U120" s="59"/>
      <c r="W120" s="59"/>
      <c r="Y120" s="59"/>
      <c r="AA120" s="59"/>
    </row>
    <row r="121" spans="17:27" s="67" customFormat="1" ht="28.5" customHeight="1">
      <c r="Q121" s="59"/>
      <c r="S121" s="59"/>
      <c r="U121" s="59"/>
      <c r="W121" s="59"/>
      <c r="Y121" s="59"/>
      <c r="AA121" s="59"/>
    </row>
    <row r="122" spans="17:27" s="67" customFormat="1" ht="28.5" customHeight="1">
      <c r="Q122" s="59"/>
      <c r="S122" s="59"/>
      <c r="U122" s="59"/>
      <c r="W122" s="59"/>
      <c r="Y122" s="59"/>
      <c r="AA122" s="59"/>
    </row>
    <row r="123" spans="17:27" s="67" customFormat="1" ht="28.5" customHeight="1">
      <c r="Q123" s="59"/>
      <c r="S123" s="59"/>
      <c r="U123" s="59"/>
      <c r="W123" s="59"/>
      <c r="Y123" s="59"/>
      <c r="AA123" s="59"/>
    </row>
    <row r="124" spans="17:27" s="67" customFormat="1" ht="28.5" customHeight="1">
      <c r="Q124" s="59"/>
      <c r="S124" s="59"/>
      <c r="U124" s="59"/>
      <c r="W124" s="59"/>
      <c r="Y124" s="59"/>
      <c r="AA124" s="59"/>
    </row>
    <row r="125" spans="17:27" s="67" customFormat="1" ht="28.5" customHeight="1">
      <c r="Q125" s="59"/>
      <c r="S125" s="59"/>
      <c r="U125" s="59"/>
      <c r="W125" s="59"/>
      <c r="Y125" s="59"/>
      <c r="AA125" s="59"/>
    </row>
    <row r="126" spans="17:27" s="67" customFormat="1" ht="28.5" customHeight="1">
      <c r="Q126" s="59"/>
      <c r="S126" s="59"/>
      <c r="U126" s="59"/>
      <c r="W126" s="59"/>
      <c r="Y126" s="59"/>
      <c r="AA126" s="59"/>
    </row>
    <row r="127" spans="17:27" s="67" customFormat="1" ht="28.5" customHeight="1">
      <c r="Q127" s="59"/>
      <c r="S127" s="59"/>
      <c r="U127" s="59"/>
      <c r="W127" s="59"/>
      <c r="Y127" s="59"/>
      <c r="AA127" s="59"/>
    </row>
    <row r="128" spans="17:27" s="67" customFormat="1" ht="28.5" customHeight="1">
      <c r="Q128" s="59"/>
      <c r="S128" s="59"/>
      <c r="U128" s="59"/>
      <c r="W128" s="59"/>
      <c r="Y128" s="59"/>
      <c r="AA128" s="59"/>
    </row>
    <row r="129" spans="17:27" s="67" customFormat="1" ht="28.5" customHeight="1">
      <c r="Q129" s="59"/>
      <c r="S129" s="59"/>
      <c r="U129" s="59"/>
      <c r="W129" s="59"/>
      <c r="Y129" s="59"/>
      <c r="AA129" s="59"/>
    </row>
    <row r="130" spans="17:27" s="67" customFormat="1" ht="28.5" customHeight="1">
      <c r="Q130" s="59"/>
      <c r="S130" s="59"/>
      <c r="U130" s="59"/>
      <c r="W130" s="59"/>
      <c r="Y130" s="59"/>
      <c r="AA130" s="59"/>
    </row>
    <row r="131" spans="17:27" s="67" customFormat="1" ht="28.5" customHeight="1">
      <c r="Q131" s="59"/>
      <c r="S131" s="59"/>
      <c r="U131" s="59"/>
      <c r="W131" s="59"/>
      <c r="Y131" s="59"/>
      <c r="AA131" s="59"/>
    </row>
    <row r="132" spans="17:27" s="67" customFormat="1" ht="28.5" customHeight="1">
      <c r="Q132" s="59"/>
      <c r="S132" s="59"/>
      <c r="U132" s="59"/>
      <c r="W132" s="59"/>
      <c r="Y132" s="59"/>
      <c r="AA132" s="59"/>
    </row>
    <row r="133" spans="17:27" s="67" customFormat="1" ht="28.5" customHeight="1">
      <c r="Q133" s="59"/>
      <c r="S133" s="59"/>
      <c r="U133" s="59"/>
      <c r="W133" s="59"/>
      <c r="Y133" s="59"/>
      <c r="AA133" s="59"/>
    </row>
    <row r="134" spans="17:27" s="67" customFormat="1" ht="28.5" customHeight="1">
      <c r="Q134" s="59"/>
      <c r="S134" s="59"/>
      <c r="U134" s="59"/>
      <c r="W134" s="59"/>
      <c r="Y134" s="59"/>
      <c r="AA134" s="59"/>
    </row>
    <row r="135" spans="17:27" s="67" customFormat="1" ht="28.5" customHeight="1">
      <c r="Q135" s="59"/>
      <c r="S135" s="59"/>
      <c r="U135" s="59"/>
      <c r="W135" s="59"/>
      <c r="Y135" s="59"/>
      <c r="AA135" s="59"/>
    </row>
    <row r="136" spans="17:27" s="67" customFormat="1" ht="28.5" customHeight="1">
      <c r="Q136" s="59"/>
      <c r="S136" s="59"/>
      <c r="U136" s="59"/>
      <c r="W136" s="59"/>
      <c r="Y136" s="59"/>
      <c r="AA136" s="59"/>
    </row>
    <row r="137" spans="1:29" s="67" customFormat="1" ht="28.5" customHeight="1">
      <c r="A137" s="60"/>
      <c r="Q137" s="59"/>
      <c r="S137" s="59"/>
      <c r="U137" s="59"/>
      <c r="W137" s="59"/>
      <c r="Y137" s="59"/>
      <c r="AA137" s="59"/>
      <c r="AB137" s="60"/>
      <c r="AC137" s="60"/>
    </row>
    <row r="138" spans="1:29" s="67" customFormat="1" ht="28.5" customHeight="1">
      <c r="A138" s="60"/>
      <c r="Q138" s="59"/>
      <c r="S138" s="59"/>
      <c r="U138" s="59"/>
      <c r="W138" s="59"/>
      <c r="Y138" s="59"/>
      <c r="AA138" s="59"/>
      <c r="AB138" s="60"/>
      <c r="AC138" s="60"/>
    </row>
    <row r="139" spans="1:29" s="67" customFormat="1" ht="28.5" customHeight="1">
      <c r="A139" s="60"/>
      <c r="Q139" s="59"/>
      <c r="S139" s="59"/>
      <c r="U139" s="59"/>
      <c r="W139" s="59"/>
      <c r="Y139" s="59"/>
      <c r="AA139" s="59"/>
      <c r="AB139" s="60"/>
      <c r="AC139" s="60"/>
    </row>
    <row r="140" spans="1:29" s="67" customFormat="1" ht="28.5" customHeight="1">
      <c r="A140" s="60"/>
      <c r="Q140" s="59"/>
      <c r="S140" s="59"/>
      <c r="U140" s="59"/>
      <c r="W140" s="59"/>
      <c r="Y140" s="59"/>
      <c r="AA140" s="59"/>
      <c r="AB140" s="60"/>
      <c r="AC140" s="60"/>
    </row>
    <row r="141" spans="1:29" s="67" customFormat="1" ht="28.5" customHeight="1">
      <c r="A141" s="60"/>
      <c r="Q141" s="59"/>
      <c r="S141" s="59"/>
      <c r="U141" s="59"/>
      <c r="W141" s="59"/>
      <c r="Y141" s="59"/>
      <c r="AA141" s="59"/>
      <c r="AB141" s="60"/>
      <c r="AC141" s="60"/>
    </row>
    <row r="142" spans="1:29" s="67" customFormat="1" ht="28.5" customHeight="1">
      <c r="A142" s="60"/>
      <c r="Q142" s="59"/>
      <c r="S142" s="59"/>
      <c r="U142" s="59"/>
      <c r="W142" s="59"/>
      <c r="Y142" s="59"/>
      <c r="AA142" s="59"/>
      <c r="AB142" s="60"/>
      <c r="AC142" s="60"/>
    </row>
    <row r="143" spans="1:29" s="67" customFormat="1" ht="28.5" customHeight="1">
      <c r="A143" s="60"/>
      <c r="Q143" s="59"/>
      <c r="S143" s="59"/>
      <c r="U143" s="59"/>
      <c r="W143" s="59"/>
      <c r="Y143" s="59"/>
      <c r="AA143" s="59"/>
      <c r="AB143" s="60"/>
      <c r="AC143" s="60"/>
    </row>
    <row r="144" spans="1:29" s="67" customFormat="1" ht="28.5" customHeight="1">
      <c r="A144" s="60"/>
      <c r="Q144" s="59"/>
      <c r="S144" s="59"/>
      <c r="U144" s="59"/>
      <c r="W144" s="59"/>
      <c r="Y144" s="59"/>
      <c r="AA144" s="59"/>
      <c r="AB144" s="60"/>
      <c r="AC144" s="60"/>
    </row>
    <row r="145" spans="1:29" s="67" customFormat="1" ht="28.5" customHeight="1">
      <c r="A145" s="60"/>
      <c r="Q145" s="59"/>
      <c r="S145" s="59"/>
      <c r="U145" s="59"/>
      <c r="W145" s="59"/>
      <c r="Y145" s="59"/>
      <c r="AA145" s="59"/>
      <c r="AB145" s="60"/>
      <c r="AC145" s="60"/>
    </row>
    <row r="146" spans="1:29" s="67" customFormat="1" ht="28.5" customHeight="1">
      <c r="A146" s="60"/>
      <c r="Q146" s="59"/>
      <c r="S146" s="59"/>
      <c r="U146" s="59"/>
      <c r="W146" s="59"/>
      <c r="Y146" s="59"/>
      <c r="AA146" s="59"/>
      <c r="AB146" s="60"/>
      <c r="AC146" s="60"/>
    </row>
    <row r="147" spans="1:29" s="67" customFormat="1" ht="28.5" customHeight="1">
      <c r="A147" s="60"/>
      <c r="Q147" s="59"/>
      <c r="S147" s="59"/>
      <c r="U147" s="59"/>
      <c r="W147" s="59"/>
      <c r="Y147" s="59"/>
      <c r="AA147" s="59"/>
      <c r="AB147" s="60"/>
      <c r="AC147" s="60"/>
    </row>
    <row r="148" spans="1:29" s="67" customFormat="1" ht="28.5" customHeight="1">
      <c r="A148" s="60"/>
      <c r="Q148" s="59"/>
      <c r="S148" s="59"/>
      <c r="U148" s="59"/>
      <c r="W148" s="59"/>
      <c r="Y148" s="59"/>
      <c r="AA148" s="59"/>
      <c r="AB148" s="60"/>
      <c r="AC148" s="60"/>
    </row>
    <row r="149" spans="1:29" s="67" customFormat="1" ht="27" customHeight="1">
      <c r="A149" s="60"/>
      <c r="Q149" s="59"/>
      <c r="S149" s="59"/>
      <c r="U149" s="59"/>
      <c r="W149" s="59"/>
      <c r="Y149" s="59"/>
      <c r="AA149" s="59"/>
      <c r="AB149" s="60"/>
      <c r="AC149" s="60"/>
    </row>
    <row r="150" spans="1:29" s="67" customFormat="1" ht="27" customHeight="1">
      <c r="A150" s="60"/>
      <c r="Q150" s="59"/>
      <c r="S150" s="59"/>
      <c r="U150" s="59"/>
      <c r="W150" s="59"/>
      <c r="Y150" s="59"/>
      <c r="AA150" s="59"/>
      <c r="AB150" s="60"/>
      <c r="AC150" s="60"/>
    </row>
    <row r="151" spans="1:29" s="67" customFormat="1" ht="27" customHeight="1">
      <c r="A151" s="60"/>
      <c r="Q151" s="59"/>
      <c r="S151" s="59"/>
      <c r="U151" s="59"/>
      <c r="W151" s="59"/>
      <c r="Y151" s="59"/>
      <c r="AA151" s="59"/>
      <c r="AB151" s="60"/>
      <c r="AC151" s="60"/>
    </row>
    <row r="152" spans="1:29" s="67" customFormat="1" ht="27" customHeight="1">
      <c r="A152" s="60"/>
      <c r="Q152" s="59"/>
      <c r="S152" s="59"/>
      <c r="U152" s="59"/>
      <c r="W152" s="59"/>
      <c r="Y152" s="59"/>
      <c r="AA152" s="59"/>
      <c r="AB152" s="60"/>
      <c r="AC152" s="60"/>
    </row>
    <row r="153" spans="1:29" s="67" customFormat="1" ht="27" customHeight="1">
      <c r="A153" s="60"/>
      <c r="Q153" s="59"/>
      <c r="S153" s="59"/>
      <c r="U153" s="59"/>
      <c r="W153" s="59"/>
      <c r="Y153" s="59"/>
      <c r="AA153" s="59"/>
      <c r="AB153" s="60"/>
      <c r="AC153" s="60"/>
    </row>
    <row r="154" spans="1:29" s="67" customFormat="1" ht="27" customHeight="1">
      <c r="A154" s="60"/>
      <c r="Q154" s="59"/>
      <c r="S154" s="59"/>
      <c r="U154" s="59"/>
      <c r="W154" s="59"/>
      <c r="Y154" s="59"/>
      <c r="AA154" s="59"/>
      <c r="AB154" s="60"/>
      <c r="AC154" s="60"/>
    </row>
    <row r="155" spans="1:29" s="67" customFormat="1" ht="27" customHeight="1">
      <c r="A155" s="60"/>
      <c r="Q155" s="59"/>
      <c r="S155" s="59"/>
      <c r="U155" s="59"/>
      <c r="W155" s="59"/>
      <c r="Y155" s="59"/>
      <c r="AA155" s="59"/>
      <c r="AB155" s="60"/>
      <c r="AC155" s="60"/>
    </row>
    <row r="156" spans="1:29" s="67" customFormat="1" ht="27" customHeight="1">
      <c r="A156" s="60"/>
      <c r="Q156" s="59"/>
      <c r="S156" s="59"/>
      <c r="U156" s="59"/>
      <c r="W156" s="59"/>
      <c r="Y156" s="59"/>
      <c r="AA156" s="59"/>
      <c r="AB156" s="60"/>
      <c r="AC156" s="60"/>
    </row>
    <row r="157" spans="1:29" s="67" customFormat="1" ht="27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47"/>
      <c r="R157" s="60"/>
      <c r="S157" s="47"/>
      <c r="T157" s="60"/>
      <c r="U157" s="47"/>
      <c r="V157" s="60"/>
      <c r="W157" s="47"/>
      <c r="X157" s="60"/>
      <c r="Y157" s="47"/>
      <c r="Z157" s="60"/>
      <c r="AA157" s="47"/>
      <c r="AB157" s="60"/>
      <c r="AC157" s="60"/>
    </row>
    <row r="158" spans="1:29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47"/>
      <c r="R158" s="60"/>
      <c r="S158" s="47"/>
      <c r="T158" s="60"/>
      <c r="U158" s="47"/>
      <c r="V158" s="60"/>
      <c r="W158" s="47"/>
      <c r="X158" s="60"/>
      <c r="Y158" s="47"/>
      <c r="Z158" s="60"/>
      <c r="AA158" s="47"/>
      <c r="AB158" s="60"/>
      <c r="AC158" s="60"/>
    </row>
    <row r="159" spans="1:29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47"/>
      <c r="R159" s="60"/>
      <c r="S159" s="47"/>
      <c r="T159" s="60"/>
      <c r="U159" s="47"/>
      <c r="V159" s="60"/>
      <c r="W159" s="47"/>
      <c r="X159" s="60"/>
      <c r="Y159" s="47"/>
      <c r="Z159" s="60"/>
      <c r="AA159" s="47"/>
      <c r="AB159" s="60"/>
      <c r="AC159" s="60"/>
    </row>
    <row r="160" spans="1:29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47"/>
      <c r="R160" s="60"/>
      <c r="S160" s="47"/>
      <c r="T160" s="60"/>
      <c r="U160" s="47"/>
      <c r="V160" s="60"/>
      <c r="W160" s="47"/>
      <c r="X160" s="60"/>
      <c r="Y160" s="47"/>
      <c r="Z160" s="60"/>
      <c r="AA160" s="47"/>
      <c r="AB160" s="60"/>
      <c r="AC160" s="60"/>
    </row>
    <row r="161" spans="1:29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47"/>
      <c r="R161" s="60"/>
      <c r="S161" s="47"/>
      <c r="T161" s="60"/>
      <c r="U161" s="47"/>
      <c r="V161" s="60"/>
      <c r="W161" s="47"/>
      <c r="X161" s="60"/>
      <c r="Y161" s="47"/>
      <c r="Z161" s="60"/>
      <c r="AA161" s="47"/>
      <c r="AB161" s="60"/>
      <c r="AC161" s="60"/>
    </row>
    <row r="162" spans="1:29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47"/>
      <c r="R162" s="60"/>
      <c r="S162" s="47"/>
      <c r="T162" s="60"/>
      <c r="U162" s="47"/>
      <c r="V162" s="60"/>
      <c r="W162" s="47"/>
      <c r="X162" s="60"/>
      <c r="Y162" s="47"/>
      <c r="Z162" s="60"/>
      <c r="AA162" s="47"/>
      <c r="AB162" s="60"/>
      <c r="AC162" s="60"/>
    </row>
    <row r="163" spans="1:29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47"/>
      <c r="R163" s="60"/>
      <c r="S163" s="47"/>
      <c r="T163" s="60"/>
      <c r="U163" s="47"/>
      <c r="V163" s="60"/>
      <c r="W163" s="47"/>
      <c r="X163" s="60"/>
      <c r="Y163" s="47"/>
      <c r="Z163" s="60"/>
      <c r="AA163" s="47"/>
      <c r="AB163" s="60"/>
      <c r="AC163" s="60"/>
    </row>
    <row r="164" spans="1:29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47"/>
      <c r="R164" s="60"/>
      <c r="S164" s="47"/>
      <c r="T164" s="60"/>
      <c r="U164" s="47"/>
      <c r="V164" s="60"/>
      <c r="W164" s="47"/>
      <c r="X164" s="60"/>
      <c r="Y164" s="47"/>
      <c r="Z164" s="60"/>
      <c r="AA164" s="47"/>
      <c r="AB164" s="60"/>
      <c r="AC164" s="60"/>
    </row>
    <row r="165" spans="1:29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47"/>
      <c r="R165" s="60"/>
      <c r="S165" s="47"/>
      <c r="T165" s="60"/>
      <c r="U165" s="47"/>
      <c r="V165" s="60"/>
      <c r="W165" s="47"/>
      <c r="X165" s="60"/>
      <c r="Y165" s="47"/>
      <c r="Z165" s="60"/>
      <c r="AA165" s="47"/>
      <c r="AB165" s="60"/>
      <c r="AC165" s="60"/>
    </row>
    <row r="166" spans="1:29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47"/>
      <c r="R166" s="60"/>
      <c r="S166" s="47"/>
      <c r="T166" s="60"/>
      <c r="U166" s="47"/>
      <c r="V166" s="60"/>
      <c r="W166" s="47"/>
      <c r="X166" s="60"/>
      <c r="Y166" s="47"/>
      <c r="Z166" s="60"/>
      <c r="AA166" s="47"/>
      <c r="AB166" s="60"/>
      <c r="AC166" s="60"/>
    </row>
    <row r="167" spans="1:29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47"/>
      <c r="R167" s="60"/>
      <c r="S167" s="47"/>
      <c r="T167" s="60"/>
      <c r="U167" s="47"/>
      <c r="V167" s="60"/>
      <c r="W167" s="47"/>
      <c r="X167" s="60"/>
      <c r="Y167" s="47"/>
      <c r="Z167" s="60"/>
      <c r="AA167" s="47"/>
      <c r="AB167" s="60"/>
      <c r="AC167" s="60"/>
    </row>
    <row r="168" spans="1:29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47"/>
      <c r="R168" s="60"/>
      <c r="S168" s="47"/>
      <c r="T168" s="60"/>
      <c r="U168" s="47"/>
      <c r="V168" s="60"/>
      <c r="W168" s="47"/>
      <c r="X168" s="60"/>
      <c r="Y168" s="47"/>
      <c r="Z168" s="60"/>
      <c r="AA168" s="47"/>
      <c r="AB168" s="60"/>
      <c r="AC168" s="60"/>
    </row>
    <row r="169" spans="1:29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47"/>
      <c r="R169" s="60"/>
      <c r="S169" s="47"/>
      <c r="T169" s="60"/>
      <c r="U169" s="47"/>
      <c r="V169" s="60"/>
      <c r="W169" s="47"/>
      <c r="X169" s="60"/>
      <c r="Y169" s="47"/>
      <c r="Z169" s="60"/>
      <c r="AA169" s="47"/>
      <c r="AB169" s="60"/>
      <c r="AC169" s="60"/>
    </row>
    <row r="170" spans="1:29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47"/>
      <c r="R170" s="60"/>
      <c r="S170" s="47"/>
      <c r="T170" s="60"/>
      <c r="U170" s="47"/>
      <c r="V170" s="60"/>
      <c r="W170" s="47"/>
      <c r="X170" s="60"/>
      <c r="Y170" s="47"/>
      <c r="Z170" s="60"/>
      <c r="AA170" s="47"/>
      <c r="AB170" s="60"/>
      <c r="AC170" s="60"/>
    </row>
    <row r="171" spans="1:29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47"/>
      <c r="R171" s="60"/>
      <c r="S171" s="47"/>
      <c r="T171" s="60"/>
      <c r="U171" s="47"/>
      <c r="V171" s="60"/>
      <c r="W171" s="47"/>
      <c r="X171" s="60"/>
      <c r="Y171" s="47"/>
      <c r="Z171" s="60"/>
      <c r="AA171" s="47"/>
      <c r="AB171" s="60"/>
      <c r="AC171" s="60"/>
    </row>
    <row r="172" spans="1:29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47"/>
      <c r="R172" s="60"/>
      <c r="S172" s="47"/>
      <c r="T172" s="60"/>
      <c r="U172" s="47"/>
      <c r="V172" s="60"/>
      <c r="W172" s="47"/>
      <c r="X172" s="60"/>
      <c r="Y172" s="47"/>
      <c r="Z172" s="60"/>
      <c r="AA172" s="47"/>
      <c r="AB172" s="60"/>
      <c r="AC172" s="60"/>
    </row>
    <row r="173" spans="1:29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47"/>
      <c r="R173" s="60"/>
      <c r="S173" s="47"/>
      <c r="T173" s="60"/>
      <c r="U173" s="47"/>
      <c r="V173" s="60"/>
      <c r="W173" s="47"/>
      <c r="X173" s="60"/>
      <c r="Y173" s="47"/>
      <c r="Z173" s="60"/>
      <c r="AA173" s="47"/>
      <c r="AB173" s="60"/>
      <c r="AC173" s="60"/>
    </row>
    <row r="174" spans="1:29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47"/>
      <c r="R174" s="60"/>
      <c r="S174" s="47"/>
      <c r="T174" s="60"/>
      <c r="U174" s="47"/>
      <c r="V174" s="60"/>
      <c r="W174" s="47"/>
      <c r="X174" s="60"/>
      <c r="Y174" s="47"/>
      <c r="Z174" s="60"/>
      <c r="AA174" s="47"/>
      <c r="AB174" s="60"/>
      <c r="AC174" s="60"/>
    </row>
    <row r="175" spans="1:29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47"/>
      <c r="R175" s="60"/>
      <c r="S175" s="47"/>
      <c r="T175" s="60"/>
      <c r="U175" s="47"/>
      <c r="V175" s="60"/>
      <c r="W175" s="47"/>
      <c r="X175" s="60"/>
      <c r="Y175" s="47"/>
      <c r="Z175" s="60"/>
      <c r="AA175" s="47"/>
      <c r="AB175" s="60"/>
      <c r="AC175" s="60"/>
    </row>
    <row r="176" spans="1:29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47"/>
      <c r="R176" s="60"/>
      <c r="S176" s="47"/>
      <c r="T176" s="60"/>
      <c r="U176" s="47"/>
      <c r="V176" s="60"/>
      <c r="W176" s="47"/>
      <c r="X176" s="60"/>
      <c r="Y176" s="47"/>
      <c r="Z176" s="60"/>
      <c r="AA176" s="47"/>
      <c r="AB176" s="60"/>
      <c r="AC176" s="60"/>
    </row>
    <row r="177" spans="1:29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47"/>
      <c r="R177" s="60"/>
      <c r="S177" s="47"/>
      <c r="T177" s="60"/>
      <c r="U177" s="47"/>
      <c r="V177" s="60"/>
      <c r="W177" s="47"/>
      <c r="X177" s="60"/>
      <c r="Y177" s="47"/>
      <c r="Z177" s="60"/>
      <c r="AA177" s="47"/>
      <c r="AB177" s="60"/>
      <c r="AC177" s="60"/>
    </row>
    <row r="178" spans="1:29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47"/>
      <c r="R178" s="60"/>
      <c r="S178" s="47"/>
      <c r="T178" s="60"/>
      <c r="U178" s="47"/>
      <c r="V178" s="60"/>
      <c r="W178" s="47"/>
      <c r="X178" s="60"/>
      <c r="Y178" s="47"/>
      <c r="Z178" s="60"/>
      <c r="AA178" s="47"/>
      <c r="AB178" s="60"/>
      <c r="AC178" s="60"/>
    </row>
    <row r="179" spans="1:29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47"/>
      <c r="R179" s="60"/>
      <c r="S179" s="47"/>
      <c r="T179" s="60"/>
      <c r="U179" s="47"/>
      <c r="V179" s="60"/>
      <c r="W179" s="47"/>
      <c r="X179" s="60"/>
      <c r="Y179" s="47"/>
      <c r="Z179" s="60"/>
      <c r="AA179" s="47"/>
      <c r="AB179" s="60"/>
      <c r="AC179" s="60"/>
    </row>
    <row r="180" spans="1:29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47"/>
      <c r="R180" s="60"/>
      <c r="S180" s="47"/>
      <c r="T180" s="60"/>
      <c r="U180" s="47"/>
      <c r="V180" s="60"/>
      <c r="W180" s="47"/>
      <c r="X180" s="60"/>
      <c r="Y180" s="47"/>
      <c r="Z180" s="60"/>
      <c r="AA180" s="47"/>
      <c r="AB180" s="60"/>
      <c r="AC180" s="60"/>
    </row>
    <row r="181" spans="1:29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47"/>
      <c r="R181" s="60"/>
      <c r="S181" s="47"/>
      <c r="T181" s="60"/>
      <c r="U181" s="47"/>
      <c r="V181" s="60"/>
      <c r="W181" s="47"/>
      <c r="X181" s="60"/>
      <c r="Y181" s="47"/>
      <c r="Z181" s="60"/>
      <c r="AA181" s="47"/>
      <c r="AB181" s="60"/>
      <c r="AC181" s="60"/>
    </row>
    <row r="182" spans="1:29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47"/>
      <c r="R182" s="60"/>
      <c r="S182" s="47"/>
      <c r="T182" s="60"/>
      <c r="U182" s="47"/>
      <c r="V182" s="60"/>
      <c r="W182" s="47"/>
      <c r="X182" s="60"/>
      <c r="Y182" s="47"/>
      <c r="Z182" s="60"/>
      <c r="AA182" s="47"/>
      <c r="AB182" s="60"/>
      <c r="AC182" s="60"/>
    </row>
    <row r="183" spans="1:29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47"/>
      <c r="R183" s="60"/>
      <c r="S183" s="47"/>
      <c r="T183" s="60"/>
      <c r="U183" s="47"/>
      <c r="V183" s="60"/>
      <c r="W183" s="47"/>
      <c r="X183" s="60"/>
      <c r="Y183" s="47"/>
      <c r="Z183" s="60"/>
      <c r="AA183" s="47"/>
      <c r="AB183" s="60"/>
      <c r="AC183" s="60"/>
    </row>
    <row r="184" spans="1:29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47"/>
      <c r="R184" s="60"/>
      <c r="S184" s="47"/>
      <c r="T184" s="60"/>
      <c r="U184" s="47"/>
      <c r="V184" s="60"/>
      <c r="W184" s="47"/>
      <c r="X184" s="60"/>
      <c r="Y184" s="47"/>
      <c r="Z184" s="60"/>
      <c r="AA184" s="47"/>
      <c r="AB184" s="60"/>
      <c r="AC184" s="60"/>
    </row>
    <row r="185" spans="1:29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47"/>
      <c r="R185" s="60"/>
      <c r="S185" s="47"/>
      <c r="T185" s="60"/>
      <c r="U185" s="47"/>
      <c r="V185" s="60"/>
      <c r="W185" s="47"/>
      <c r="X185" s="60"/>
      <c r="Y185" s="47"/>
      <c r="Z185" s="60"/>
      <c r="AA185" s="47"/>
      <c r="AB185" s="60"/>
      <c r="AC185" s="6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T6:AA6"/>
    <mergeCell ref="A2:AB2"/>
    <mergeCell ref="B3:C3"/>
    <mergeCell ref="G6:H6"/>
    <mergeCell ref="I6:J6"/>
    <mergeCell ref="L6:M6"/>
    <mergeCell ref="N6:O6"/>
    <mergeCell ref="P6:Q6"/>
    <mergeCell ref="R6:S6"/>
  </mergeCells>
  <dataValidations count="1">
    <dataValidation allowBlank="1" showInputMessage="1" showErrorMessage="1" sqref="A8:IV37"/>
  </dataValidations>
  <printOptions horizontalCentered="1"/>
  <pageMargins left="0" right="0" top="0.31496062992125984" bottom="0" header="0.275590551181102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86"/>
  <sheetViews>
    <sheetView showZeros="0" view="pageBreakPreview" zoomScale="70" zoomScaleNormal="70" zoomScaleSheetLayoutView="70" zoomScalePageLayoutView="0" workbookViewId="0" topLeftCell="A1">
      <pane ySplit="6" topLeftCell="A45" activePane="bottomLeft" state="frozen"/>
      <selection pane="topLeft" activeCell="C9" sqref="C9"/>
      <selection pane="bottomLeft" activeCell="Q59" sqref="Q59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22.625" style="60" customWidth="1"/>
    <col min="5" max="5" width="10.625" style="60" customWidth="1"/>
    <col min="6" max="6" width="5.25390625" style="60" customWidth="1"/>
    <col min="7" max="7" width="3.625" style="60" customWidth="1"/>
    <col min="8" max="8" width="4.375" style="60" customWidth="1"/>
    <col min="9" max="9" width="3.625" style="60" customWidth="1"/>
    <col min="10" max="10" width="6.625" style="60" customWidth="1"/>
    <col min="11" max="11" width="6.375" style="60" customWidth="1"/>
    <col min="12" max="12" width="3.625" style="60" customWidth="1"/>
    <col min="13" max="13" width="10.125" style="60" bestFit="1" customWidth="1"/>
    <col min="14" max="14" width="3.625" style="60" customWidth="1"/>
    <col min="15" max="15" width="25.125" style="60" customWidth="1"/>
    <col min="16" max="16" width="10.625" style="60" customWidth="1"/>
    <col min="17" max="17" width="3.625" style="60" customWidth="1"/>
    <col min="18" max="18" width="25.125" style="60" customWidth="1"/>
    <col min="19" max="19" width="10.625" style="60" customWidth="1"/>
    <col min="20" max="20" width="3.625" style="60" customWidth="1"/>
    <col min="21" max="21" width="5.625" style="47" customWidth="1"/>
    <col min="22" max="22" width="3.625" style="60" customWidth="1"/>
    <col min="23" max="23" width="5.625" style="47" customWidth="1"/>
    <col min="24" max="24" width="3.625" style="60" customWidth="1"/>
    <col min="25" max="25" width="5.625" style="47" customWidth="1"/>
    <col min="26" max="26" width="3.625" style="60" customWidth="1"/>
    <col min="27" max="27" width="5.625" style="47" customWidth="1"/>
    <col min="28" max="28" width="3.625" style="60" customWidth="1"/>
    <col min="29" max="29" width="5.625" style="47" customWidth="1"/>
    <col min="30" max="31" width="1.625" style="60" customWidth="1"/>
    <col min="32" max="32" width="6.00390625" style="60" bestFit="1" customWidth="1"/>
    <col min="33" max="16384" width="9.00390625" style="60" customWidth="1"/>
  </cols>
  <sheetData>
    <row r="1" spans="1:29" s="43" customFormat="1" ht="27" customHeight="1">
      <c r="A1" s="115"/>
      <c r="B1" s="43" t="s">
        <v>326</v>
      </c>
      <c r="U1" s="44"/>
      <c r="W1" s="44"/>
      <c r="Y1" s="44"/>
      <c r="AA1" s="44"/>
      <c r="AC1" s="111"/>
    </row>
    <row r="2" spans="1:31" s="45" customFormat="1" ht="27" customHeight="1" thickBot="1">
      <c r="A2" s="190" t="s">
        <v>340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13"/>
    </row>
    <row r="3" spans="2:29" s="45" customFormat="1" ht="27" customHeight="1" thickBot="1">
      <c r="B3" s="191" t="s">
        <v>126</v>
      </c>
      <c r="C3" s="191"/>
      <c r="D3" s="145"/>
      <c r="E3" s="109"/>
      <c r="F3" s="109"/>
      <c r="G3" s="109"/>
      <c r="H3" s="109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W3" s="46"/>
      <c r="Y3" s="46"/>
      <c r="AA3" s="46"/>
      <c r="AC3" s="46"/>
    </row>
    <row r="4" spans="2:29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  <c r="V4" s="133"/>
      <c r="W4" s="134"/>
      <c r="X4" s="133"/>
      <c r="Y4" s="134"/>
      <c r="Z4" s="133"/>
      <c r="AA4" s="134"/>
      <c r="AB4" s="133"/>
      <c r="AC4" s="134"/>
    </row>
    <row r="5" spans="2:31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8"/>
      <c r="L5" s="137"/>
      <c r="M5" s="139"/>
      <c r="N5" s="137"/>
      <c r="O5" s="139"/>
      <c r="P5" s="136"/>
      <c r="Q5" s="137"/>
      <c r="R5" s="139"/>
      <c r="S5" s="136"/>
      <c r="T5" s="138"/>
      <c r="U5" s="140"/>
      <c r="V5" s="138"/>
      <c r="W5" s="140"/>
      <c r="X5" s="138"/>
      <c r="Y5" s="140"/>
      <c r="Z5" s="138"/>
      <c r="AA5" s="140"/>
      <c r="AB5" s="138"/>
      <c r="AC5" s="140"/>
      <c r="AD5" s="51"/>
      <c r="AE5" s="51"/>
    </row>
    <row r="6" spans="1:32" s="59" customFormat="1" ht="30" customHeight="1" thickBot="1">
      <c r="A6" s="52"/>
      <c r="B6" s="48" t="s">
        <v>39</v>
      </c>
      <c r="C6" s="49" t="s">
        <v>128</v>
      </c>
      <c r="D6" s="74" t="s">
        <v>266</v>
      </c>
      <c r="E6" s="112" t="s">
        <v>201</v>
      </c>
      <c r="F6" s="50" t="s">
        <v>40</v>
      </c>
      <c r="G6" s="185" t="s">
        <v>41</v>
      </c>
      <c r="H6" s="186"/>
      <c r="I6" s="185" t="s">
        <v>4</v>
      </c>
      <c r="J6" s="186"/>
      <c r="K6" s="114" t="s">
        <v>91</v>
      </c>
      <c r="L6" s="185" t="s">
        <v>5</v>
      </c>
      <c r="M6" s="186"/>
      <c r="N6" s="187" t="s">
        <v>191</v>
      </c>
      <c r="O6" s="188"/>
      <c r="P6" s="106" t="s">
        <v>183</v>
      </c>
      <c r="Q6" s="187" t="s">
        <v>192</v>
      </c>
      <c r="R6" s="188"/>
      <c r="S6" s="106" t="s">
        <v>183</v>
      </c>
      <c r="T6" s="187" t="s">
        <v>111</v>
      </c>
      <c r="U6" s="189"/>
      <c r="V6" s="187" t="s">
        <v>109</v>
      </c>
      <c r="W6" s="188"/>
      <c r="X6" s="188"/>
      <c r="Y6" s="188"/>
      <c r="Z6" s="188"/>
      <c r="AA6" s="188"/>
      <c r="AB6" s="188"/>
      <c r="AC6" s="189"/>
      <c r="AD6" s="15"/>
      <c r="AE6" s="15"/>
      <c r="AF6" s="67"/>
    </row>
    <row r="7" spans="2:31" ht="28.5" customHeight="1" thickBot="1">
      <c r="B7" s="53" t="s">
        <v>36</v>
      </c>
      <c r="C7" s="9" t="s">
        <v>168</v>
      </c>
      <c r="D7" s="146" t="s">
        <v>267</v>
      </c>
      <c r="E7" s="177">
        <v>35431</v>
      </c>
      <c r="F7" s="179">
        <f>IF(E7="","",DATEDIF(E7,'年齢計算'!$B$3,"Y"))</f>
        <v>27</v>
      </c>
      <c r="G7" s="10">
        <v>1</v>
      </c>
      <c r="H7" s="54" t="s">
        <v>248</v>
      </c>
      <c r="I7" s="10">
        <v>1</v>
      </c>
      <c r="J7" s="54" t="s">
        <v>204</v>
      </c>
      <c r="K7" s="55" t="s">
        <v>269</v>
      </c>
      <c r="L7" s="10">
        <v>1</v>
      </c>
      <c r="M7" s="142" t="s">
        <v>87</v>
      </c>
      <c r="N7" s="10">
        <v>1</v>
      </c>
      <c r="O7" s="104" t="s">
        <v>232</v>
      </c>
      <c r="P7" s="110" t="s">
        <v>275</v>
      </c>
      <c r="Q7" s="10">
        <v>4</v>
      </c>
      <c r="R7" s="104" t="s">
        <v>265</v>
      </c>
      <c r="S7" s="110" t="s">
        <v>276</v>
      </c>
      <c r="T7" s="57">
        <v>3</v>
      </c>
      <c r="U7" s="129" t="s">
        <v>205</v>
      </c>
      <c r="V7" s="57">
        <v>4</v>
      </c>
      <c r="W7" s="58" t="s">
        <v>264</v>
      </c>
      <c r="X7" s="57">
        <v>7</v>
      </c>
      <c r="Y7" s="58" t="s">
        <v>249</v>
      </c>
      <c r="Z7" s="57"/>
      <c r="AA7" s="58"/>
      <c r="AB7" s="57"/>
      <c r="AC7" s="58" t="s">
        <v>250</v>
      </c>
      <c r="AD7" s="63"/>
      <c r="AE7" s="63"/>
    </row>
    <row r="8" spans="1:31" ht="28.5" customHeight="1">
      <c r="A8" s="15"/>
      <c r="B8" s="61">
        <f>ROW()-7</f>
        <v>1</v>
      </c>
      <c r="C8" s="38"/>
      <c r="D8" s="174"/>
      <c r="E8" s="116"/>
      <c r="F8" s="147">
        <f>IF(E8="","",DATEDIF(E8,'年齢計算'!$B$3,"Y"))</f>
      </c>
      <c r="G8" s="39"/>
      <c r="H8" s="40">
        <f aca="true" t="shared" si="0" ref="H8:H39">IF(G8="","",VLOOKUP(G8,性別,2,FALSE))</f>
      </c>
      <c r="I8" s="39"/>
      <c r="J8" s="40">
        <f aca="true" t="shared" si="1" ref="J8:J39">IF(I8="","",VLOOKUP(I8,障害内容,2,FALSE))</f>
      </c>
      <c r="K8" s="41">
        <f aca="true" t="shared" si="2" ref="K8:K39">IF(AND(F8="",I8=""),"",IF(F8&lt;13,"12歳以下",IF(AND(I8=4,F8&lt;=19),"少年",IF(AND(I8=4,F8&lt;=35),"青年",IF(I8=4,"壮年",IF(F8&lt;=39,"１部","２部"))))))</f>
      </c>
      <c r="L8" s="39"/>
      <c r="M8" s="42">
        <f aca="true" t="shared" si="3" ref="M8:M39">IF(L8="","",VLOOKUP(L8,障害区分_FD,2,FALSE))</f>
      </c>
      <c r="N8" s="39"/>
      <c r="O8" s="105">
        <f aca="true" t="shared" si="4" ref="O8:O39">IF(N8="","",VLOOKUP(N8,種目_FD,2,FALSE))</f>
      </c>
      <c r="P8" s="107"/>
      <c r="Q8" s="39"/>
      <c r="R8" s="105">
        <f aca="true" t="shared" si="5" ref="R8:R39">IF(Q8="","",VLOOKUP(Q8,種目_FD,2,FALSE))</f>
      </c>
      <c r="S8" s="107"/>
      <c r="T8" s="62"/>
      <c r="U8" s="68">
        <f aca="true" t="shared" si="6" ref="U8:U39">IF(T8="","",VLOOKUP(T8,障害内容,2,FALSE))</f>
      </c>
      <c r="V8" s="62"/>
      <c r="W8" s="68">
        <f aca="true" t="shared" si="7" ref="W8:W39">IF(V8="","",VLOOKUP(V8,特記事項_FD,2,FALSE))</f>
      </c>
      <c r="X8" s="62"/>
      <c r="Y8" s="68">
        <f aca="true" t="shared" si="8" ref="Y8:Y39">IF(X8="","",VLOOKUP(X8,特記事項_FD,2,FALSE))</f>
      </c>
      <c r="Z8" s="62"/>
      <c r="AA8" s="68">
        <f aca="true" t="shared" si="9" ref="AA8:AA39">IF(Z8="","",VLOOKUP(Z8,特記事項_FD,2,FALSE))</f>
      </c>
      <c r="AB8" s="62"/>
      <c r="AC8" s="68">
        <f aca="true" t="shared" si="10" ref="AC8:AC39">IF(AB8="","",VLOOKUP(AB8,特記事項_FD,2,FALSE))</f>
      </c>
      <c r="AD8" s="15"/>
      <c r="AE8" s="15"/>
    </row>
    <row r="9" spans="1:31" ht="28.5" customHeight="1">
      <c r="A9" s="15"/>
      <c r="B9" s="149">
        <f aca="true" t="shared" si="11" ref="B9:B67">ROW()-7</f>
        <v>2</v>
      </c>
      <c r="C9" s="150"/>
      <c r="D9" s="175"/>
      <c r="E9" s="151"/>
      <c r="F9" s="152">
        <f>IF(E9="","",DATEDIF(E9,'年齢計算'!$B$3,"Y"))</f>
      </c>
      <c r="G9" s="153"/>
      <c r="H9" s="154">
        <f t="shared" si="0"/>
      </c>
      <c r="I9" s="153"/>
      <c r="J9" s="154">
        <f t="shared" si="1"/>
      </c>
      <c r="K9" s="155">
        <f t="shared" si="2"/>
      </c>
      <c r="L9" s="153"/>
      <c r="M9" s="156">
        <f t="shared" si="3"/>
      </c>
      <c r="N9" s="153"/>
      <c r="O9" s="157">
        <f t="shared" si="4"/>
      </c>
      <c r="P9" s="158"/>
      <c r="Q9" s="153"/>
      <c r="R9" s="157">
        <f t="shared" si="5"/>
      </c>
      <c r="S9" s="158"/>
      <c r="T9" s="159"/>
      <c r="U9" s="160">
        <f t="shared" si="6"/>
      </c>
      <c r="V9" s="159"/>
      <c r="W9" s="160">
        <f t="shared" si="7"/>
      </c>
      <c r="X9" s="159"/>
      <c r="Y9" s="160">
        <f t="shared" si="8"/>
      </c>
      <c r="Z9" s="159"/>
      <c r="AA9" s="160">
        <f t="shared" si="9"/>
      </c>
      <c r="AB9" s="159"/>
      <c r="AC9" s="160">
        <f t="shared" si="10"/>
      </c>
      <c r="AD9" s="15"/>
      <c r="AE9" s="15"/>
    </row>
    <row r="10" spans="1:31" ht="28.5" customHeight="1">
      <c r="A10" s="15"/>
      <c r="B10" s="149">
        <f t="shared" si="11"/>
        <v>3</v>
      </c>
      <c r="C10" s="150"/>
      <c r="D10" s="175"/>
      <c r="E10" s="151"/>
      <c r="F10" s="152">
        <f>IF(E10="","",DATEDIF(E10,'年齢計算'!$B$3,"Y"))</f>
      </c>
      <c r="G10" s="153"/>
      <c r="H10" s="154">
        <f t="shared" si="0"/>
      </c>
      <c r="I10" s="153"/>
      <c r="J10" s="154">
        <f t="shared" si="1"/>
      </c>
      <c r="K10" s="155">
        <f t="shared" si="2"/>
      </c>
      <c r="L10" s="153"/>
      <c r="M10" s="156">
        <f t="shared" si="3"/>
      </c>
      <c r="N10" s="153"/>
      <c r="O10" s="157">
        <f t="shared" si="4"/>
      </c>
      <c r="P10" s="158"/>
      <c r="Q10" s="153"/>
      <c r="R10" s="157">
        <f t="shared" si="5"/>
      </c>
      <c r="S10" s="158"/>
      <c r="T10" s="159"/>
      <c r="U10" s="160">
        <f t="shared" si="6"/>
      </c>
      <c r="V10" s="159"/>
      <c r="W10" s="160">
        <f t="shared" si="7"/>
      </c>
      <c r="X10" s="159"/>
      <c r="Y10" s="160">
        <f t="shared" si="8"/>
      </c>
      <c r="Z10" s="159"/>
      <c r="AA10" s="160">
        <f t="shared" si="9"/>
      </c>
      <c r="AB10" s="159"/>
      <c r="AC10" s="160">
        <f t="shared" si="10"/>
      </c>
      <c r="AD10" s="15"/>
      <c r="AE10" s="15"/>
    </row>
    <row r="11" spans="1:31" ht="28.5" customHeight="1">
      <c r="A11" s="15"/>
      <c r="B11" s="149">
        <f t="shared" si="11"/>
        <v>4</v>
      </c>
      <c r="C11" s="150"/>
      <c r="D11" s="175"/>
      <c r="E11" s="151"/>
      <c r="F11" s="152">
        <f>IF(E11="","",DATEDIF(E11,'年齢計算'!$B$3,"Y"))</f>
      </c>
      <c r="G11" s="153"/>
      <c r="H11" s="154">
        <f t="shared" si="0"/>
      </c>
      <c r="I11" s="153"/>
      <c r="J11" s="154">
        <f t="shared" si="1"/>
      </c>
      <c r="K11" s="155">
        <f t="shared" si="2"/>
      </c>
      <c r="L11" s="153"/>
      <c r="M11" s="156">
        <f t="shared" si="3"/>
      </c>
      <c r="N11" s="153"/>
      <c r="O11" s="157">
        <f t="shared" si="4"/>
      </c>
      <c r="P11" s="158"/>
      <c r="Q11" s="153"/>
      <c r="R11" s="157">
        <f t="shared" si="5"/>
      </c>
      <c r="S11" s="158"/>
      <c r="T11" s="159"/>
      <c r="U11" s="160">
        <f t="shared" si="6"/>
      </c>
      <c r="V11" s="159"/>
      <c r="W11" s="160">
        <f t="shared" si="7"/>
      </c>
      <c r="X11" s="159"/>
      <c r="Y11" s="160">
        <f t="shared" si="8"/>
      </c>
      <c r="Z11" s="159"/>
      <c r="AA11" s="160">
        <f t="shared" si="9"/>
      </c>
      <c r="AB11" s="159"/>
      <c r="AC11" s="160">
        <f t="shared" si="10"/>
      </c>
      <c r="AD11" s="15"/>
      <c r="AE11" s="15"/>
    </row>
    <row r="12" spans="1:31" ht="28.5" customHeight="1">
      <c r="A12" s="15"/>
      <c r="B12" s="149">
        <f t="shared" si="11"/>
        <v>5</v>
      </c>
      <c r="C12" s="150"/>
      <c r="D12" s="175"/>
      <c r="E12" s="151"/>
      <c r="F12" s="152">
        <f>IF(E12="","",DATEDIF(E12,'年齢計算'!$B$3,"Y"))</f>
      </c>
      <c r="G12" s="153"/>
      <c r="H12" s="154">
        <f t="shared" si="0"/>
      </c>
      <c r="I12" s="153"/>
      <c r="J12" s="154">
        <f t="shared" si="1"/>
      </c>
      <c r="K12" s="155">
        <f t="shared" si="2"/>
      </c>
      <c r="L12" s="153"/>
      <c r="M12" s="156">
        <f t="shared" si="3"/>
      </c>
      <c r="N12" s="153"/>
      <c r="O12" s="157">
        <f t="shared" si="4"/>
      </c>
      <c r="P12" s="158"/>
      <c r="Q12" s="153"/>
      <c r="R12" s="157">
        <f t="shared" si="5"/>
      </c>
      <c r="S12" s="158"/>
      <c r="T12" s="159"/>
      <c r="U12" s="160">
        <f t="shared" si="6"/>
      </c>
      <c r="V12" s="159"/>
      <c r="W12" s="160">
        <f t="shared" si="7"/>
      </c>
      <c r="X12" s="159"/>
      <c r="Y12" s="160">
        <f t="shared" si="8"/>
      </c>
      <c r="Z12" s="159"/>
      <c r="AA12" s="160">
        <f t="shared" si="9"/>
      </c>
      <c r="AB12" s="159"/>
      <c r="AC12" s="160">
        <f t="shared" si="10"/>
      </c>
      <c r="AD12" s="15"/>
      <c r="AE12" s="15"/>
    </row>
    <row r="13" spans="1:31" ht="28.5" customHeight="1">
      <c r="A13" s="15"/>
      <c r="B13" s="149">
        <f t="shared" si="11"/>
        <v>6</v>
      </c>
      <c r="C13" s="150"/>
      <c r="D13" s="175"/>
      <c r="E13" s="151"/>
      <c r="F13" s="152">
        <f>IF(E13="","",DATEDIF(E13,'年齢計算'!$B$3,"Y"))</f>
      </c>
      <c r="G13" s="153"/>
      <c r="H13" s="154">
        <f t="shared" si="0"/>
      </c>
      <c r="I13" s="153"/>
      <c r="J13" s="154">
        <f t="shared" si="1"/>
      </c>
      <c r="K13" s="155">
        <f t="shared" si="2"/>
      </c>
      <c r="L13" s="153"/>
      <c r="M13" s="156">
        <f t="shared" si="3"/>
      </c>
      <c r="N13" s="153"/>
      <c r="O13" s="157">
        <f t="shared" si="4"/>
      </c>
      <c r="P13" s="158"/>
      <c r="Q13" s="153"/>
      <c r="R13" s="157">
        <f t="shared" si="5"/>
      </c>
      <c r="S13" s="158"/>
      <c r="T13" s="159"/>
      <c r="U13" s="160">
        <f t="shared" si="6"/>
      </c>
      <c r="V13" s="159"/>
      <c r="W13" s="160">
        <f t="shared" si="7"/>
      </c>
      <c r="X13" s="159"/>
      <c r="Y13" s="160">
        <f t="shared" si="8"/>
      </c>
      <c r="Z13" s="159"/>
      <c r="AA13" s="160">
        <f t="shared" si="9"/>
      </c>
      <c r="AB13" s="159"/>
      <c r="AC13" s="160">
        <f t="shared" si="10"/>
      </c>
      <c r="AD13" s="15"/>
      <c r="AE13" s="15"/>
    </row>
    <row r="14" spans="1:31" ht="28.5" customHeight="1">
      <c r="A14" s="15"/>
      <c r="B14" s="149">
        <f t="shared" si="11"/>
        <v>7</v>
      </c>
      <c r="C14" s="150"/>
      <c r="D14" s="175"/>
      <c r="E14" s="151"/>
      <c r="F14" s="152">
        <f>IF(E14="","",DATEDIF(E14,'年齢計算'!$B$3,"Y"))</f>
      </c>
      <c r="G14" s="153"/>
      <c r="H14" s="154">
        <f t="shared" si="0"/>
      </c>
      <c r="I14" s="153"/>
      <c r="J14" s="154">
        <f t="shared" si="1"/>
      </c>
      <c r="K14" s="155">
        <f t="shared" si="2"/>
      </c>
      <c r="L14" s="153"/>
      <c r="M14" s="156">
        <f t="shared" si="3"/>
      </c>
      <c r="N14" s="153"/>
      <c r="O14" s="157">
        <f t="shared" si="4"/>
      </c>
      <c r="P14" s="158"/>
      <c r="Q14" s="153"/>
      <c r="R14" s="157">
        <f t="shared" si="5"/>
      </c>
      <c r="S14" s="158"/>
      <c r="T14" s="159"/>
      <c r="U14" s="160">
        <f t="shared" si="6"/>
      </c>
      <c r="V14" s="159"/>
      <c r="W14" s="160">
        <f t="shared" si="7"/>
      </c>
      <c r="X14" s="159"/>
      <c r="Y14" s="160">
        <f t="shared" si="8"/>
      </c>
      <c r="Z14" s="159"/>
      <c r="AA14" s="160">
        <f t="shared" si="9"/>
      </c>
      <c r="AB14" s="159"/>
      <c r="AC14" s="160">
        <f t="shared" si="10"/>
      </c>
      <c r="AD14" s="15"/>
      <c r="AE14" s="15"/>
    </row>
    <row r="15" spans="1:31" ht="28.5" customHeight="1">
      <c r="A15" s="15"/>
      <c r="B15" s="149">
        <f t="shared" si="11"/>
        <v>8</v>
      </c>
      <c r="C15" s="150"/>
      <c r="D15" s="175"/>
      <c r="E15" s="151"/>
      <c r="F15" s="152">
        <f>IF(E15="","",DATEDIF(E15,'年齢計算'!$B$3,"Y"))</f>
      </c>
      <c r="G15" s="153"/>
      <c r="H15" s="154">
        <f t="shared" si="0"/>
      </c>
      <c r="I15" s="153"/>
      <c r="J15" s="154">
        <f t="shared" si="1"/>
      </c>
      <c r="K15" s="155">
        <f t="shared" si="2"/>
      </c>
      <c r="L15" s="153"/>
      <c r="M15" s="156">
        <f t="shared" si="3"/>
      </c>
      <c r="N15" s="153"/>
      <c r="O15" s="157">
        <f t="shared" si="4"/>
      </c>
      <c r="P15" s="158"/>
      <c r="Q15" s="153"/>
      <c r="R15" s="157">
        <f t="shared" si="5"/>
      </c>
      <c r="S15" s="158"/>
      <c r="T15" s="159"/>
      <c r="U15" s="160">
        <f t="shared" si="6"/>
      </c>
      <c r="V15" s="159"/>
      <c r="W15" s="160">
        <f t="shared" si="7"/>
      </c>
      <c r="X15" s="159"/>
      <c r="Y15" s="160">
        <f t="shared" si="8"/>
      </c>
      <c r="Z15" s="159"/>
      <c r="AA15" s="160">
        <f t="shared" si="9"/>
      </c>
      <c r="AB15" s="159"/>
      <c r="AC15" s="160">
        <f t="shared" si="10"/>
      </c>
      <c r="AD15" s="15"/>
      <c r="AE15" s="15"/>
    </row>
    <row r="16" spans="1:31" ht="28.5" customHeight="1">
      <c r="A16" s="15"/>
      <c r="B16" s="149">
        <f t="shared" si="11"/>
        <v>9</v>
      </c>
      <c r="C16" s="150"/>
      <c r="D16" s="175"/>
      <c r="E16" s="151"/>
      <c r="F16" s="152">
        <f>IF(E16="","",DATEDIF(E16,'年齢計算'!$B$3,"Y"))</f>
      </c>
      <c r="G16" s="153"/>
      <c r="H16" s="154">
        <f t="shared" si="0"/>
      </c>
      <c r="I16" s="153"/>
      <c r="J16" s="154">
        <f t="shared" si="1"/>
      </c>
      <c r="K16" s="155">
        <f t="shared" si="2"/>
      </c>
      <c r="L16" s="153"/>
      <c r="M16" s="156">
        <f t="shared" si="3"/>
      </c>
      <c r="N16" s="153"/>
      <c r="O16" s="157">
        <f t="shared" si="4"/>
      </c>
      <c r="P16" s="158"/>
      <c r="Q16" s="153"/>
      <c r="R16" s="157">
        <f t="shared" si="5"/>
      </c>
      <c r="S16" s="158"/>
      <c r="T16" s="159"/>
      <c r="U16" s="160">
        <f t="shared" si="6"/>
      </c>
      <c r="V16" s="159"/>
      <c r="W16" s="160">
        <f t="shared" si="7"/>
      </c>
      <c r="X16" s="159"/>
      <c r="Y16" s="160">
        <f t="shared" si="8"/>
      </c>
      <c r="Z16" s="159"/>
      <c r="AA16" s="160">
        <f t="shared" si="9"/>
      </c>
      <c r="AB16" s="159"/>
      <c r="AC16" s="160">
        <f t="shared" si="10"/>
      </c>
      <c r="AD16" s="15"/>
      <c r="AE16" s="15"/>
    </row>
    <row r="17" spans="1:31" ht="28.5" customHeight="1">
      <c r="A17" s="15"/>
      <c r="B17" s="149">
        <f t="shared" si="11"/>
        <v>10</v>
      </c>
      <c r="C17" s="150"/>
      <c r="D17" s="175"/>
      <c r="E17" s="151"/>
      <c r="F17" s="152">
        <f>IF(E17="","",DATEDIF(E17,'年齢計算'!$B$3,"Y"))</f>
      </c>
      <c r="G17" s="153"/>
      <c r="H17" s="154">
        <f t="shared" si="0"/>
      </c>
      <c r="I17" s="153"/>
      <c r="J17" s="154">
        <f t="shared" si="1"/>
      </c>
      <c r="K17" s="155">
        <f t="shared" si="2"/>
      </c>
      <c r="L17" s="153"/>
      <c r="M17" s="156">
        <f t="shared" si="3"/>
      </c>
      <c r="N17" s="153"/>
      <c r="O17" s="157">
        <f t="shared" si="4"/>
      </c>
      <c r="P17" s="158"/>
      <c r="Q17" s="153"/>
      <c r="R17" s="157">
        <f t="shared" si="5"/>
      </c>
      <c r="S17" s="158"/>
      <c r="T17" s="159"/>
      <c r="U17" s="160">
        <f t="shared" si="6"/>
      </c>
      <c r="V17" s="159"/>
      <c r="W17" s="160">
        <f t="shared" si="7"/>
      </c>
      <c r="X17" s="159"/>
      <c r="Y17" s="160">
        <f t="shared" si="8"/>
      </c>
      <c r="Z17" s="159"/>
      <c r="AA17" s="160">
        <f t="shared" si="9"/>
      </c>
      <c r="AB17" s="159"/>
      <c r="AC17" s="160">
        <f t="shared" si="10"/>
      </c>
      <c r="AD17" s="15"/>
      <c r="AE17" s="15"/>
    </row>
    <row r="18" spans="1:31" ht="28.5" customHeight="1">
      <c r="A18" s="15"/>
      <c r="B18" s="149">
        <f t="shared" si="11"/>
        <v>11</v>
      </c>
      <c r="C18" s="150"/>
      <c r="D18" s="175"/>
      <c r="E18" s="151"/>
      <c r="F18" s="152">
        <f>IF(E18="","",DATEDIF(E18,'年齢計算'!$B$3,"Y"))</f>
      </c>
      <c r="G18" s="153"/>
      <c r="H18" s="154">
        <f t="shared" si="0"/>
      </c>
      <c r="I18" s="153"/>
      <c r="J18" s="154">
        <f t="shared" si="1"/>
      </c>
      <c r="K18" s="155">
        <f t="shared" si="2"/>
      </c>
      <c r="L18" s="153"/>
      <c r="M18" s="156">
        <f t="shared" si="3"/>
      </c>
      <c r="N18" s="153"/>
      <c r="O18" s="157">
        <f t="shared" si="4"/>
      </c>
      <c r="P18" s="158"/>
      <c r="Q18" s="153"/>
      <c r="R18" s="157">
        <f t="shared" si="5"/>
      </c>
      <c r="S18" s="158"/>
      <c r="T18" s="159"/>
      <c r="U18" s="160">
        <f t="shared" si="6"/>
      </c>
      <c r="V18" s="159"/>
      <c r="W18" s="160">
        <f t="shared" si="7"/>
      </c>
      <c r="X18" s="159"/>
      <c r="Y18" s="160">
        <f t="shared" si="8"/>
      </c>
      <c r="Z18" s="159"/>
      <c r="AA18" s="160">
        <f t="shared" si="9"/>
      </c>
      <c r="AB18" s="159"/>
      <c r="AC18" s="160">
        <f t="shared" si="10"/>
      </c>
      <c r="AD18" s="15"/>
      <c r="AE18" s="15"/>
    </row>
    <row r="19" spans="1:31" ht="28.5" customHeight="1">
      <c r="A19" s="15"/>
      <c r="B19" s="149">
        <f t="shared" si="11"/>
        <v>12</v>
      </c>
      <c r="C19" s="150"/>
      <c r="D19" s="175"/>
      <c r="E19" s="151"/>
      <c r="F19" s="152">
        <f>IF(E19="","",DATEDIF(E19,'年齢計算'!$B$3,"Y"))</f>
      </c>
      <c r="G19" s="153"/>
      <c r="H19" s="154">
        <f t="shared" si="0"/>
      </c>
      <c r="I19" s="153"/>
      <c r="J19" s="154">
        <f t="shared" si="1"/>
      </c>
      <c r="K19" s="155">
        <f t="shared" si="2"/>
      </c>
      <c r="L19" s="153"/>
      <c r="M19" s="156">
        <f t="shared" si="3"/>
      </c>
      <c r="N19" s="153"/>
      <c r="O19" s="157">
        <f t="shared" si="4"/>
      </c>
      <c r="P19" s="158"/>
      <c r="Q19" s="153"/>
      <c r="R19" s="157">
        <f t="shared" si="5"/>
      </c>
      <c r="S19" s="158"/>
      <c r="T19" s="159"/>
      <c r="U19" s="160">
        <f t="shared" si="6"/>
      </c>
      <c r="V19" s="159"/>
      <c r="W19" s="160">
        <f t="shared" si="7"/>
      </c>
      <c r="X19" s="159"/>
      <c r="Y19" s="160">
        <f t="shared" si="8"/>
      </c>
      <c r="Z19" s="159"/>
      <c r="AA19" s="160">
        <f t="shared" si="9"/>
      </c>
      <c r="AB19" s="159"/>
      <c r="AC19" s="160">
        <f t="shared" si="10"/>
      </c>
      <c r="AD19" s="15"/>
      <c r="AE19" s="15"/>
    </row>
    <row r="20" spans="1:31" ht="28.5" customHeight="1">
      <c r="A20" s="15"/>
      <c r="B20" s="149">
        <f t="shared" si="11"/>
        <v>13</v>
      </c>
      <c r="C20" s="150"/>
      <c r="D20" s="175"/>
      <c r="E20" s="151"/>
      <c r="F20" s="152">
        <f>IF(E20="","",DATEDIF(E20,'年齢計算'!$B$3,"Y"))</f>
      </c>
      <c r="G20" s="153"/>
      <c r="H20" s="154">
        <f t="shared" si="0"/>
      </c>
      <c r="I20" s="153"/>
      <c r="J20" s="154">
        <f t="shared" si="1"/>
      </c>
      <c r="K20" s="155">
        <f t="shared" si="2"/>
      </c>
      <c r="L20" s="153"/>
      <c r="M20" s="156">
        <f t="shared" si="3"/>
      </c>
      <c r="N20" s="153"/>
      <c r="O20" s="157">
        <f t="shared" si="4"/>
      </c>
      <c r="P20" s="158"/>
      <c r="Q20" s="153"/>
      <c r="R20" s="157">
        <f t="shared" si="5"/>
      </c>
      <c r="S20" s="158"/>
      <c r="T20" s="159"/>
      <c r="U20" s="160">
        <f t="shared" si="6"/>
      </c>
      <c r="V20" s="159"/>
      <c r="W20" s="160">
        <f t="shared" si="7"/>
      </c>
      <c r="X20" s="159"/>
      <c r="Y20" s="160">
        <f t="shared" si="8"/>
      </c>
      <c r="Z20" s="159"/>
      <c r="AA20" s="160">
        <f t="shared" si="9"/>
      </c>
      <c r="AB20" s="159"/>
      <c r="AC20" s="160">
        <f t="shared" si="10"/>
      </c>
      <c r="AD20" s="15"/>
      <c r="AE20" s="15"/>
    </row>
    <row r="21" spans="1:31" ht="28.5" customHeight="1">
      <c r="A21" s="15"/>
      <c r="B21" s="149">
        <f t="shared" si="11"/>
        <v>14</v>
      </c>
      <c r="C21" s="150"/>
      <c r="D21" s="175"/>
      <c r="E21" s="151"/>
      <c r="F21" s="152">
        <f>IF(E21="","",DATEDIF(E21,'年齢計算'!$B$3,"Y"))</f>
      </c>
      <c r="G21" s="153"/>
      <c r="H21" s="154">
        <f t="shared" si="0"/>
      </c>
      <c r="I21" s="153"/>
      <c r="J21" s="154">
        <f t="shared" si="1"/>
      </c>
      <c r="K21" s="155">
        <f t="shared" si="2"/>
      </c>
      <c r="L21" s="153"/>
      <c r="M21" s="156">
        <f t="shared" si="3"/>
      </c>
      <c r="N21" s="153"/>
      <c r="O21" s="157">
        <f t="shared" si="4"/>
      </c>
      <c r="P21" s="158"/>
      <c r="Q21" s="153"/>
      <c r="R21" s="157">
        <f t="shared" si="5"/>
      </c>
      <c r="S21" s="158"/>
      <c r="T21" s="159"/>
      <c r="U21" s="160">
        <f t="shared" si="6"/>
      </c>
      <c r="V21" s="159"/>
      <c r="W21" s="160">
        <f t="shared" si="7"/>
      </c>
      <c r="X21" s="159"/>
      <c r="Y21" s="160">
        <f t="shared" si="8"/>
      </c>
      <c r="Z21" s="159"/>
      <c r="AA21" s="160">
        <f t="shared" si="9"/>
      </c>
      <c r="AB21" s="159"/>
      <c r="AC21" s="160">
        <f t="shared" si="10"/>
      </c>
      <c r="AD21" s="15"/>
      <c r="AE21" s="15"/>
    </row>
    <row r="22" spans="1:31" ht="28.5" customHeight="1">
      <c r="A22" s="15"/>
      <c r="B22" s="149">
        <f t="shared" si="11"/>
        <v>15</v>
      </c>
      <c r="C22" s="150"/>
      <c r="D22" s="175"/>
      <c r="E22" s="151"/>
      <c r="F22" s="152">
        <f>IF(E22="","",DATEDIF(E22,'年齢計算'!$B$3,"Y"))</f>
      </c>
      <c r="G22" s="153"/>
      <c r="H22" s="154">
        <f t="shared" si="0"/>
      </c>
      <c r="I22" s="153"/>
      <c r="J22" s="154">
        <f t="shared" si="1"/>
      </c>
      <c r="K22" s="155">
        <f t="shared" si="2"/>
      </c>
      <c r="L22" s="153"/>
      <c r="M22" s="156">
        <f t="shared" si="3"/>
      </c>
      <c r="N22" s="153"/>
      <c r="O22" s="157">
        <f t="shared" si="4"/>
      </c>
      <c r="P22" s="158"/>
      <c r="Q22" s="153"/>
      <c r="R22" s="157">
        <f t="shared" si="5"/>
      </c>
      <c r="S22" s="158"/>
      <c r="T22" s="159"/>
      <c r="U22" s="160">
        <f t="shared" si="6"/>
      </c>
      <c r="V22" s="159"/>
      <c r="W22" s="160">
        <f t="shared" si="7"/>
      </c>
      <c r="X22" s="159"/>
      <c r="Y22" s="160">
        <f t="shared" si="8"/>
      </c>
      <c r="Z22" s="159"/>
      <c r="AA22" s="160">
        <f t="shared" si="9"/>
      </c>
      <c r="AB22" s="159"/>
      <c r="AC22" s="160">
        <f t="shared" si="10"/>
      </c>
      <c r="AD22" s="15"/>
      <c r="AE22" s="15"/>
    </row>
    <row r="23" spans="1:31" ht="28.5" customHeight="1">
      <c r="A23" s="15"/>
      <c r="B23" s="149">
        <f t="shared" si="11"/>
        <v>16</v>
      </c>
      <c r="C23" s="150"/>
      <c r="D23" s="175"/>
      <c r="E23" s="151"/>
      <c r="F23" s="152">
        <f>IF(E23="","",DATEDIF(E23,'年齢計算'!$B$3,"Y"))</f>
      </c>
      <c r="G23" s="153"/>
      <c r="H23" s="154">
        <f t="shared" si="0"/>
      </c>
      <c r="I23" s="153"/>
      <c r="J23" s="154">
        <f t="shared" si="1"/>
      </c>
      <c r="K23" s="155">
        <f t="shared" si="2"/>
      </c>
      <c r="L23" s="153"/>
      <c r="M23" s="156">
        <f t="shared" si="3"/>
      </c>
      <c r="N23" s="153"/>
      <c r="O23" s="157">
        <f t="shared" si="4"/>
      </c>
      <c r="P23" s="158"/>
      <c r="Q23" s="153"/>
      <c r="R23" s="157">
        <f t="shared" si="5"/>
      </c>
      <c r="S23" s="158"/>
      <c r="T23" s="159"/>
      <c r="U23" s="160">
        <f t="shared" si="6"/>
      </c>
      <c r="V23" s="159"/>
      <c r="W23" s="160">
        <f t="shared" si="7"/>
      </c>
      <c r="X23" s="159"/>
      <c r="Y23" s="160">
        <f t="shared" si="8"/>
      </c>
      <c r="Z23" s="159"/>
      <c r="AA23" s="160">
        <f t="shared" si="9"/>
      </c>
      <c r="AB23" s="159"/>
      <c r="AC23" s="160">
        <f t="shared" si="10"/>
      </c>
      <c r="AD23" s="15"/>
      <c r="AE23" s="15"/>
    </row>
    <row r="24" spans="1:31" ht="28.5" customHeight="1">
      <c r="A24" s="15"/>
      <c r="B24" s="149">
        <f t="shared" si="11"/>
        <v>17</v>
      </c>
      <c r="C24" s="150"/>
      <c r="D24" s="175"/>
      <c r="E24" s="151"/>
      <c r="F24" s="152">
        <f>IF(E24="","",DATEDIF(E24,'年齢計算'!$B$3,"Y"))</f>
      </c>
      <c r="G24" s="153"/>
      <c r="H24" s="154">
        <f t="shared" si="0"/>
      </c>
      <c r="I24" s="153"/>
      <c r="J24" s="154">
        <f t="shared" si="1"/>
      </c>
      <c r="K24" s="155">
        <f t="shared" si="2"/>
      </c>
      <c r="L24" s="153"/>
      <c r="M24" s="156">
        <f t="shared" si="3"/>
      </c>
      <c r="N24" s="153"/>
      <c r="O24" s="157">
        <f t="shared" si="4"/>
      </c>
      <c r="P24" s="158"/>
      <c r="Q24" s="153"/>
      <c r="R24" s="157">
        <f t="shared" si="5"/>
      </c>
      <c r="S24" s="158"/>
      <c r="T24" s="159"/>
      <c r="U24" s="160">
        <f t="shared" si="6"/>
      </c>
      <c r="V24" s="159"/>
      <c r="W24" s="160">
        <f t="shared" si="7"/>
      </c>
      <c r="X24" s="159"/>
      <c r="Y24" s="160">
        <f t="shared" si="8"/>
      </c>
      <c r="Z24" s="159"/>
      <c r="AA24" s="160">
        <f t="shared" si="9"/>
      </c>
      <c r="AB24" s="159"/>
      <c r="AC24" s="160">
        <f t="shared" si="10"/>
      </c>
      <c r="AD24" s="15"/>
      <c r="AE24" s="15"/>
    </row>
    <row r="25" spans="1:31" ht="28.5" customHeight="1">
      <c r="A25" s="15"/>
      <c r="B25" s="149">
        <f t="shared" si="11"/>
        <v>18</v>
      </c>
      <c r="C25" s="150"/>
      <c r="D25" s="175"/>
      <c r="E25" s="151"/>
      <c r="F25" s="152">
        <f>IF(E25="","",DATEDIF(E25,'年齢計算'!$B$3,"Y"))</f>
      </c>
      <c r="G25" s="153"/>
      <c r="H25" s="154">
        <f t="shared" si="0"/>
      </c>
      <c r="I25" s="153"/>
      <c r="J25" s="154">
        <f t="shared" si="1"/>
      </c>
      <c r="K25" s="155">
        <f t="shared" si="2"/>
      </c>
      <c r="L25" s="153"/>
      <c r="M25" s="156">
        <f t="shared" si="3"/>
      </c>
      <c r="N25" s="153"/>
      <c r="O25" s="157">
        <f t="shared" si="4"/>
      </c>
      <c r="P25" s="158"/>
      <c r="Q25" s="153"/>
      <c r="R25" s="157">
        <f t="shared" si="5"/>
      </c>
      <c r="S25" s="158"/>
      <c r="T25" s="159"/>
      <c r="U25" s="160">
        <f t="shared" si="6"/>
      </c>
      <c r="V25" s="159"/>
      <c r="W25" s="160">
        <f t="shared" si="7"/>
      </c>
      <c r="X25" s="159"/>
      <c r="Y25" s="160">
        <f t="shared" si="8"/>
      </c>
      <c r="Z25" s="159"/>
      <c r="AA25" s="160">
        <f t="shared" si="9"/>
      </c>
      <c r="AB25" s="159"/>
      <c r="AC25" s="160">
        <f t="shared" si="10"/>
      </c>
      <c r="AD25" s="15"/>
      <c r="AE25" s="15"/>
    </row>
    <row r="26" spans="1:31" ht="28.5" customHeight="1">
      <c r="A26" s="15"/>
      <c r="B26" s="149">
        <f t="shared" si="11"/>
        <v>19</v>
      </c>
      <c r="C26" s="150"/>
      <c r="D26" s="175"/>
      <c r="E26" s="151"/>
      <c r="F26" s="152">
        <f>IF(E26="","",DATEDIF(E26,'年齢計算'!$B$3,"Y"))</f>
      </c>
      <c r="G26" s="153"/>
      <c r="H26" s="154">
        <f t="shared" si="0"/>
      </c>
      <c r="I26" s="153"/>
      <c r="J26" s="154">
        <f t="shared" si="1"/>
      </c>
      <c r="K26" s="155">
        <f t="shared" si="2"/>
      </c>
      <c r="L26" s="153"/>
      <c r="M26" s="156">
        <f t="shared" si="3"/>
      </c>
      <c r="N26" s="153"/>
      <c r="O26" s="157">
        <f t="shared" si="4"/>
      </c>
      <c r="P26" s="158"/>
      <c r="Q26" s="153"/>
      <c r="R26" s="157">
        <f t="shared" si="5"/>
      </c>
      <c r="S26" s="158"/>
      <c r="T26" s="159"/>
      <c r="U26" s="160">
        <f t="shared" si="6"/>
      </c>
      <c r="V26" s="159"/>
      <c r="W26" s="160">
        <f t="shared" si="7"/>
      </c>
      <c r="X26" s="159"/>
      <c r="Y26" s="160">
        <f t="shared" si="8"/>
      </c>
      <c r="Z26" s="159"/>
      <c r="AA26" s="160">
        <f t="shared" si="9"/>
      </c>
      <c r="AB26" s="159"/>
      <c r="AC26" s="160">
        <f t="shared" si="10"/>
      </c>
      <c r="AD26" s="15"/>
      <c r="AE26" s="15"/>
    </row>
    <row r="27" spans="1:31" ht="28.5" customHeight="1">
      <c r="A27" s="15"/>
      <c r="B27" s="149">
        <f t="shared" si="11"/>
        <v>20</v>
      </c>
      <c r="C27" s="150"/>
      <c r="D27" s="175"/>
      <c r="E27" s="151"/>
      <c r="F27" s="152">
        <f>IF(E27="","",DATEDIF(E27,'年齢計算'!$B$3,"Y"))</f>
      </c>
      <c r="G27" s="153"/>
      <c r="H27" s="154">
        <f t="shared" si="0"/>
      </c>
      <c r="I27" s="153"/>
      <c r="J27" s="154">
        <f t="shared" si="1"/>
      </c>
      <c r="K27" s="155">
        <f t="shared" si="2"/>
      </c>
      <c r="L27" s="153"/>
      <c r="M27" s="156">
        <f t="shared" si="3"/>
      </c>
      <c r="N27" s="153"/>
      <c r="O27" s="157">
        <f t="shared" si="4"/>
      </c>
      <c r="P27" s="158"/>
      <c r="Q27" s="153"/>
      <c r="R27" s="157">
        <f t="shared" si="5"/>
      </c>
      <c r="S27" s="158"/>
      <c r="T27" s="159"/>
      <c r="U27" s="160">
        <f t="shared" si="6"/>
      </c>
      <c r="V27" s="159"/>
      <c r="W27" s="160">
        <f t="shared" si="7"/>
      </c>
      <c r="X27" s="159"/>
      <c r="Y27" s="160">
        <f t="shared" si="8"/>
      </c>
      <c r="Z27" s="159"/>
      <c r="AA27" s="160">
        <f t="shared" si="9"/>
      </c>
      <c r="AB27" s="159"/>
      <c r="AC27" s="160">
        <f t="shared" si="10"/>
      </c>
      <c r="AD27" s="15"/>
      <c r="AE27" s="15"/>
    </row>
    <row r="28" spans="1:31" ht="28.5" customHeight="1">
      <c r="A28" s="15"/>
      <c r="B28" s="149">
        <f t="shared" si="11"/>
        <v>21</v>
      </c>
      <c r="C28" s="150"/>
      <c r="D28" s="175"/>
      <c r="E28" s="151"/>
      <c r="F28" s="152">
        <f>IF(E28="","",DATEDIF(E28,'年齢計算'!$B$3,"Y"))</f>
      </c>
      <c r="G28" s="153"/>
      <c r="H28" s="154">
        <f t="shared" si="0"/>
      </c>
      <c r="I28" s="153"/>
      <c r="J28" s="154">
        <f t="shared" si="1"/>
      </c>
      <c r="K28" s="155">
        <f t="shared" si="2"/>
      </c>
      <c r="L28" s="153"/>
      <c r="M28" s="156">
        <f t="shared" si="3"/>
      </c>
      <c r="N28" s="153"/>
      <c r="O28" s="157">
        <f t="shared" si="4"/>
      </c>
      <c r="P28" s="158"/>
      <c r="Q28" s="153"/>
      <c r="R28" s="157">
        <f t="shared" si="5"/>
      </c>
      <c r="S28" s="158"/>
      <c r="T28" s="159"/>
      <c r="U28" s="160">
        <f t="shared" si="6"/>
      </c>
      <c r="V28" s="159"/>
      <c r="W28" s="160">
        <f t="shared" si="7"/>
      </c>
      <c r="X28" s="159"/>
      <c r="Y28" s="160">
        <f t="shared" si="8"/>
      </c>
      <c r="Z28" s="159"/>
      <c r="AA28" s="160">
        <f t="shared" si="9"/>
      </c>
      <c r="AB28" s="159"/>
      <c r="AC28" s="160">
        <f t="shared" si="10"/>
      </c>
      <c r="AD28" s="15"/>
      <c r="AE28" s="15"/>
    </row>
    <row r="29" spans="1:31" ht="28.5" customHeight="1">
      <c r="A29" s="15"/>
      <c r="B29" s="149">
        <f t="shared" si="11"/>
        <v>22</v>
      </c>
      <c r="C29" s="150"/>
      <c r="D29" s="175"/>
      <c r="E29" s="151"/>
      <c r="F29" s="152">
        <f>IF(E29="","",DATEDIF(E29,'年齢計算'!$B$3,"Y"))</f>
      </c>
      <c r="G29" s="153"/>
      <c r="H29" s="154">
        <f t="shared" si="0"/>
      </c>
      <c r="I29" s="153"/>
      <c r="J29" s="154">
        <f t="shared" si="1"/>
      </c>
      <c r="K29" s="155">
        <f t="shared" si="2"/>
      </c>
      <c r="L29" s="153"/>
      <c r="M29" s="156">
        <f t="shared" si="3"/>
      </c>
      <c r="N29" s="153"/>
      <c r="O29" s="157">
        <f t="shared" si="4"/>
      </c>
      <c r="P29" s="158"/>
      <c r="Q29" s="153"/>
      <c r="R29" s="157">
        <f t="shared" si="5"/>
      </c>
      <c r="S29" s="158"/>
      <c r="T29" s="159"/>
      <c r="U29" s="160">
        <f t="shared" si="6"/>
      </c>
      <c r="V29" s="159"/>
      <c r="W29" s="160">
        <f t="shared" si="7"/>
      </c>
      <c r="X29" s="159"/>
      <c r="Y29" s="160">
        <f t="shared" si="8"/>
      </c>
      <c r="Z29" s="159"/>
      <c r="AA29" s="160">
        <f t="shared" si="9"/>
      </c>
      <c r="AB29" s="159"/>
      <c r="AC29" s="160">
        <f t="shared" si="10"/>
      </c>
      <c r="AD29" s="15"/>
      <c r="AE29" s="15"/>
    </row>
    <row r="30" spans="1:31" ht="28.5" customHeight="1">
      <c r="A30" s="15"/>
      <c r="B30" s="149">
        <f t="shared" si="11"/>
        <v>23</v>
      </c>
      <c r="C30" s="150"/>
      <c r="D30" s="175"/>
      <c r="E30" s="151"/>
      <c r="F30" s="152">
        <f>IF(E30="","",DATEDIF(E30,'年齢計算'!$B$3,"Y"))</f>
      </c>
      <c r="G30" s="153"/>
      <c r="H30" s="154">
        <f t="shared" si="0"/>
      </c>
      <c r="I30" s="153"/>
      <c r="J30" s="154">
        <f t="shared" si="1"/>
      </c>
      <c r="K30" s="155">
        <f t="shared" si="2"/>
      </c>
      <c r="L30" s="153"/>
      <c r="M30" s="156">
        <f t="shared" si="3"/>
      </c>
      <c r="N30" s="153"/>
      <c r="O30" s="157">
        <f t="shared" si="4"/>
      </c>
      <c r="P30" s="158"/>
      <c r="Q30" s="153"/>
      <c r="R30" s="157">
        <f t="shared" si="5"/>
      </c>
      <c r="S30" s="158"/>
      <c r="T30" s="159"/>
      <c r="U30" s="160">
        <f t="shared" si="6"/>
      </c>
      <c r="V30" s="159"/>
      <c r="W30" s="160">
        <f t="shared" si="7"/>
      </c>
      <c r="X30" s="159"/>
      <c r="Y30" s="160">
        <f t="shared" si="8"/>
      </c>
      <c r="Z30" s="159"/>
      <c r="AA30" s="160">
        <f t="shared" si="9"/>
      </c>
      <c r="AB30" s="159"/>
      <c r="AC30" s="160">
        <f t="shared" si="10"/>
      </c>
      <c r="AD30" s="15"/>
      <c r="AE30" s="15"/>
    </row>
    <row r="31" spans="1:31" ht="28.5" customHeight="1">
      <c r="A31" s="15"/>
      <c r="B31" s="149">
        <f t="shared" si="11"/>
        <v>24</v>
      </c>
      <c r="C31" s="150"/>
      <c r="D31" s="175"/>
      <c r="E31" s="151"/>
      <c r="F31" s="152">
        <f>IF(E31="","",DATEDIF(E31,'年齢計算'!$B$3,"Y"))</f>
      </c>
      <c r="G31" s="153"/>
      <c r="H31" s="154">
        <f t="shared" si="0"/>
      </c>
      <c r="I31" s="153"/>
      <c r="J31" s="154">
        <f t="shared" si="1"/>
      </c>
      <c r="K31" s="155">
        <f t="shared" si="2"/>
      </c>
      <c r="L31" s="153"/>
      <c r="M31" s="156">
        <f t="shared" si="3"/>
      </c>
      <c r="N31" s="153"/>
      <c r="O31" s="157">
        <f t="shared" si="4"/>
      </c>
      <c r="P31" s="158"/>
      <c r="Q31" s="153"/>
      <c r="R31" s="157">
        <f t="shared" si="5"/>
      </c>
      <c r="S31" s="158"/>
      <c r="T31" s="159"/>
      <c r="U31" s="160">
        <f t="shared" si="6"/>
      </c>
      <c r="V31" s="159"/>
      <c r="W31" s="160">
        <f t="shared" si="7"/>
      </c>
      <c r="X31" s="159"/>
      <c r="Y31" s="160">
        <f t="shared" si="8"/>
      </c>
      <c r="Z31" s="159"/>
      <c r="AA31" s="160">
        <f t="shared" si="9"/>
      </c>
      <c r="AB31" s="159"/>
      <c r="AC31" s="160">
        <f t="shared" si="10"/>
      </c>
      <c r="AD31" s="15"/>
      <c r="AE31" s="15"/>
    </row>
    <row r="32" spans="1:31" ht="28.5" customHeight="1">
      <c r="A32" s="15"/>
      <c r="B32" s="149">
        <f t="shared" si="11"/>
        <v>25</v>
      </c>
      <c r="C32" s="150"/>
      <c r="D32" s="175"/>
      <c r="E32" s="151"/>
      <c r="F32" s="152">
        <f>IF(E32="","",DATEDIF(E32,'年齢計算'!$B$3,"Y"))</f>
      </c>
      <c r="G32" s="153"/>
      <c r="H32" s="154">
        <f t="shared" si="0"/>
      </c>
      <c r="I32" s="153"/>
      <c r="J32" s="154">
        <f t="shared" si="1"/>
      </c>
      <c r="K32" s="155">
        <f t="shared" si="2"/>
      </c>
      <c r="L32" s="153"/>
      <c r="M32" s="156">
        <f t="shared" si="3"/>
      </c>
      <c r="N32" s="153"/>
      <c r="O32" s="157">
        <f t="shared" si="4"/>
      </c>
      <c r="P32" s="158"/>
      <c r="Q32" s="153"/>
      <c r="R32" s="157">
        <f t="shared" si="5"/>
      </c>
      <c r="S32" s="158"/>
      <c r="T32" s="159"/>
      <c r="U32" s="160">
        <f t="shared" si="6"/>
      </c>
      <c r="V32" s="159"/>
      <c r="W32" s="160">
        <f t="shared" si="7"/>
      </c>
      <c r="X32" s="159"/>
      <c r="Y32" s="160">
        <f t="shared" si="8"/>
      </c>
      <c r="Z32" s="159"/>
      <c r="AA32" s="160">
        <f t="shared" si="9"/>
      </c>
      <c r="AB32" s="159"/>
      <c r="AC32" s="160">
        <f t="shared" si="10"/>
      </c>
      <c r="AD32" s="15"/>
      <c r="AE32" s="15"/>
    </row>
    <row r="33" spans="1:31" ht="28.5" customHeight="1">
      <c r="A33" s="15"/>
      <c r="B33" s="149">
        <f t="shared" si="11"/>
        <v>26</v>
      </c>
      <c r="C33" s="150"/>
      <c r="D33" s="175"/>
      <c r="E33" s="151"/>
      <c r="F33" s="152">
        <f>IF(E33="","",DATEDIF(E33,'年齢計算'!$B$3,"Y"))</f>
      </c>
      <c r="G33" s="153"/>
      <c r="H33" s="154">
        <f t="shared" si="0"/>
      </c>
      <c r="I33" s="153"/>
      <c r="J33" s="154">
        <f t="shared" si="1"/>
      </c>
      <c r="K33" s="155">
        <f t="shared" si="2"/>
      </c>
      <c r="L33" s="153"/>
      <c r="M33" s="156">
        <f t="shared" si="3"/>
      </c>
      <c r="N33" s="153"/>
      <c r="O33" s="157">
        <f t="shared" si="4"/>
      </c>
      <c r="P33" s="158"/>
      <c r="Q33" s="153"/>
      <c r="R33" s="157">
        <f t="shared" si="5"/>
      </c>
      <c r="S33" s="158"/>
      <c r="T33" s="159"/>
      <c r="U33" s="160">
        <f t="shared" si="6"/>
      </c>
      <c r="V33" s="159"/>
      <c r="W33" s="160">
        <f t="shared" si="7"/>
      </c>
      <c r="X33" s="159"/>
      <c r="Y33" s="160">
        <f t="shared" si="8"/>
      </c>
      <c r="Z33" s="159"/>
      <c r="AA33" s="160">
        <f t="shared" si="9"/>
      </c>
      <c r="AB33" s="159"/>
      <c r="AC33" s="160">
        <f t="shared" si="10"/>
      </c>
      <c r="AD33" s="15"/>
      <c r="AE33" s="15"/>
    </row>
    <row r="34" spans="1:31" ht="28.5" customHeight="1">
      <c r="A34" s="15"/>
      <c r="B34" s="149">
        <f t="shared" si="11"/>
        <v>27</v>
      </c>
      <c r="C34" s="150"/>
      <c r="D34" s="175"/>
      <c r="E34" s="151"/>
      <c r="F34" s="152">
        <f>IF(E34="","",DATEDIF(E34,'年齢計算'!$B$3,"Y"))</f>
      </c>
      <c r="G34" s="153"/>
      <c r="H34" s="154">
        <f t="shared" si="0"/>
      </c>
      <c r="I34" s="153"/>
      <c r="J34" s="154">
        <f t="shared" si="1"/>
      </c>
      <c r="K34" s="155">
        <f t="shared" si="2"/>
      </c>
      <c r="L34" s="153"/>
      <c r="M34" s="156">
        <f t="shared" si="3"/>
      </c>
      <c r="N34" s="153"/>
      <c r="O34" s="157">
        <f t="shared" si="4"/>
      </c>
      <c r="P34" s="158"/>
      <c r="Q34" s="153"/>
      <c r="R34" s="157">
        <f t="shared" si="5"/>
      </c>
      <c r="S34" s="158"/>
      <c r="T34" s="159"/>
      <c r="U34" s="160">
        <f t="shared" si="6"/>
      </c>
      <c r="V34" s="159"/>
      <c r="W34" s="160">
        <f t="shared" si="7"/>
      </c>
      <c r="X34" s="159"/>
      <c r="Y34" s="160">
        <f t="shared" si="8"/>
      </c>
      <c r="Z34" s="159"/>
      <c r="AA34" s="160">
        <f t="shared" si="9"/>
      </c>
      <c r="AB34" s="159"/>
      <c r="AC34" s="160">
        <f t="shared" si="10"/>
      </c>
      <c r="AD34" s="15"/>
      <c r="AE34" s="15"/>
    </row>
    <row r="35" spans="1:31" ht="28.5" customHeight="1">
      <c r="A35" s="15"/>
      <c r="B35" s="149">
        <f t="shared" si="11"/>
        <v>28</v>
      </c>
      <c r="C35" s="150"/>
      <c r="D35" s="175"/>
      <c r="E35" s="151"/>
      <c r="F35" s="152">
        <f>IF(E35="","",DATEDIF(E35,'年齢計算'!$B$3,"Y"))</f>
      </c>
      <c r="G35" s="153"/>
      <c r="H35" s="154">
        <f t="shared" si="0"/>
      </c>
      <c r="I35" s="153"/>
      <c r="J35" s="154">
        <f t="shared" si="1"/>
      </c>
      <c r="K35" s="155">
        <f t="shared" si="2"/>
      </c>
      <c r="L35" s="153"/>
      <c r="M35" s="156">
        <f t="shared" si="3"/>
      </c>
      <c r="N35" s="153"/>
      <c r="O35" s="157">
        <f t="shared" si="4"/>
      </c>
      <c r="P35" s="158"/>
      <c r="Q35" s="153"/>
      <c r="R35" s="157">
        <f t="shared" si="5"/>
      </c>
      <c r="S35" s="158"/>
      <c r="T35" s="159"/>
      <c r="U35" s="160">
        <f t="shared" si="6"/>
      </c>
      <c r="V35" s="159"/>
      <c r="W35" s="160">
        <f t="shared" si="7"/>
      </c>
      <c r="X35" s="159"/>
      <c r="Y35" s="160">
        <f t="shared" si="8"/>
      </c>
      <c r="Z35" s="159"/>
      <c r="AA35" s="160">
        <f t="shared" si="9"/>
      </c>
      <c r="AB35" s="159"/>
      <c r="AC35" s="160">
        <f t="shared" si="10"/>
      </c>
      <c r="AD35" s="15"/>
      <c r="AE35" s="15"/>
    </row>
    <row r="36" spans="1:31" ht="28.5" customHeight="1">
      <c r="A36" s="15"/>
      <c r="B36" s="149">
        <f t="shared" si="11"/>
        <v>29</v>
      </c>
      <c r="C36" s="150"/>
      <c r="D36" s="175"/>
      <c r="E36" s="151"/>
      <c r="F36" s="152">
        <f>IF(E36="","",DATEDIF(E36,'年齢計算'!$B$3,"Y"))</f>
      </c>
      <c r="G36" s="153"/>
      <c r="H36" s="154">
        <f t="shared" si="0"/>
      </c>
      <c r="I36" s="153"/>
      <c r="J36" s="154">
        <f t="shared" si="1"/>
      </c>
      <c r="K36" s="155">
        <f t="shared" si="2"/>
      </c>
      <c r="L36" s="153"/>
      <c r="M36" s="156">
        <f t="shared" si="3"/>
      </c>
      <c r="N36" s="153"/>
      <c r="O36" s="157">
        <f t="shared" si="4"/>
      </c>
      <c r="P36" s="158"/>
      <c r="Q36" s="153"/>
      <c r="R36" s="157">
        <f t="shared" si="5"/>
      </c>
      <c r="S36" s="158"/>
      <c r="T36" s="159"/>
      <c r="U36" s="160">
        <f t="shared" si="6"/>
      </c>
      <c r="V36" s="159"/>
      <c r="W36" s="160">
        <f t="shared" si="7"/>
      </c>
      <c r="X36" s="159"/>
      <c r="Y36" s="160">
        <f t="shared" si="8"/>
      </c>
      <c r="Z36" s="159"/>
      <c r="AA36" s="160">
        <f t="shared" si="9"/>
      </c>
      <c r="AB36" s="159"/>
      <c r="AC36" s="160">
        <f t="shared" si="10"/>
      </c>
      <c r="AD36" s="15"/>
      <c r="AE36" s="15"/>
    </row>
    <row r="37" spans="1:31" ht="28.5" customHeight="1">
      <c r="A37" s="15"/>
      <c r="B37" s="149">
        <f t="shared" si="11"/>
        <v>30</v>
      </c>
      <c r="C37" s="150"/>
      <c r="D37" s="175"/>
      <c r="E37" s="151"/>
      <c r="F37" s="152">
        <f>IF(E37="","",DATEDIF(E37,'年齢計算'!$B$3,"Y"))</f>
      </c>
      <c r="G37" s="153"/>
      <c r="H37" s="154">
        <f t="shared" si="0"/>
      </c>
      <c r="I37" s="153"/>
      <c r="J37" s="154">
        <f t="shared" si="1"/>
      </c>
      <c r="K37" s="155">
        <f t="shared" si="2"/>
      </c>
      <c r="L37" s="153"/>
      <c r="M37" s="156">
        <f t="shared" si="3"/>
      </c>
      <c r="N37" s="153"/>
      <c r="O37" s="157">
        <f t="shared" si="4"/>
      </c>
      <c r="P37" s="158"/>
      <c r="Q37" s="153"/>
      <c r="R37" s="157">
        <f t="shared" si="5"/>
      </c>
      <c r="S37" s="158"/>
      <c r="T37" s="159"/>
      <c r="U37" s="160">
        <f t="shared" si="6"/>
      </c>
      <c r="V37" s="159"/>
      <c r="W37" s="160">
        <f t="shared" si="7"/>
      </c>
      <c r="X37" s="159"/>
      <c r="Y37" s="160">
        <f t="shared" si="8"/>
      </c>
      <c r="Z37" s="159"/>
      <c r="AA37" s="160">
        <f t="shared" si="9"/>
      </c>
      <c r="AB37" s="159"/>
      <c r="AC37" s="160">
        <f t="shared" si="10"/>
      </c>
      <c r="AD37" s="15"/>
      <c r="AE37" s="15"/>
    </row>
    <row r="38" spans="1:31" ht="28.5" customHeight="1">
      <c r="A38" s="15"/>
      <c r="B38" s="149">
        <f t="shared" si="11"/>
        <v>31</v>
      </c>
      <c r="C38" s="150"/>
      <c r="D38" s="175"/>
      <c r="E38" s="151"/>
      <c r="F38" s="152">
        <f>IF(E38="","",DATEDIF(E38,'年齢計算'!$B$3,"Y"))</f>
      </c>
      <c r="G38" s="153"/>
      <c r="H38" s="154">
        <f t="shared" si="0"/>
      </c>
      <c r="I38" s="153"/>
      <c r="J38" s="154">
        <f t="shared" si="1"/>
      </c>
      <c r="K38" s="155">
        <f t="shared" si="2"/>
      </c>
      <c r="L38" s="153"/>
      <c r="M38" s="156">
        <f t="shared" si="3"/>
      </c>
      <c r="N38" s="153"/>
      <c r="O38" s="157">
        <f t="shared" si="4"/>
      </c>
      <c r="P38" s="158"/>
      <c r="Q38" s="153"/>
      <c r="R38" s="157">
        <f t="shared" si="5"/>
      </c>
      <c r="S38" s="158"/>
      <c r="T38" s="159"/>
      <c r="U38" s="160">
        <f t="shared" si="6"/>
      </c>
      <c r="V38" s="159"/>
      <c r="W38" s="160">
        <f t="shared" si="7"/>
      </c>
      <c r="X38" s="159"/>
      <c r="Y38" s="160">
        <f t="shared" si="8"/>
      </c>
      <c r="Z38" s="159"/>
      <c r="AA38" s="160">
        <f t="shared" si="9"/>
      </c>
      <c r="AB38" s="159"/>
      <c r="AC38" s="160">
        <f t="shared" si="10"/>
      </c>
      <c r="AD38" s="15"/>
      <c r="AE38" s="15"/>
    </row>
    <row r="39" spans="1:31" ht="28.5" customHeight="1">
      <c r="A39" s="15"/>
      <c r="B39" s="149">
        <f t="shared" si="11"/>
        <v>32</v>
      </c>
      <c r="C39" s="150"/>
      <c r="D39" s="175"/>
      <c r="E39" s="151"/>
      <c r="F39" s="152">
        <f>IF(E39="","",DATEDIF(E39,'年齢計算'!$B$3,"Y"))</f>
      </c>
      <c r="G39" s="153"/>
      <c r="H39" s="154">
        <f t="shared" si="0"/>
      </c>
      <c r="I39" s="153"/>
      <c r="J39" s="154">
        <f t="shared" si="1"/>
      </c>
      <c r="K39" s="155">
        <f t="shared" si="2"/>
      </c>
      <c r="L39" s="153"/>
      <c r="M39" s="156">
        <f t="shared" si="3"/>
      </c>
      <c r="N39" s="153"/>
      <c r="O39" s="157">
        <f t="shared" si="4"/>
      </c>
      <c r="P39" s="158"/>
      <c r="Q39" s="153"/>
      <c r="R39" s="157">
        <f t="shared" si="5"/>
      </c>
      <c r="S39" s="158"/>
      <c r="T39" s="159"/>
      <c r="U39" s="160">
        <f t="shared" si="6"/>
      </c>
      <c r="V39" s="159"/>
      <c r="W39" s="160">
        <f t="shared" si="7"/>
      </c>
      <c r="X39" s="159"/>
      <c r="Y39" s="160">
        <f t="shared" si="8"/>
      </c>
      <c r="Z39" s="159"/>
      <c r="AA39" s="160">
        <f t="shared" si="9"/>
      </c>
      <c r="AB39" s="159"/>
      <c r="AC39" s="160">
        <f t="shared" si="10"/>
      </c>
      <c r="AD39" s="15"/>
      <c r="AE39" s="15"/>
    </row>
    <row r="40" spans="1:31" ht="28.5" customHeight="1">
      <c r="A40" s="15"/>
      <c r="B40" s="149">
        <f t="shared" si="11"/>
        <v>33</v>
      </c>
      <c r="C40" s="150"/>
      <c r="D40" s="175"/>
      <c r="E40" s="151"/>
      <c r="F40" s="152">
        <f>IF(E40="","",DATEDIF(E40,'年齢計算'!$B$3,"Y"))</f>
      </c>
      <c r="G40" s="153"/>
      <c r="H40" s="154">
        <f aca="true" t="shared" si="12" ref="H40:H67">IF(G40="","",VLOOKUP(G40,性別,2,FALSE))</f>
      </c>
      <c r="I40" s="153"/>
      <c r="J40" s="154">
        <f aca="true" t="shared" si="13" ref="J40:J67">IF(I40="","",VLOOKUP(I40,障害内容,2,FALSE))</f>
      </c>
      <c r="K40" s="155">
        <f aca="true" t="shared" si="14" ref="K40:K67">IF(AND(F40="",I40=""),"",IF(F40&lt;13,"12歳以下",IF(AND(I40=4,F40&lt;=19),"少年",IF(AND(I40=4,F40&lt;=35),"青年",IF(I40=4,"壮年",IF(F40&lt;=39,"１部","２部"))))))</f>
      </c>
      <c r="L40" s="153"/>
      <c r="M40" s="156">
        <f aca="true" t="shared" si="15" ref="M40:M67">IF(L40="","",VLOOKUP(L40,障害区分_FD,2,FALSE))</f>
      </c>
      <c r="N40" s="153"/>
      <c r="O40" s="157">
        <f aca="true" t="shared" si="16" ref="O40:O67">IF(N40="","",VLOOKUP(N40,種目_FD,2,FALSE))</f>
      </c>
      <c r="P40" s="158"/>
      <c r="Q40" s="153"/>
      <c r="R40" s="157">
        <f aca="true" t="shared" si="17" ref="R40:R67">IF(Q40="","",VLOOKUP(Q40,種目_FD,2,FALSE))</f>
      </c>
      <c r="S40" s="158"/>
      <c r="T40" s="159"/>
      <c r="U40" s="160">
        <f aca="true" t="shared" si="18" ref="U40:U67">IF(T40="","",VLOOKUP(T40,障害内容,2,FALSE))</f>
      </c>
      <c r="V40" s="159"/>
      <c r="W40" s="160">
        <f aca="true" t="shared" si="19" ref="W40:W67">IF(V40="","",VLOOKUP(V40,特記事項_FD,2,FALSE))</f>
      </c>
      <c r="X40" s="159"/>
      <c r="Y40" s="160">
        <f aca="true" t="shared" si="20" ref="Y40:Y67">IF(X40="","",VLOOKUP(X40,特記事項_FD,2,FALSE))</f>
      </c>
      <c r="Z40" s="159"/>
      <c r="AA40" s="160">
        <f aca="true" t="shared" si="21" ref="AA40:AA67">IF(Z40="","",VLOOKUP(Z40,特記事項_FD,2,FALSE))</f>
      </c>
      <c r="AB40" s="159"/>
      <c r="AC40" s="160">
        <f aca="true" t="shared" si="22" ref="AC40:AC67">IF(AB40="","",VLOOKUP(AB40,特記事項_FD,2,FALSE))</f>
      </c>
      <c r="AD40" s="15"/>
      <c r="AE40" s="15"/>
    </row>
    <row r="41" spans="1:31" ht="28.5" customHeight="1">
      <c r="A41" s="15"/>
      <c r="B41" s="149">
        <f t="shared" si="11"/>
        <v>34</v>
      </c>
      <c r="C41" s="150"/>
      <c r="D41" s="175"/>
      <c r="E41" s="151"/>
      <c r="F41" s="152">
        <f>IF(E41="","",DATEDIF(E41,'年齢計算'!$B$3,"Y"))</f>
      </c>
      <c r="G41" s="153"/>
      <c r="H41" s="154">
        <f t="shared" si="12"/>
      </c>
      <c r="I41" s="153"/>
      <c r="J41" s="154">
        <f t="shared" si="13"/>
      </c>
      <c r="K41" s="155">
        <f t="shared" si="14"/>
      </c>
      <c r="L41" s="153"/>
      <c r="M41" s="156">
        <f t="shared" si="15"/>
      </c>
      <c r="N41" s="153"/>
      <c r="O41" s="157">
        <f t="shared" si="16"/>
      </c>
      <c r="P41" s="158"/>
      <c r="Q41" s="153"/>
      <c r="R41" s="157">
        <f t="shared" si="17"/>
      </c>
      <c r="S41" s="158"/>
      <c r="T41" s="159"/>
      <c r="U41" s="160">
        <f t="shared" si="18"/>
      </c>
      <c r="V41" s="159"/>
      <c r="W41" s="160">
        <f t="shared" si="19"/>
      </c>
      <c r="X41" s="159"/>
      <c r="Y41" s="160">
        <f t="shared" si="20"/>
      </c>
      <c r="Z41" s="159"/>
      <c r="AA41" s="160">
        <f t="shared" si="21"/>
      </c>
      <c r="AB41" s="159"/>
      <c r="AC41" s="160">
        <f t="shared" si="22"/>
      </c>
      <c r="AD41" s="15"/>
      <c r="AE41" s="15"/>
    </row>
    <row r="42" spans="1:31" ht="28.5" customHeight="1">
      <c r="A42" s="15"/>
      <c r="B42" s="149">
        <f t="shared" si="11"/>
        <v>35</v>
      </c>
      <c r="C42" s="150"/>
      <c r="D42" s="175"/>
      <c r="E42" s="151"/>
      <c r="F42" s="152">
        <f>IF(E42="","",DATEDIF(E42,'年齢計算'!$B$3,"Y"))</f>
      </c>
      <c r="G42" s="153"/>
      <c r="H42" s="154">
        <f t="shared" si="12"/>
      </c>
      <c r="I42" s="153"/>
      <c r="J42" s="154">
        <f t="shared" si="13"/>
      </c>
      <c r="K42" s="155">
        <f t="shared" si="14"/>
      </c>
      <c r="L42" s="153"/>
      <c r="M42" s="156">
        <f t="shared" si="15"/>
      </c>
      <c r="N42" s="153"/>
      <c r="O42" s="157">
        <f t="shared" si="16"/>
      </c>
      <c r="P42" s="158"/>
      <c r="Q42" s="153"/>
      <c r="R42" s="157">
        <f t="shared" si="17"/>
      </c>
      <c r="S42" s="158"/>
      <c r="T42" s="159"/>
      <c r="U42" s="160">
        <f t="shared" si="18"/>
      </c>
      <c r="V42" s="159"/>
      <c r="W42" s="160">
        <f t="shared" si="19"/>
      </c>
      <c r="X42" s="159"/>
      <c r="Y42" s="160">
        <f t="shared" si="20"/>
      </c>
      <c r="Z42" s="159"/>
      <c r="AA42" s="160">
        <f t="shared" si="21"/>
      </c>
      <c r="AB42" s="159"/>
      <c r="AC42" s="160">
        <f t="shared" si="22"/>
      </c>
      <c r="AD42" s="15"/>
      <c r="AE42" s="15"/>
    </row>
    <row r="43" spans="1:31" ht="28.5" customHeight="1">
      <c r="A43" s="15"/>
      <c r="B43" s="149">
        <f t="shared" si="11"/>
        <v>36</v>
      </c>
      <c r="C43" s="150"/>
      <c r="D43" s="175"/>
      <c r="E43" s="151"/>
      <c r="F43" s="152">
        <f>IF(E43="","",DATEDIF(E43,'年齢計算'!$B$3,"Y"))</f>
      </c>
      <c r="G43" s="153"/>
      <c r="H43" s="154">
        <f t="shared" si="12"/>
      </c>
      <c r="I43" s="153"/>
      <c r="J43" s="154">
        <f t="shared" si="13"/>
      </c>
      <c r="K43" s="155">
        <f t="shared" si="14"/>
      </c>
      <c r="L43" s="153"/>
      <c r="M43" s="156">
        <f t="shared" si="15"/>
      </c>
      <c r="N43" s="153"/>
      <c r="O43" s="157">
        <f t="shared" si="16"/>
      </c>
      <c r="P43" s="158"/>
      <c r="Q43" s="153"/>
      <c r="R43" s="157">
        <f t="shared" si="17"/>
      </c>
      <c r="S43" s="158"/>
      <c r="T43" s="159"/>
      <c r="U43" s="160">
        <f t="shared" si="18"/>
      </c>
      <c r="V43" s="159"/>
      <c r="W43" s="160">
        <f t="shared" si="19"/>
      </c>
      <c r="X43" s="159"/>
      <c r="Y43" s="160">
        <f t="shared" si="20"/>
      </c>
      <c r="Z43" s="159"/>
      <c r="AA43" s="160">
        <f t="shared" si="21"/>
      </c>
      <c r="AB43" s="159"/>
      <c r="AC43" s="160">
        <f t="shared" si="22"/>
      </c>
      <c r="AD43" s="15"/>
      <c r="AE43" s="15"/>
    </row>
    <row r="44" spans="1:31" ht="28.5" customHeight="1">
      <c r="A44" s="15"/>
      <c r="B44" s="149">
        <f t="shared" si="11"/>
        <v>37</v>
      </c>
      <c r="C44" s="150"/>
      <c r="D44" s="175"/>
      <c r="E44" s="151"/>
      <c r="F44" s="152">
        <f>IF(E44="","",DATEDIF(E44,'年齢計算'!$B$3,"Y"))</f>
      </c>
      <c r="G44" s="153"/>
      <c r="H44" s="154">
        <f t="shared" si="12"/>
      </c>
      <c r="I44" s="153"/>
      <c r="J44" s="154">
        <f t="shared" si="13"/>
      </c>
      <c r="K44" s="155">
        <f t="shared" si="14"/>
      </c>
      <c r="L44" s="153"/>
      <c r="M44" s="156">
        <f t="shared" si="15"/>
      </c>
      <c r="N44" s="153"/>
      <c r="O44" s="157">
        <f t="shared" si="16"/>
      </c>
      <c r="P44" s="158"/>
      <c r="Q44" s="153"/>
      <c r="R44" s="157">
        <f t="shared" si="17"/>
      </c>
      <c r="S44" s="158"/>
      <c r="T44" s="159"/>
      <c r="U44" s="160">
        <f t="shared" si="18"/>
      </c>
      <c r="V44" s="159"/>
      <c r="W44" s="160">
        <f t="shared" si="19"/>
      </c>
      <c r="X44" s="159"/>
      <c r="Y44" s="160">
        <f t="shared" si="20"/>
      </c>
      <c r="Z44" s="159"/>
      <c r="AA44" s="160">
        <f t="shared" si="21"/>
      </c>
      <c r="AB44" s="159"/>
      <c r="AC44" s="160">
        <f t="shared" si="22"/>
      </c>
      <c r="AD44" s="15"/>
      <c r="AE44" s="15"/>
    </row>
    <row r="45" spans="1:31" ht="28.5" customHeight="1">
      <c r="A45" s="15"/>
      <c r="B45" s="149">
        <f t="shared" si="11"/>
        <v>38</v>
      </c>
      <c r="C45" s="150"/>
      <c r="D45" s="175"/>
      <c r="E45" s="151"/>
      <c r="F45" s="152">
        <f>IF(E45="","",DATEDIF(E45,'年齢計算'!$B$3,"Y"))</f>
      </c>
      <c r="G45" s="153"/>
      <c r="H45" s="154">
        <f t="shared" si="12"/>
      </c>
      <c r="I45" s="153"/>
      <c r="J45" s="154">
        <f t="shared" si="13"/>
      </c>
      <c r="K45" s="155">
        <f t="shared" si="14"/>
      </c>
      <c r="L45" s="153"/>
      <c r="M45" s="156">
        <f t="shared" si="15"/>
      </c>
      <c r="N45" s="153"/>
      <c r="O45" s="157">
        <f t="shared" si="16"/>
      </c>
      <c r="P45" s="158"/>
      <c r="Q45" s="153"/>
      <c r="R45" s="157">
        <f t="shared" si="17"/>
      </c>
      <c r="S45" s="158"/>
      <c r="T45" s="159"/>
      <c r="U45" s="160">
        <f t="shared" si="18"/>
      </c>
      <c r="V45" s="159"/>
      <c r="W45" s="160">
        <f t="shared" si="19"/>
      </c>
      <c r="X45" s="159"/>
      <c r="Y45" s="160">
        <f t="shared" si="20"/>
      </c>
      <c r="Z45" s="159"/>
      <c r="AA45" s="160">
        <f t="shared" si="21"/>
      </c>
      <c r="AB45" s="159"/>
      <c r="AC45" s="160">
        <f t="shared" si="22"/>
      </c>
      <c r="AD45" s="15"/>
      <c r="AE45" s="15"/>
    </row>
    <row r="46" spans="1:31" ht="28.5" customHeight="1">
      <c r="A46" s="15"/>
      <c r="B46" s="149">
        <f t="shared" si="11"/>
        <v>39</v>
      </c>
      <c r="C46" s="150"/>
      <c r="D46" s="175"/>
      <c r="E46" s="151"/>
      <c r="F46" s="152">
        <f>IF(E46="","",DATEDIF(E46,'年齢計算'!$B$3,"Y"))</f>
      </c>
      <c r="G46" s="153"/>
      <c r="H46" s="154">
        <f t="shared" si="12"/>
      </c>
      <c r="I46" s="153"/>
      <c r="J46" s="154">
        <f t="shared" si="13"/>
      </c>
      <c r="K46" s="155">
        <f t="shared" si="14"/>
      </c>
      <c r="L46" s="153"/>
      <c r="M46" s="156">
        <f t="shared" si="15"/>
      </c>
      <c r="N46" s="153"/>
      <c r="O46" s="157">
        <f t="shared" si="16"/>
      </c>
      <c r="P46" s="158"/>
      <c r="Q46" s="153"/>
      <c r="R46" s="157">
        <f t="shared" si="17"/>
      </c>
      <c r="S46" s="158"/>
      <c r="T46" s="159"/>
      <c r="U46" s="160">
        <f t="shared" si="18"/>
      </c>
      <c r="V46" s="159"/>
      <c r="W46" s="160">
        <f t="shared" si="19"/>
      </c>
      <c r="X46" s="159"/>
      <c r="Y46" s="160">
        <f t="shared" si="20"/>
      </c>
      <c r="Z46" s="159"/>
      <c r="AA46" s="160">
        <f t="shared" si="21"/>
      </c>
      <c r="AB46" s="159"/>
      <c r="AC46" s="160">
        <f t="shared" si="22"/>
      </c>
      <c r="AD46" s="15"/>
      <c r="AE46" s="15"/>
    </row>
    <row r="47" spans="1:31" ht="28.5" customHeight="1">
      <c r="A47" s="15"/>
      <c r="B47" s="149">
        <f t="shared" si="11"/>
        <v>40</v>
      </c>
      <c r="C47" s="150"/>
      <c r="D47" s="175"/>
      <c r="E47" s="151"/>
      <c r="F47" s="152">
        <f>IF(E47="","",DATEDIF(E47,'年齢計算'!$B$3,"Y"))</f>
      </c>
      <c r="G47" s="153"/>
      <c r="H47" s="154">
        <f t="shared" si="12"/>
      </c>
      <c r="I47" s="153"/>
      <c r="J47" s="154">
        <f t="shared" si="13"/>
      </c>
      <c r="K47" s="155">
        <f t="shared" si="14"/>
      </c>
      <c r="L47" s="153"/>
      <c r="M47" s="156">
        <f t="shared" si="15"/>
      </c>
      <c r="N47" s="153"/>
      <c r="O47" s="157">
        <f t="shared" si="16"/>
      </c>
      <c r="P47" s="158"/>
      <c r="Q47" s="153"/>
      <c r="R47" s="157">
        <f t="shared" si="17"/>
      </c>
      <c r="S47" s="158"/>
      <c r="T47" s="159"/>
      <c r="U47" s="160">
        <f t="shared" si="18"/>
      </c>
      <c r="V47" s="159"/>
      <c r="W47" s="160">
        <f t="shared" si="19"/>
      </c>
      <c r="X47" s="159"/>
      <c r="Y47" s="160">
        <f t="shared" si="20"/>
      </c>
      <c r="Z47" s="159"/>
      <c r="AA47" s="160">
        <f t="shared" si="21"/>
      </c>
      <c r="AB47" s="159"/>
      <c r="AC47" s="160">
        <f t="shared" si="22"/>
      </c>
      <c r="AD47" s="15"/>
      <c r="AE47" s="15"/>
    </row>
    <row r="48" spans="1:31" ht="28.5" customHeight="1">
      <c r="A48" s="15"/>
      <c r="B48" s="149">
        <f t="shared" si="11"/>
        <v>41</v>
      </c>
      <c r="C48" s="150"/>
      <c r="D48" s="175"/>
      <c r="E48" s="151"/>
      <c r="F48" s="152">
        <f>IF(E48="","",DATEDIF(E48,'年齢計算'!$B$3,"Y"))</f>
      </c>
      <c r="G48" s="153"/>
      <c r="H48" s="154">
        <f t="shared" si="12"/>
      </c>
      <c r="I48" s="153"/>
      <c r="J48" s="154">
        <f t="shared" si="13"/>
      </c>
      <c r="K48" s="155">
        <f t="shared" si="14"/>
      </c>
      <c r="L48" s="153"/>
      <c r="M48" s="156">
        <f t="shared" si="15"/>
      </c>
      <c r="N48" s="153"/>
      <c r="O48" s="157">
        <f t="shared" si="16"/>
      </c>
      <c r="P48" s="158"/>
      <c r="Q48" s="153"/>
      <c r="R48" s="157">
        <f t="shared" si="17"/>
      </c>
      <c r="S48" s="158"/>
      <c r="T48" s="159"/>
      <c r="U48" s="160">
        <f t="shared" si="18"/>
      </c>
      <c r="V48" s="159"/>
      <c r="W48" s="160">
        <f t="shared" si="19"/>
      </c>
      <c r="X48" s="159"/>
      <c r="Y48" s="160">
        <f t="shared" si="20"/>
      </c>
      <c r="Z48" s="159"/>
      <c r="AA48" s="160">
        <f t="shared" si="21"/>
      </c>
      <c r="AB48" s="159"/>
      <c r="AC48" s="160">
        <f t="shared" si="22"/>
      </c>
      <c r="AD48" s="15"/>
      <c r="AE48" s="15"/>
    </row>
    <row r="49" spans="1:31" ht="28.5" customHeight="1">
      <c r="A49" s="15"/>
      <c r="B49" s="149">
        <f t="shared" si="11"/>
        <v>42</v>
      </c>
      <c r="C49" s="150"/>
      <c r="D49" s="175"/>
      <c r="E49" s="151"/>
      <c r="F49" s="152">
        <f>IF(E49="","",DATEDIF(E49,'年齢計算'!$B$3,"Y"))</f>
      </c>
      <c r="G49" s="153"/>
      <c r="H49" s="154">
        <f t="shared" si="12"/>
      </c>
      <c r="I49" s="153"/>
      <c r="J49" s="154">
        <f t="shared" si="13"/>
      </c>
      <c r="K49" s="155">
        <f t="shared" si="14"/>
      </c>
      <c r="L49" s="153"/>
      <c r="M49" s="156">
        <f t="shared" si="15"/>
      </c>
      <c r="N49" s="153"/>
      <c r="O49" s="157">
        <f t="shared" si="16"/>
      </c>
      <c r="P49" s="158"/>
      <c r="Q49" s="153"/>
      <c r="R49" s="157">
        <f t="shared" si="17"/>
      </c>
      <c r="S49" s="158"/>
      <c r="T49" s="159"/>
      <c r="U49" s="160">
        <f t="shared" si="18"/>
      </c>
      <c r="V49" s="159"/>
      <c r="W49" s="160">
        <f t="shared" si="19"/>
      </c>
      <c r="X49" s="159"/>
      <c r="Y49" s="160">
        <f t="shared" si="20"/>
      </c>
      <c r="Z49" s="159"/>
      <c r="AA49" s="160">
        <f t="shared" si="21"/>
      </c>
      <c r="AB49" s="159"/>
      <c r="AC49" s="160">
        <f t="shared" si="22"/>
      </c>
      <c r="AD49" s="15"/>
      <c r="AE49" s="15"/>
    </row>
    <row r="50" spans="1:31" ht="28.5" customHeight="1">
      <c r="A50" s="15"/>
      <c r="B50" s="149">
        <f t="shared" si="11"/>
        <v>43</v>
      </c>
      <c r="C50" s="150"/>
      <c r="D50" s="175"/>
      <c r="E50" s="151"/>
      <c r="F50" s="152">
        <f>IF(E50="","",DATEDIF(E50,'年齢計算'!$B$3,"Y"))</f>
      </c>
      <c r="G50" s="153"/>
      <c r="H50" s="154">
        <f t="shared" si="12"/>
      </c>
      <c r="I50" s="153"/>
      <c r="J50" s="154">
        <f t="shared" si="13"/>
      </c>
      <c r="K50" s="155">
        <f t="shared" si="14"/>
      </c>
      <c r="L50" s="153"/>
      <c r="M50" s="156">
        <f t="shared" si="15"/>
      </c>
      <c r="N50" s="153"/>
      <c r="O50" s="157">
        <f t="shared" si="16"/>
      </c>
      <c r="P50" s="158"/>
      <c r="Q50" s="153"/>
      <c r="R50" s="157">
        <f t="shared" si="17"/>
      </c>
      <c r="S50" s="158"/>
      <c r="T50" s="159"/>
      <c r="U50" s="160">
        <f t="shared" si="18"/>
      </c>
      <c r="V50" s="159"/>
      <c r="W50" s="160">
        <f t="shared" si="19"/>
      </c>
      <c r="X50" s="159"/>
      <c r="Y50" s="160">
        <f t="shared" si="20"/>
      </c>
      <c r="Z50" s="159"/>
      <c r="AA50" s="160">
        <f t="shared" si="21"/>
      </c>
      <c r="AB50" s="159"/>
      <c r="AC50" s="160">
        <f t="shared" si="22"/>
      </c>
      <c r="AD50" s="15"/>
      <c r="AE50" s="15"/>
    </row>
    <row r="51" spans="1:31" ht="28.5" customHeight="1">
      <c r="A51" s="15"/>
      <c r="B51" s="149">
        <f t="shared" si="11"/>
        <v>44</v>
      </c>
      <c r="C51" s="150"/>
      <c r="D51" s="175"/>
      <c r="E51" s="151"/>
      <c r="F51" s="152">
        <f>IF(E51="","",DATEDIF(E51,'年齢計算'!$B$3,"Y"))</f>
      </c>
      <c r="G51" s="153"/>
      <c r="H51" s="154">
        <f t="shared" si="12"/>
      </c>
      <c r="I51" s="153"/>
      <c r="J51" s="154">
        <f t="shared" si="13"/>
      </c>
      <c r="K51" s="155">
        <f t="shared" si="14"/>
      </c>
      <c r="L51" s="153"/>
      <c r="M51" s="156">
        <f t="shared" si="15"/>
      </c>
      <c r="N51" s="153"/>
      <c r="O51" s="157">
        <f t="shared" si="16"/>
      </c>
      <c r="P51" s="158"/>
      <c r="Q51" s="153"/>
      <c r="R51" s="157">
        <f t="shared" si="17"/>
      </c>
      <c r="S51" s="158"/>
      <c r="T51" s="159"/>
      <c r="U51" s="160">
        <f t="shared" si="18"/>
      </c>
      <c r="V51" s="159"/>
      <c r="W51" s="160">
        <f t="shared" si="19"/>
      </c>
      <c r="X51" s="159"/>
      <c r="Y51" s="160">
        <f t="shared" si="20"/>
      </c>
      <c r="Z51" s="159"/>
      <c r="AA51" s="160">
        <f t="shared" si="21"/>
      </c>
      <c r="AB51" s="159"/>
      <c r="AC51" s="160">
        <f t="shared" si="22"/>
      </c>
      <c r="AD51" s="15"/>
      <c r="AE51" s="15"/>
    </row>
    <row r="52" spans="1:31" ht="28.5" customHeight="1">
      <c r="A52" s="15"/>
      <c r="B52" s="149">
        <f t="shared" si="11"/>
        <v>45</v>
      </c>
      <c r="C52" s="150"/>
      <c r="D52" s="175"/>
      <c r="E52" s="151"/>
      <c r="F52" s="152">
        <f>IF(E52="","",DATEDIF(E52,'年齢計算'!$B$3,"Y"))</f>
      </c>
      <c r="G52" s="153"/>
      <c r="H52" s="154">
        <f t="shared" si="12"/>
      </c>
      <c r="I52" s="153"/>
      <c r="J52" s="154">
        <f t="shared" si="13"/>
      </c>
      <c r="K52" s="155">
        <f t="shared" si="14"/>
      </c>
      <c r="L52" s="153"/>
      <c r="M52" s="156">
        <f t="shared" si="15"/>
      </c>
      <c r="N52" s="153"/>
      <c r="O52" s="157">
        <f t="shared" si="16"/>
      </c>
      <c r="P52" s="158"/>
      <c r="Q52" s="153"/>
      <c r="R52" s="157">
        <f t="shared" si="17"/>
      </c>
      <c r="S52" s="158"/>
      <c r="T52" s="159"/>
      <c r="U52" s="160">
        <f t="shared" si="18"/>
      </c>
      <c r="V52" s="159"/>
      <c r="W52" s="160">
        <f t="shared" si="19"/>
      </c>
      <c r="X52" s="159"/>
      <c r="Y52" s="160">
        <f t="shared" si="20"/>
      </c>
      <c r="Z52" s="159"/>
      <c r="AA52" s="160">
        <f t="shared" si="21"/>
      </c>
      <c r="AB52" s="159"/>
      <c r="AC52" s="160">
        <f t="shared" si="22"/>
      </c>
      <c r="AD52" s="15"/>
      <c r="AE52" s="15"/>
    </row>
    <row r="53" spans="1:31" ht="28.5" customHeight="1">
      <c r="A53" s="15"/>
      <c r="B53" s="149">
        <f t="shared" si="11"/>
        <v>46</v>
      </c>
      <c r="C53" s="150"/>
      <c r="D53" s="175"/>
      <c r="E53" s="151"/>
      <c r="F53" s="152">
        <f>IF(E53="","",DATEDIF(E53,'年齢計算'!$B$3,"Y"))</f>
      </c>
      <c r="G53" s="153"/>
      <c r="H53" s="154">
        <f t="shared" si="12"/>
      </c>
      <c r="I53" s="153"/>
      <c r="J53" s="154">
        <f t="shared" si="13"/>
      </c>
      <c r="K53" s="155">
        <f t="shared" si="14"/>
      </c>
      <c r="L53" s="153"/>
      <c r="M53" s="156">
        <f t="shared" si="15"/>
      </c>
      <c r="N53" s="153"/>
      <c r="O53" s="157">
        <f t="shared" si="16"/>
      </c>
      <c r="P53" s="158"/>
      <c r="Q53" s="153"/>
      <c r="R53" s="157">
        <f t="shared" si="17"/>
      </c>
      <c r="S53" s="158"/>
      <c r="T53" s="159"/>
      <c r="U53" s="160">
        <f t="shared" si="18"/>
      </c>
      <c r="V53" s="159"/>
      <c r="W53" s="160">
        <f t="shared" si="19"/>
      </c>
      <c r="X53" s="159"/>
      <c r="Y53" s="160">
        <f t="shared" si="20"/>
      </c>
      <c r="Z53" s="159"/>
      <c r="AA53" s="160">
        <f t="shared" si="21"/>
      </c>
      <c r="AB53" s="159"/>
      <c r="AC53" s="160">
        <f t="shared" si="22"/>
      </c>
      <c r="AD53" s="15"/>
      <c r="AE53" s="15"/>
    </row>
    <row r="54" spans="1:31" ht="28.5" customHeight="1">
      <c r="A54" s="15"/>
      <c r="B54" s="149">
        <f t="shared" si="11"/>
        <v>47</v>
      </c>
      <c r="C54" s="150"/>
      <c r="D54" s="175"/>
      <c r="E54" s="151"/>
      <c r="F54" s="152">
        <f>IF(E54="","",DATEDIF(E54,'年齢計算'!$B$3,"Y"))</f>
      </c>
      <c r="G54" s="153"/>
      <c r="H54" s="154">
        <f t="shared" si="12"/>
      </c>
      <c r="I54" s="153"/>
      <c r="J54" s="154">
        <f t="shared" si="13"/>
      </c>
      <c r="K54" s="155">
        <f t="shared" si="14"/>
      </c>
      <c r="L54" s="153"/>
      <c r="M54" s="156">
        <f t="shared" si="15"/>
      </c>
      <c r="N54" s="153"/>
      <c r="O54" s="157">
        <f t="shared" si="16"/>
      </c>
      <c r="P54" s="158"/>
      <c r="Q54" s="153"/>
      <c r="R54" s="157">
        <f t="shared" si="17"/>
      </c>
      <c r="S54" s="158"/>
      <c r="T54" s="159"/>
      <c r="U54" s="160">
        <f t="shared" si="18"/>
      </c>
      <c r="V54" s="159"/>
      <c r="W54" s="160">
        <f t="shared" si="19"/>
      </c>
      <c r="X54" s="159"/>
      <c r="Y54" s="160">
        <f t="shared" si="20"/>
      </c>
      <c r="Z54" s="159"/>
      <c r="AA54" s="160">
        <f t="shared" si="21"/>
      </c>
      <c r="AB54" s="159"/>
      <c r="AC54" s="160">
        <f t="shared" si="22"/>
      </c>
      <c r="AD54" s="15"/>
      <c r="AE54" s="15"/>
    </row>
    <row r="55" spans="1:31" ht="28.5" customHeight="1">
      <c r="A55" s="15"/>
      <c r="B55" s="149">
        <f t="shared" si="11"/>
        <v>48</v>
      </c>
      <c r="C55" s="150"/>
      <c r="D55" s="175"/>
      <c r="E55" s="151"/>
      <c r="F55" s="152">
        <f>IF(E55="","",DATEDIF(E55,'年齢計算'!$B$3,"Y"))</f>
      </c>
      <c r="G55" s="153"/>
      <c r="H55" s="154">
        <f t="shared" si="12"/>
      </c>
      <c r="I55" s="153"/>
      <c r="J55" s="154">
        <f t="shared" si="13"/>
      </c>
      <c r="K55" s="155">
        <f t="shared" si="14"/>
      </c>
      <c r="L55" s="153"/>
      <c r="M55" s="156">
        <f t="shared" si="15"/>
      </c>
      <c r="N55" s="153"/>
      <c r="O55" s="157">
        <f t="shared" si="16"/>
      </c>
      <c r="P55" s="158"/>
      <c r="Q55" s="153"/>
      <c r="R55" s="157">
        <f t="shared" si="17"/>
      </c>
      <c r="S55" s="158"/>
      <c r="T55" s="159"/>
      <c r="U55" s="160">
        <f t="shared" si="18"/>
      </c>
      <c r="V55" s="159"/>
      <c r="W55" s="160">
        <f t="shared" si="19"/>
      </c>
      <c r="X55" s="159"/>
      <c r="Y55" s="160">
        <f t="shared" si="20"/>
      </c>
      <c r="Z55" s="159"/>
      <c r="AA55" s="160">
        <f t="shared" si="21"/>
      </c>
      <c r="AB55" s="159"/>
      <c r="AC55" s="160">
        <f t="shared" si="22"/>
      </c>
      <c r="AD55" s="15"/>
      <c r="AE55" s="15"/>
    </row>
    <row r="56" spans="1:31" ht="28.5" customHeight="1">
      <c r="A56" s="15"/>
      <c r="B56" s="149">
        <f t="shared" si="11"/>
        <v>49</v>
      </c>
      <c r="C56" s="150"/>
      <c r="D56" s="175"/>
      <c r="E56" s="151"/>
      <c r="F56" s="152">
        <f>IF(E56="","",DATEDIF(E56,'年齢計算'!$B$3,"Y"))</f>
      </c>
      <c r="G56" s="153"/>
      <c r="H56" s="154">
        <f t="shared" si="12"/>
      </c>
      <c r="I56" s="153"/>
      <c r="J56" s="154">
        <f t="shared" si="13"/>
      </c>
      <c r="K56" s="155">
        <f t="shared" si="14"/>
      </c>
      <c r="L56" s="153"/>
      <c r="M56" s="156">
        <f t="shared" si="15"/>
      </c>
      <c r="N56" s="153"/>
      <c r="O56" s="157">
        <f t="shared" si="16"/>
      </c>
      <c r="P56" s="158"/>
      <c r="Q56" s="153"/>
      <c r="R56" s="157">
        <f t="shared" si="17"/>
      </c>
      <c r="S56" s="158"/>
      <c r="T56" s="159"/>
      <c r="U56" s="160">
        <f t="shared" si="18"/>
      </c>
      <c r="V56" s="159"/>
      <c r="W56" s="160">
        <f t="shared" si="19"/>
      </c>
      <c r="X56" s="159"/>
      <c r="Y56" s="160">
        <f t="shared" si="20"/>
      </c>
      <c r="Z56" s="159"/>
      <c r="AA56" s="160">
        <f t="shared" si="21"/>
      </c>
      <c r="AB56" s="159"/>
      <c r="AC56" s="160">
        <f t="shared" si="22"/>
      </c>
      <c r="AD56" s="15"/>
      <c r="AE56" s="15"/>
    </row>
    <row r="57" spans="1:31" ht="28.5" customHeight="1">
      <c r="A57" s="15"/>
      <c r="B57" s="149">
        <f t="shared" si="11"/>
        <v>50</v>
      </c>
      <c r="C57" s="150"/>
      <c r="D57" s="175"/>
      <c r="E57" s="151"/>
      <c r="F57" s="152">
        <f>IF(E57="","",DATEDIF(E57,'年齢計算'!$B$3,"Y"))</f>
      </c>
      <c r="G57" s="153"/>
      <c r="H57" s="154">
        <f t="shared" si="12"/>
      </c>
      <c r="I57" s="153"/>
      <c r="J57" s="154">
        <f t="shared" si="13"/>
      </c>
      <c r="K57" s="155">
        <f t="shared" si="14"/>
      </c>
      <c r="L57" s="153"/>
      <c r="M57" s="156">
        <f t="shared" si="15"/>
      </c>
      <c r="N57" s="153"/>
      <c r="O57" s="157">
        <f t="shared" si="16"/>
      </c>
      <c r="P57" s="158"/>
      <c r="Q57" s="153"/>
      <c r="R57" s="157">
        <f t="shared" si="17"/>
      </c>
      <c r="S57" s="158"/>
      <c r="T57" s="159"/>
      <c r="U57" s="160">
        <f t="shared" si="18"/>
      </c>
      <c r="V57" s="159"/>
      <c r="W57" s="160">
        <f t="shared" si="19"/>
      </c>
      <c r="X57" s="159"/>
      <c r="Y57" s="160">
        <f t="shared" si="20"/>
      </c>
      <c r="Z57" s="159"/>
      <c r="AA57" s="160">
        <f t="shared" si="21"/>
      </c>
      <c r="AB57" s="159"/>
      <c r="AC57" s="160">
        <f t="shared" si="22"/>
      </c>
      <c r="AD57" s="15"/>
      <c r="AE57" s="15"/>
    </row>
    <row r="58" spans="1:31" ht="28.5" customHeight="1">
      <c r="A58" s="15"/>
      <c r="B58" s="149">
        <f t="shared" si="11"/>
        <v>51</v>
      </c>
      <c r="C58" s="150"/>
      <c r="D58" s="175"/>
      <c r="E58" s="151"/>
      <c r="F58" s="152">
        <f>IF(E58="","",DATEDIF(E58,'年齢計算'!$B$3,"Y"))</f>
      </c>
      <c r="G58" s="153"/>
      <c r="H58" s="154">
        <f t="shared" si="12"/>
      </c>
      <c r="I58" s="153"/>
      <c r="J58" s="154">
        <f t="shared" si="13"/>
      </c>
      <c r="K58" s="155">
        <f t="shared" si="14"/>
      </c>
      <c r="L58" s="153"/>
      <c r="M58" s="156">
        <f t="shared" si="15"/>
      </c>
      <c r="N58" s="153"/>
      <c r="O58" s="157">
        <f t="shared" si="16"/>
      </c>
      <c r="P58" s="158"/>
      <c r="Q58" s="153"/>
      <c r="R58" s="157">
        <f t="shared" si="17"/>
      </c>
      <c r="S58" s="158"/>
      <c r="T58" s="159"/>
      <c r="U58" s="160">
        <f t="shared" si="18"/>
      </c>
      <c r="V58" s="159"/>
      <c r="W58" s="160">
        <f t="shared" si="19"/>
      </c>
      <c r="X58" s="159"/>
      <c r="Y58" s="160">
        <f t="shared" si="20"/>
      </c>
      <c r="Z58" s="159"/>
      <c r="AA58" s="160">
        <f t="shared" si="21"/>
      </c>
      <c r="AB58" s="159"/>
      <c r="AC58" s="160">
        <f t="shared" si="22"/>
      </c>
      <c r="AD58" s="15"/>
      <c r="AE58" s="15"/>
    </row>
    <row r="59" spans="1:31" ht="28.5" customHeight="1">
      <c r="A59" s="15"/>
      <c r="B59" s="149">
        <f t="shared" si="11"/>
        <v>52</v>
      </c>
      <c r="C59" s="150"/>
      <c r="D59" s="175"/>
      <c r="E59" s="151"/>
      <c r="F59" s="152">
        <f>IF(E59="","",DATEDIF(E59,'年齢計算'!$B$3,"Y"))</f>
      </c>
      <c r="G59" s="153"/>
      <c r="H59" s="154">
        <f t="shared" si="12"/>
      </c>
      <c r="I59" s="153"/>
      <c r="J59" s="154">
        <f t="shared" si="13"/>
      </c>
      <c r="K59" s="155">
        <f t="shared" si="14"/>
      </c>
      <c r="L59" s="153"/>
      <c r="M59" s="156">
        <f t="shared" si="15"/>
      </c>
      <c r="N59" s="153"/>
      <c r="O59" s="157">
        <f t="shared" si="16"/>
      </c>
      <c r="P59" s="158"/>
      <c r="Q59" s="153"/>
      <c r="R59" s="157">
        <f t="shared" si="17"/>
      </c>
      <c r="S59" s="158"/>
      <c r="T59" s="159"/>
      <c r="U59" s="160">
        <f t="shared" si="18"/>
      </c>
      <c r="V59" s="159"/>
      <c r="W59" s="160">
        <f t="shared" si="19"/>
      </c>
      <c r="X59" s="159"/>
      <c r="Y59" s="160">
        <f t="shared" si="20"/>
      </c>
      <c r="Z59" s="159"/>
      <c r="AA59" s="160">
        <f t="shared" si="21"/>
      </c>
      <c r="AB59" s="159"/>
      <c r="AC59" s="160">
        <f t="shared" si="22"/>
      </c>
      <c r="AD59" s="15"/>
      <c r="AE59" s="15"/>
    </row>
    <row r="60" spans="1:31" ht="28.5" customHeight="1">
      <c r="A60" s="15"/>
      <c r="B60" s="149">
        <f t="shared" si="11"/>
        <v>53</v>
      </c>
      <c r="C60" s="150"/>
      <c r="D60" s="175"/>
      <c r="E60" s="151"/>
      <c r="F60" s="152">
        <f>IF(E60="","",DATEDIF(E60,'年齢計算'!$B$3,"Y"))</f>
      </c>
      <c r="G60" s="153"/>
      <c r="H60" s="154">
        <f t="shared" si="12"/>
      </c>
      <c r="I60" s="153"/>
      <c r="J60" s="154">
        <f t="shared" si="13"/>
      </c>
      <c r="K60" s="155">
        <f t="shared" si="14"/>
      </c>
      <c r="L60" s="153"/>
      <c r="M60" s="156">
        <f t="shared" si="15"/>
      </c>
      <c r="N60" s="153"/>
      <c r="O60" s="157">
        <f t="shared" si="16"/>
      </c>
      <c r="P60" s="158"/>
      <c r="Q60" s="153"/>
      <c r="R60" s="157">
        <f t="shared" si="17"/>
      </c>
      <c r="S60" s="158"/>
      <c r="T60" s="159"/>
      <c r="U60" s="160">
        <f t="shared" si="18"/>
      </c>
      <c r="V60" s="159"/>
      <c r="W60" s="160">
        <f t="shared" si="19"/>
      </c>
      <c r="X60" s="159"/>
      <c r="Y60" s="160">
        <f t="shared" si="20"/>
      </c>
      <c r="Z60" s="159"/>
      <c r="AA60" s="160">
        <f t="shared" si="21"/>
      </c>
      <c r="AB60" s="159"/>
      <c r="AC60" s="160">
        <f t="shared" si="22"/>
      </c>
      <c r="AD60" s="15"/>
      <c r="AE60" s="15"/>
    </row>
    <row r="61" spans="1:31" ht="28.5" customHeight="1">
      <c r="A61" s="15"/>
      <c r="B61" s="149">
        <f t="shared" si="11"/>
        <v>54</v>
      </c>
      <c r="C61" s="150"/>
      <c r="D61" s="175"/>
      <c r="E61" s="151"/>
      <c r="F61" s="152">
        <f>IF(E61="","",DATEDIF(E61,'年齢計算'!$B$3,"Y"))</f>
      </c>
      <c r="G61" s="153"/>
      <c r="H61" s="154">
        <f t="shared" si="12"/>
      </c>
      <c r="I61" s="153"/>
      <c r="J61" s="154">
        <f t="shared" si="13"/>
      </c>
      <c r="K61" s="155">
        <f t="shared" si="14"/>
      </c>
      <c r="L61" s="153"/>
      <c r="M61" s="156">
        <f t="shared" si="15"/>
      </c>
      <c r="N61" s="153"/>
      <c r="O61" s="157">
        <f t="shared" si="16"/>
      </c>
      <c r="P61" s="158"/>
      <c r="Q61" s="153"/>
      <c r="R61" s="157">
        <f t="shared" si="17"/>
      </c>
      <c r="S61" s="158"/>
      <c r="T61" s="159"/>
      <c r="U61" s="160">
        <f t="shared" si="18"/>
      </c>
      <c r="V61" s="159"/>
      <c r="W61" s="160">
        <f t="shared" si="19"/>
      </c>
      <c r="X61" s="159"/>
      <c r="Y61" s="160">
        <f t="shared" si="20"/>
      </c>
      <c r="Z61" s="159"/>
      <c r="AA61" s="160">
        <f t="shared" si="21"/>
      </c>
      <c r="AB61" s="159"/>
      <c r="AC61" s="160">
        <f t="shared" si="22"/>
      </c>
      <c r="AD61" s="15"/>
      <c r="AE61" s="15"/>
    </row>
    <row r="62" spans="1:31" ht="28.5" customHeight="1">
      <c r="A62" s="15"/>
      <c r="B62" s="149">
        <f t="shared" si="11"/>
        <v>55</v>
      </c>
      <c r="C62" s="150"/>
      <c r="D62" s="175"/>
      <c r="E62" s="151"/>
      <c r="F62" s="152">
        <f>IF(E62="","",DATEDIF(E62,'年齢計算'!$B$3,"Y"))</f>
      </c>
      <c r="G62" s="153"/>
      <c r="H62" s="154">
        <f t="shared" si="12"/>
      </c>
      <c r="I62" s="153"/>
      <c r="J62" s="154">
        <f t="shared" si="13"/>
      </c>
      <c r="K62" s="155">
        <f t="shared" si="14"/>
      </c>
      <c r="L62" s="153"/>
      <c r="M62" s="156">
        <f t="shared" si="15"/>
      </c>
      <c r="N62" s="153"/>
      <c r="O62" s="157">
        <f t="shared" si="16"/>
      </c>
      <c r="P62" s="158"/>
      <c r="Q62" s="153"/>
      <c r="R62" s="157">
        <f t="shared" si="17"/>
      </c>
      <c r="S62" s="158"/>
      <c r="T62" s="159"/>
      <c r="U62" s="160">
        <f t="shared" si="18"/>
      </c>
      <c r="V62" s="159"/>
      <c r="W62" s="160">
        <f t="shared" si="19"/>
      </c>
      <c r="X62" s="159"/>
      <c r="Y62" s="160">
        <f t="shared" si="20"/>
      </c>
      <c r="Z62" s="159"/>
      <c r="AA62" s="160">
        <f t="shared" si="21"/>
      </c>
      <c r="AB62" s="159"/>
      <c r="AC62" s="160">
        <f t="shared" si="22"/>
      </c>
      <c r="AD62" s="15"/>
      <c r="AE62" s="15"/>
    </row>
    <row r="63" spans="1:31" ht="28.5" customHeight="1">
      <c r="A63" s="15"/>
      <c r="B63" s="149">
        <f t="shared" si="11"/>
        <v>56</v>
      </c>
      <c r="C63" s="150"/>
      <c r="D63" s="175"/>
      <c r="E63" s="151"/>
      <c r="F63" s="152">
        <f>IF(E63="","",DATEDIF(E63,'年齢計算'!$B$3,"Y"))</f>
      </c>
      <c r="G63" s="153"/>
      <c r="H63" s="154">
        <f t="shared" si="12"/>
      </c>
      <c r="I63" s="153"/>
      <c r="J63" s="154">
        <f t="shared" si="13"/>
      </c>
      <c r="K63" s="155">
        <f t="shared" si="14"/>
      </c>
      <c r="L63" s="153"/>
      <c r="M63" s="156">
        <f t="shared" si="15"/>
      </c>
      <c r="N63" s="153"/>
      <c r="O63" s="157">
        <f t="shared" si="16"/>
      </c>
      <c r="P63" s="158"/>
      <c r="Q63" s="153"/>
      <c r="R63" s="157">
        <f t="shared" si="17"/>
      </c>
      <c r="S63" s="158"/>
      <c r="T63" s="159"/>
      <c r="U63" s="160">
        <f t="shared" si="18"/>
      </c>
      <c r="V63" s="159"/>
      <c r="W63" s="160">
        <f t="shared" si="19"/>
      </c>
      <c r="X63" s="159"/>
      <c r="Y63" s="160">
        <f t="shared" si="20"/>
      </c>
      <c r="Z63" s="159"/>
      <c r="AA63" s="160">
        <f t="shared" si="21"/>
      </c>
      <c r="AB63" s="159"/>
      <c r="AC63" s="160">
        <f t="shared" si="22"/>
      </c>
      <c r="AD63" s="15"/>
      <c r="AE63" s="15"/>
    </row>
    <row r="64" spans="1:31" ht="28.5" customHeight="1">
      <c r="A64" s="15"/>
      <c r="B64" s="149">
        <f t="shared" si="11"/>
        <v>57</v>
      </c>
      <c r="C64" s="150"/>
      <c r="D64" s="175"/>
      <c r="E64" s="151"/>
      <c r="F64" s="152">
        <f>IF(E64="","",DATEDIF(E64,'年齢計算'!$B$3,"Y"))</f>
      </c>
      <c r="G64" s="153"/>
      <c r="H64" s="154">
        <f t="shared" si="12"/>
      </c>
      <c r="I64" s="153"/>
      <c r="J64" s="154">
        <f t="shared" si="13"/>
      </c>
      <c r="K64" s="155">
        <f t="shared" si="14"/>
      </c>
      <c r="L64" s="153"/>
      <c r="M64" s="156">
        <f t="shared" si="15"/>
      </c>
      <c r="N64" s="153"/>
      <c r="O64" s="157">
        <f t="shared" si="16"/>
      </c>
      <c r="P64" s="158"/>
      <c r="Q64" s="153"/>
      <c r="R64" s="157">
        <f t="shared" si="17"/>
      </c>
      <c r="S64" s="158"/>
      <c r="T64" s="159"/>
      <c r="U64" s="160">
        <f t="shared" si="18"/>
      </c>
      <c r="V64" s="159"/>
      <c r="W64" s="160">
        <f t="shared" si="19"/>
      </c>
      <c r="X64" s="159"/>
      <c r="Y64" s="160">
        <f t="shared" si="20"/>
      </c>
      <c r="Z64" s="159"/>
      <c r="AA64" s="160">
        <f t="shared" si="21"/>
      </c>
      <c r="AB64" s="159"/>
      <c r="AC64" s="160">
        <f t="shared" si="22"/>
      </c>
      <c r="AD64" s="15"/>
      <c r="AE64" s="15"/>
    </row>
    <row r="65" spans="1:31" ht="28.5" customHeight="1">
      <c r="A65" s="15"/>
      <c r="B65" s="149">
        <f t="shared" si="11"/>
        <v>58</v>
      </c>
      <c r="C65" s="150"/>
      <c r="D65" s="175"/>
      <c r="E65" s="151"/>
      <c r="F65" s="152">
        <f>IF(E65="","",DATEDIF(E65,'年齢計算'!$B$3,"Y"))</f>
      </c>
      <c r="G65" s="153"/>
      <c r="H65" s="154">
        <f t="shared" si="12"/>
      </c>
      <c r="I65" s="153"/>
      <c r="J65" s="154">
        <f t="shared" si="13"/>
      </c>
      <c r="K65" s="155">
        <f t="shared" si="14"/>
      </c>
      <c r="L65" s="153"/>
      <c r="M65" s="156">
        <f t="shared" si="15"/>
      </c>
      <c r="N65" s="153"/>
      <c r="O65" s="157">
        <f t="shared" si="16"/>
      </c>
      <c r="P65" s="158"/>
      <c r="Q65" s="153"/>
      <c r="R65" s="157">
        <f t="shared" si="17"/>
      </c>
      <c r="S65" s="158"/>
      <c r="T65" s="159"/>
      <c r="U65" s="160">
        <f t="shared" si="18"/>
      </c>
      <c r="V65" s="159"/>
      <c r="W65" s="160">
        <f t="shared" si="19"/>
      </c>
      <c r="X65" s="159"/>
      <c r="Y65" s="160">
        <f t="shared" si="20"/>
      </c>
      <c r="Z65" s="159"/>
      <c r="AA65" s="160">
        <f t="shared" si="21"/>
      </c>
      <c r="AB65" s="159"/>
      <c r="AC65" s="160">
        <f t="shared" si="22"/>
      </c>
      <c r="AD65" s="15"/>
      <c r="AE65" s="15"/>
    </row>
    <row r="66" spans="1:31" ht="28.5" customHeight="1">
      <c r="A66" s="15"/>
      <c r="B66" s="149">
        <f t="shared" si="11"/>
        <v>59</v>
      </c>
      <c r="C66" s="150"/>
      <c r="D66" s="175"/>
      <c r="E66" s="151"/>
      <c r="F66" s="152">
        <f>IF(E66="","",DATEDIF(E66,'年齢計算'!$B$3,"Y"))</f>
      </c>
      <c r="G66" s="153"/>
      <c r="H66" s="154">
        <f t="shared" si="12"/>
      </c>
      <c r="I66" s="153"/>
      <c r="J66" s="154">
        <f t="shared" si="13"/>
      </c>
      <c r="K66" s="155">
        <f t="shared" si="14"/>
      </c>
      <c r="L66" s="153"/>
      <c r="M66" s="156">
        <f t="shared" si="15"/>
      </c>
      <c r="N66" s="153"/>
      <c r="O66" s="157">
        <f t="shared" si="16"/>
      </c>
      <c r="P66" s="158"/>
      <c r="Q66" s="153"/>
      <c r="R66" s="157">
        <f t="shared" si="17"/>
      </c>
      <c r="S66" s="158"/>
      <c r="T66" s="159"/>
      <c r="U66" s="160">
        <f t="shared" si="18"/>
      </c>
      <c r="V66" s="159"/>
      <c r="W66" s="160">
        <f t="shared" si="19"/>
      </c>
      <c r="X66" s="159"/>
      <c r="Y66" s="160">
        <f t="shared" si="20"/>
      </c>
      <c r="Z66" s="159"/>
      <c r="AA66" s="160">
        <f t="shared" si="21"/>
      </c>
      <c r="AB66" s="159"/>
      <c r="AC66" s="160">
        <f t="shared" si="22"/>
      </c>
      <c r="AD66" s="15"/>
      <c r="AE66" s="15"/>
    </row>
    <row r="67" spans="1:31" ht="28.5" customHeight="1" thickBot="1">
      <c r="A67" s="15"/>
      <c r="B67" s="161">
        <f t="shared" si="11"/>
        <v>60</v>
      </c>
      <c r="C67" s="162"/>
      <c r="D67" s="176"/>
      <c r="E67" s="164"/>
      <c r="F67" s="165">
        <f>IF(E67="","",DATEDIF(E67,'年齢計算'!$B$3,"Y"))</f>
      </c>
      <c r="G67" s="166"/>
      <c r="H67" s="167">
        <f t="shared" si="12"/>
      </c>
      <c r="I67" s="166"/>
      <c r="J67" s="167">
        <f t="shared" si="13"/>
      </c>
      <c r="K67" s="168">
        <f t="shared" si="14"/>
      </c>
      <c r="L67" s="166"/>
      <c r="M67" s="169">
        <f t="shared" si="15"/>
      </c>
      <c r="N67" s="166"/>
      <c r="O67" s="170">
        <f t="shared" si="16"/>
      </c>
      <c r="P67" s="171"/>
      <c r="Q67" s="166"/>
      <c r="R67" s="170">
        <f t="shared" si="17"/>
      </c>
      <c r="S67" s="171"/>
      <c r="T67" s="172"/>
      <c r="U67" s="173">
        <f t="shared" si="18"/>
      </c>
      <c r="V67" s="172"/>
      <c r="W67" s="173">
        <f t="shared" si="19"/>
      </c>
      <c r="X67" s="172"/>
      <c r="Y67" s="173">
        <f t="shared" si="20"/>
      </c>
      <c r="Z67" s="172"/>
      <c r="AA67" s="173">
        <f t="shared" si="21"/>
      </c>
      <c r="AB67" s="172"/>
      <c r="AC67" s="173">
        <f t="shared" si="22"/>
      </c>
      <c r="AD67" s="15"/>
      <c r="AE67" s="15"/>
    </row>
    <row r="68" spans="1:31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4"/>
      <c r="V68" s="15"/>
      <c r="W68" s="14"/>
      <c r="X68" s="15"/>
      <c r="Y68" s="14"/>
      <c r="Z68" s="15"/>
      <c r="AA68" s="14"/>
      <c r="AB68" s="15"/>
      <c r="AC68" s="14"/>
      <c r="AD68" s="15"/>
      <c r="AE68" s="15"/>
    </row>
    <row r="69" spans="1:31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/>
      <c r="V69" s="15"/>
      <c r="W69" s="14"/>
      <c r="X69" s="15"/>
      <c r="Y69" s="14"/>
      <c r="Z69" s="15"/>
      <c r="AA69" s="14"/>
      <c r="AB69" s="15"/>
      <c r="AC69" s="14"/>
      <c r="AD69" s="15"/>
      <c r="AE69" s="15"/>
    </row>
    <row r="70" spans="1:31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4"/>
      <c r="V70" s="15"/>
      <c r="W70" s="14"/>
      <c r="X70" s="15"/>
      <c r="Y70" s="14"/>
      <c r="Z70" s="15"/>
      <c r="AA70" s="14"/>
      <c r="AB70" s="15"/>
      <c r="AC70" s="14"/>
      <c r="AD70" s="15"/>
      <c r="AE70" s="15"/>
    </row>
    <row r="71" spans="1:31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/>
      <c r="V71" s="15"/>
      <c r="W71" s="14"/>
      <c r="X71" s="15"/>
      <c r="Y71" s="14"/>
      <c r="Z71" s="15"/>
      <c r="AA71" s="14"/>
      <c r="AB71" s="15"/>
      <c r="AC71" s="14"/>
      <c r="AD71" s="15"/>
      <c r="AE71" s="15"/>
    </row>
    <row r="72" spans="1:31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"/>
      <c r="V72" s="15"/>
      <c r="W72" s="14"/>
      <c r="X72" s="15"/>
      <c r="Y72" s="14"/>
      <c r="Z72" s="15"/>
      <c r="AA72" s="14"/>
      <c r="AB72" s="15"/>
      <c r="AC72" s="14"/>
      <c r="AD72" s="15"/>
      <c r="AE72" s="15"/>
    </row>
    <row r="73" spans="1:31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4"/>
      <c r="V73" s="15"/>
      <c r="W73" s="14"/>
      <c r="X73" s="15"/>
      <c r="Y73" s="14"/>
      <c r="Z73" s="15"/>
      <c r="AA73" s="14"/>
      <c r="AB73" s="15"/>
      <c r="AC73" s="14"/>
      <c r="AD73" s="15"/>
      <c r="AE73" s="15"/>
    </row>
    <row r="74" spans="1:31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4"/>
      <c r="V74" s="15"/>
      <c r="W74" s="14"/>
      <c r="X74" s="15"/>
      <c r="Y74" s="14"/>
      <c r="Z74" s="15"/>
      <c r="AA74" s="14"/>
      <c r="AB74" s="15"/>
      <c r="AC74" s="14"/>
      <c r="AD74" s="15"/>
      <c r="AE74" s="15"/>
    </row>
    <row r="75" spans="1:31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4"/>
      <c r="V75" s="15"/>
      <c r="W75" s="14"/>
      <c r="X75" s="15"/>
      <c r="Y75" s="14"/>
      <c r="Z75" s="15"/>
      <c r="AA75" s="14"/>
      <c r="AB75" s="15"/>
      <c r="AC75" s="14"/>
      <c r="AD75" s="15"/>
      <c r="AE75" s="15"/>
    </row>
    <row r="76" spans="1:31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4"/>
      <c r="V76" s="15"/>
      <c r="W76" s="14"/>
      <c r="X76" s="15"/>
      <c r="Y76" s="14"/>
      <c r="Z76" s="15"/>
      <c r="AA76" s="14"/>
      <c r="AB76" s="15"/>
      <c r="AC76" s="14"/>
      <c r="AD76" s="15"/>
      <c r="AE76" s="15"/>
    </row>
    <row r="77" spans="1:31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"/>
      <c r="V77" s="15"/>
      <c r="W77" s="14"/>
      <c r="X77" s="15"/>
      <c r="Y77" s="14"/>
      <c r="Z77" s="15"/>
      <c r="AA77" s="14"/>
      <c r="AB77" s="15"/>
      <c r="AC77" s="14"/>
      <c r="AD77" s="15"/>
      <c r="AE77" s="15"/>
    </row>
    <row r="78" spans="1:31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4"/>
      <c r="V78" s="15"/>
      <c r="W78" s="14"/>
      <c r="X78" s="15"/>
      <c r="Y78" s="14"/>
      <c r="Z78" s="15"/>
      <c r="AA78" s="14"/>
      <c r="AB78" s="15"/>
      <c r="AC78" s="14"/>
      <c r="AD78" s="15"/>
      <c r="AE78" s="15"/>
    </row>
    <row r="79" spans="1:31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4"/>
      <c r="V79" s="15"/>
      <c r="W79" s="14"/>
      <c r="X79" s="15"/>
      <c r="Y79" s="14"/>
      <c r="Z79" s="15"/>
      <c r="AA79" s="14"/>
      <c r="AB79" s="15"/>
      <c r="AC79" s="14"/>
      <c r="AD79" s="15"/>
      <c r="AE79" s="15"/>
    </row>
    <row r="80" spans="1:31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4"/>
      <c r="V80" s="15"/>
      <c r="W80" s="14"/>
      <c r="X80" s="15"/>
      <c r="Y80" s="14"/>
      <c r="Z80" s="15"/>
      <c r="AA80" s="14"/>
      <c r="AB80" s="15"/>
      <c r="AC80" s="14"/>
      <c r="AD80" s="15"/>
      <c r="AE80" s="15"/>
    </row>
    <row r="81" spans="1:31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4"/>
      <c r="V81" s="15"/>
      <c r="W81" s="14"/>
      <c r="X81" s="15"/>
      <c r="Y81" s="14"/>
      <c r="Z81" s="15"/>
      <c r="AA81" s="14"/>
      <c r="AB81" s="15"/>
      <c r="AC81" s="14"/>
      <c r="AD81" s="15"/>
      <c r="AE81" s="15"/>
    </row>
    <row r="82" spans="1:31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4"/>
      <c r="V82" s="15"/>
      <c r="W82" s="14"/>
      <c r="X82" s="15"/>
      <c r="Y82" s="14"/>
      <c r="Z82" s="15"/>
      <c r="AA82" s="14"/>
      <c r="AB82" s="15"/>
      <c r="AC82" s="14"/>
      <c r="AD82" s="15"/>
      <c r="AE82" s="15"/>
    </row>
    <row r="83" spans="1:31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4"/>
      <c r="V83" s="15"/>
      <c r="W83" s="14"/>
      <c r="X83" s="15"/>
      <c r="Y83" s="14"/>
      <c r="Z83" s="15"/>
      <c r="AA83" s="14"/>
      <c r="AB83" s="15"/>
      <c r="AC83" s="14"/>
      <c r="AD83" s="15"/>
      <c r="AE83" s="15"/>
    </row>
    <row r="84" spans="1:31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4"/>
      <c r="V84" s="15"/>
      <c r="W84" s="14"/>
      <c r="X84" s="15"/>
      <c r="Y84" s="14"/>
      <c r="Z84" s="15"/>
      <c r="AA84" s="14"/>
      <c r="AB84" s="15"/>
      <c r="AC84" s="14"/>
      <c r="AD84" s="15"/>
      <c r="AE84" s="15"/>
    </row>
    <row r="85" spans="1:31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4"/>
      <c r="V85" s="15"/>
      <c r="W85" s="14"/>
      <c r="X85" s="15"/>
      <c r="Y85" s="14"/>
      <c r="Z85" s="15"/>
      <c r="AA85" s="14"/>
      <c r="AB85" s="15"/>
      <c r="AC85" s="14"/>
      <c r="AD85" s="15"/>
      <c r="AE85" s="15"/>
    </row>
    <row r="86" spans="1:31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4"/>
      <c r="V86" s="15"/>
      <c r="W86" s="14"/>
      <c r="X86" s="15"/>
      <c r="Y86" s="14"/>
      <c r="Z86" s="15"/>
      <c r="AA86" s="14"/>
      <c r="AB86" s="15"/>
      <c r="AC86" s="14"/>
      <c r="AD86" s="15"/>
      <c r="AE86" s="15"/>
    </row>
    <row r="87" spans="2:29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4"/>
      <c r="V87" s="15"/>
      <c r="W87" s="14"/>
      <c r="X87" s="15"/>
      <c r="Y87" s="14"/>
      <c r="Z87" s="15"/>
      <c r="AA87" s="14"/>
      <c r="AB87" s="15"/>
      <c r="AC87" s="14"/>
    </row>
    <row r="88" spans="2:29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4"/>
      <c r="V88" s="15"/>
      <c r="W88" s="14"/>
      <c r="X88" s="15"/>
      <c r="Y88" s="14"/>
      <c r="Z88" s="15"/>
      <c r="AA88" s="14"/>
      <c r="AB88" s="15"/>
      <c r="AC88" s="14"/>
    </row>
    <row r="89" spans="2:29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4"/>
      <c r="V89" s="15"/>
      <c r="W89" s="14"/>
      <c r="X89" s="15"/>
      <c r="Y89" s="14"/>
      <c r="Z89" s="15"/>
      <c r="AA89" s="14"/>
      <c r="AB89" s="15"/>
      <c r="AC89" s="14"/>
    </row>
    <row r="90" spans="2:29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4"/>
      <c r="V90" s="15"/>
      <c r="W90" s="14"/>
      <c r="X90" s="15"/>
      <c r="Y90" s="14"/>
      <c r="Z90" s="15"/>
      <c r="AA90" s="14"/>
      <c r="AB90" s="15"/>
      <c r="AC90" s="14"/>
    </row>
    <row r="91" spans="2:29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4"/>
      <c r="V91" s="15"/>
      <c r="W91" s="14"/>
      <c r="X91" s="15"/>
      <c r="Y91" s="14"/>
      <c r="Z91" s="15"/>
      <c r="AA91" s="14"/>
      <c r="AB91" s="15"/>
      <c r="AC91" s="14"/>
    </row>
    <row r="92" spans="2:29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4"/>
      <c r="V92" s="15"/>
      <c r="W92" s="14"/>
      <c r="X92" s="15"/>
      <c r="Y92" s="14"/>
      <c r="Z92" s="15"/>
      <c r="AA92" s="14"/>
      <c r="AB92" s="15"/>
      <c r="AC92" s="14"/>
    </row>
    <row r="93" spans="2:29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4"/>
      <c r="V93" s="15"/>
      <c r="W93" s="14"/>
      <c r="X93" s="15"/>
      <c r="Y93" s="14"/>
      <c r="Z93" s="15"/>
      <c r="AA93" s="14"/>
      <c r="AB93" s="15"/>
      <c r="AC93" s="14"/>
    </row>
    <row r="94" spans="2:29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  <c r="V94" s="15"/>
      <c r="W94" s="14"/>
      <c r="X94" s="15"/>
      <c r="Y94" s="14"/>
      <c r="Z94" s="15"/>
      <c r="AA94" s="14"/>
      <c r="AB94" s="15"/>
      <c r="AC94" s="14"/>
    </row>
    <row r="95" spans="2:29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4"/>
      <c r="V95" s="15"/>
      <c r="W95" s="14"/>
      <c r="X95" s="15"/>
      <c r="Y95" s="14"/>
      <c r="Z95" s="15"/>
      <c r="AA95" s="14"/>
      <c r="AB95" s="15"/>
      <c r="AC95" s="14"/>
    </row>
    <row r="96" spans="2:29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4"/>
      <c r="V96" s="15"/>
      <c r="W96" s="14"/>
      <c r="X96" s="15"/>
      <c r="Y96" s="14"/>
      <c r="Z96" s="15"/>
      <c r="AA96" s="14"/>
      <c r="AB96" s="15"/>
      <c r="AC96" s="14"/>
    </row>
    <row r="97" spans="2:29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4"/>
      <c r="V97" s="15"/>
      <c r="W97" s="14"/>
      <c r="X97" s="15"/>
      <c r="Y97" s="14"/>
      <c r="Z97" s="15"/>
      <c r="AA97" s="14"/>
      <c r="AB97" s="15"/>
      <c r="AC97" s="14"/>
    </row>
    <row r="98" spans="2:29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4"/>
      <c r="V98" s="15"/>
      <c r="W98" s="14"/>
      <c r="X98" s="15"/>
      <c r="Y98" s="14"/>
      <c r="Z98" s="15"/>
      <c r="AA98" s="14"/>
      <c r="AB98" s="15"/>
      <c r="AC98" s="14"/>
    </row>
    <row r="99" spans="2:29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4"/>
      <c r="V99" s="15"/>
      <c r="W99" s="14"/>
      <c r="X99" s="15"/>
      <c r="Y99" s="14"/>
      <c r="Z99" s="15"/>
      <c r="AA99" s="14"/>
      <c r="AB99" s="15"/>
      <c r="AC99" s="14"/>
    </row>
    <row r="100" spans="2:29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4"/>
      <c r="V100" s="15"/>
      <c r="W100" s="14"/>
      <c r="X100" s="15"/>
      <c r="Y100" s="14"/>
      <c r="Z100" s="15"/>
      <c r="AA100" s="14"/>
      <c r="AB100" s="15"/>
      <c r="AC100" s="14"/>
    </row>
    <row r="101" spans="2:29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4"/>
      <c r="V101" s="15"/>
      <c r="W101" s="14"/>
      <c r="X101" s="15"/>
      <c r="Y101" s="14"/>
      <c r="Z101" s="15"/>
      <c r="AA101" s="14"/>
      <c r="AB101" s="15"/>
      <c r="AC101" s="14"/>
    </row>
    <row r="102" spans="2:29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15"/>
      <c r="W102" s="14"/>
      <c r="X102" s="15"/>
      <c r="Y102" s="14"/>
      <c r="Z102" s="15"/>
      <c r="AA102" s="14"/>
      <c r="AB102" s="15"/>
      <c r="AC102" s="14"/>
    </row>
    <row r="103" spans="2:29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4"/>
      <c r="V103" s="15"/>
      <c r="W103" s="14"/>
      <c r="X103" s="15"/>
      <c r="Y103" s="14"/>
      <c r="Z103" s="15"/>
      <c r="AA103" s="14"/>
      <c r="AB103" s="15"/>
      <c r="AC103" s="14"/>
    </row>
    <row r="104" spans="2:29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15"/>
      <c r="W104" s="14"/>
      <c r="X104" s="15"/>
      <c r="Y104" s="14"/>
      <c r="Z104" s="15"/>
      <c r="AA104" s="14"/>
      <c r="AB104" s="15"/>
      <c r="AC104" s="14"/>
    </row>
    <row r="105" spans="2:29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4"/>
      <c r="V105" s="15"/>
      <c r="W105" s="14"/>
      <c r="X105" s="15"/>
      <c r="Y105" s="14"/>
      <c r="Z105" s="15"/>
      <c r="AA105" s="14"/>
      <c r="AB105" s="15"/>
      <c r="AC105" s="14"/>
    </row>
    <row r="106" spans="2:29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4"/>
      <c r="V106" s="15"/>
      <c r="W106" s="14"/>
      <c r="X106" s="15"/>
      <c r="Y106" s="14"/>
      <c r="Z106" s="15"/>
      <c r="AA106" s="14"/>
      <c r="AB106" s="15"/>
      <c r="AC106" s="14"/>
    </row>
    <row r="107" spans="21:29" s="67" customFormat="1" ht="28.5" customHeight="1">
      <c r="U107" s="59"/>
      <c r="W107" s="59"/>
      <c r="Y107" s="59"/>
      <c r="AA107" s="59"/>
      <c r="AC107" s="59"/>
    </row>
    <row r="108" spans="21:29" s="67" customFormat="1" ht="28.5" customHeight="1">
      <c r="U108" s="59"/>
      <c r="W108" s="59"/>
      <c r="Y108" s="59"/>
      <c r="AA108" s="59"/>
      <c r="AC108" s="59"/>
    </row>
    <row r="109" spans="21:29" s="67" customFormat="1" ht="28.5" customHeight="1">
      <c r="U109" s="59"/>
      <c r="W109" s="59"/>
      <c r="Y109" s="59"/>
      <c r="AA109" s="59"/>
      <c r="AC109" s="59"/>
    </row>
    <row r="110" spans="21:29" s="67" customFormat="1" ht="28.5" customHeight="1">
      <c r="U110" s="59"/>
      <c r="W110" s="59"/>
      <c r="Y110" s="59"/>
      <c r="AA110" s="59"/>
      <c r="AC110" s="59"/>
    </row>
    <row r="111" spans="21:29" s="67" customFormat="1" ht="28.5" customHeight="1">
      <c r="U111" s="59"/>
      <c r="W111" s="59"/>
      <c r="Y111" s="59"/>
      <c r="AA111" s="59"/>
      <c r="AC111" s="59"/>
    </row>
    <row r="112" spans="21:29" s="67" customFormat="1" ht="28.5" customHeight="1">
      <c r="U112" s="59"/>
      <c r="W112" s="59"/>
      <c r="Y112" s="59"/>
      <c r="AA112" s="59"/>
      <c r="AC112" s="59"/>
    </row>
    <row r="113" spans="21:29" s="67" customFormat="1" ht="28.5" customHeight="1">
      <c r="U113" s="59"/>
      <c r="W113" s="59"/>
      <c r="Y113" s="59"/>
      <c r="AA113" s="59"/>
      <c r="AC113" s="59"/>
    </row>
    <row r="114" spans="21:29" s="67" customFormat="1" ht="28.5" customHeight="1">
      <c r="U114" s="59"/>
      <c r="W114" s="59"/>
      <c r="Y114" s="59"/>
      <c r="AA114" s="59"/>
      <c r="AC114" s="59"/>
    </row>
    <row r="115" spans="21:29" s="67" customFormat="1" ht="28.5" customHeight="1">
      <c r="U115" s="59"/>
      <c r="W115" s="59"/>
      <c r="Y115" s="59"/>
      <c r="AA115" s="59"/>
      <c r="AC115" s="59"/>
    </row>
    <row r="116" spans="21:29" s="67" customFormat="1" ht="28.5" customHeight="1">
      <c r="U116" s="59"/>
      <c r="W116" s="59"/>
      <c r="Y116" s="59"/>
      <c r="AA116" s="59"/>
      <c r="AC116" s="59"/>
    </row>
    <row r="117" spans="21:29" s="67" customFormat="1" ht="28.5" customHeight="1">
      <c r="U117" s="59"/>
      <c r="W117" s="59"/>
      <c r="Y117" s="59"/>
      <c r="AA117" s="59"/>
      <c r="AC117" s="59"/>
    </row>
    <row r="118" spans="21:29" s="67" customFormat="1" ht="28.5" customHeight="1">
      <c r="U118" s="59"/>
      <c r="W118" s="59"/>
      <c r="Y118" s="59"/>
      <c r="AA118" s="59"/>
      <c r="AC118" s="59"/>
    </row>
    <row r="119" spans="21:29" s="67" customFormat="1" ht="28.5" customHeight="1">
      <c r="U119" s="59"/>
      <c r="W119" s="59"/>
      <c r="Y119" s="59"/>
      <c r="AA119" s="59"/>
      <c r="AC119" s="59"/>
    </row>
    <row r="120" spans="21:29" s="67" customFormat="1" ht="28.5" customHeight="1">
      <c r="U120" s="59"/>
      <c r="W120" s="59"/>
      <c r="Y120" s="59"/>
      <c r="AA120" s="59"/>
      <c r="AC120" s="59"/>
    </row>
    <row r="121" spans="21:29" s="67" customFormat="1" ht="28.5" customHeight="1">
      <c r="U121" s="59"/>
      <c r="W121" s="59"/>
      <c r="Y121" s="59"/>
      <c r="AA121" s="59"/>
      <c r="AC121" s="59"/>
    </row>
    <row r="122" spans="21:29" s="67" customFormat="1" ht="28.5" customHeight="1">
      <c r="U122" s="59"/>
      <c r="W122" s="59"/>
      <c r="Y122" s="59"/>
      <c r="AA122" s="59"/>
      <c r="AC122" s="59"/>
    </row>
    <row r="123" spans="21:29" s="67" customFormat="1" ht="28.5" customHeight="1">
      <c r="U123" s="59"/>
      <c r="W123" s="59"/>
      <c r="Y123" s="59"/>
      <c r="AA123" s="59"/>
      <c r="AC123" s="59"/>
    </row>
    <row r="124" spans="21:29" s="67" customFormat="1" ht="28.5" customHeight="1">
      <c r="U124" s="59"/>
      <c r="W124" s="59"/>
      <c r="Y124" s="59"/>
      <c r="AA124" s="59"/>
      <c r="AC124" s="59"/>
    </row>
    <row r="125" spans="21:29" s="67" customFormat="1" ht="28.5" customHeight="1">
      <c r="U125" s="59"/>
      <c r="W125" s="59"/>
      <c r="Y125" s="59"/>
      <c r="AA125" s="59"/>
      <c r="AC125" s="59"/>
    </row>
    <row r="126" spans="21:29" s="67" customFormat="1" ht="28.5" customHeight="1">
      <c r="U126" s="59"/>
      <c r="W126" s="59"/>
      <c r="Y126" s="59"/>
      <c r="AA126" s="59"/>
      <c r="AC126" s="59"/>
    </row>
    <row r="127" spans="21:29" s="67" customFormat="1" ht="28.5" customHeight="1">
      <c r="U127" s="59"/>
      <c r="W127" s="59"/>
      <c r="Y127" s="59"/>
      <c r="AA127" s="59"/>
      <c r="AC127" s="59"/>
    </row>
    <row r="128" spans="21:29" s="67" customFormat="1" ht="28.5" customHeight="1">
      <c r="U128" s="59"/>
      <c r="W128" s="59"/>
      <c r="Y128" s="59"/>
      <c r="AA128" s="59"/>
      <c r="AC128" s="59"/>
    </row>
    <row r="129" spans="21:29" s="67" customFormat="1" ht="28.5" customHeight="1">
      <c r="U129" s="59"/>
      <c r="W129" s="59"/>
      <c r="Y129" s="59"/>
      <c r="AA129" s="59"/>
      <c r="AC129" s="59"/>
    </row>
    <row r="130" spans="21:29" s="67" customFormat="1" ht="28.5" customHeight="1">
      <c r="U130" s="59"/>
      <c r="W130" s="59"/>
      <c r="Y130" s="59"/>
      <c r="AA130" s="59"/>
      <c r="AC130" s="59"/>
    </row>
    <row r="131" spans="21:29" s="67" customFormat="1" ht="28.5" customHeight="1">
      <c r="U131" s="59"/>
      <c r="W131" s="59"/>
      <c r="Y131" s="59"/>
      <c r="AA131" s="59"/>
      <c r="AC131" s="59"/>
    </row>
    <row r="132" spans="21:29" s="67" customFormat="1" ht="28.5" customHeight="1">
      <c r="U132" s="59"/>
      <c r="W132" s="59"/>
      <c r="Y132" s="59"/>
      <c r="AA132" s="59"/>
      <c r="AC132" s="59"/>
    </row>
    <row r="133" spans="21:29" s="67" customFormat="1" ht="28.5" customHeight="1">
      <c r="U133" s="59"/>
      <c r="W133" s="59"/>
      <c r="Y133" s="59"/>
      <c r="AA133" s="59"/>
      <c r="AC133" s="59"/>
    </row>
    <row r="134" spans="21:29" s="67" customFormat="1" ht="28.5" customHeight="1">
      <c r="U134" s="59"/>
      <c r="W134" s="59"/>
      <c r="Y134" s="59"/>
      <c r="AA134" s="59"/>
      <c r="AC134" s="59"/>
    </row>
    <row r="135" spans="21:29" s="67" customFormat="1" ht="28.5" customHeight="1">
      <c r="U135" s="59"/>
      <c r="W135" s="59"/>
      <c r="Y135" s="59"/>
      <c r="AA135" s="59"/>
      <c r="AC135" s="59"/>
    </row>
    <row r="136" spans="21:29" s="67" customFormat="1" ht="28.5" customHeight="1">
      <c r="U136" s="59"/>
      <c r="W136" s="59"/>
      <c r="Y136" s="59"/>
      <c r="AA136" s="59"/>
      <c r="AC136" s="59"/>
    </row>
    <row r="137" spans="21:29" s="67" customFormat="1" ht="28.5" customHeight="1">
      <c r="U137" s="59"/>
      <c r="W137" s="59"/>
      <c r="Y137" s="59"/>
      <c r="AA137" s="59"/>
      <c r="AC137" s="59"/>
    </row>
    <row r="138" spans="1:31" s="67" customFormat="1" ht="28.5" customHeight="1">
      <c r="A138" s="60"/>
      <c r="U138" s="59"/>
      <c r="W138" s="59"/>
      <c r="Y138" s="59"/>
      <c r="AA138" s="59"/>
      <c r="AC138" s="59"/>
      <c r="AD138" s="60"/>
      <c r="AE138" s="60"/>
    </row>
    <row r="139" spans="1:31" s="67" customFormat="1" ht="28.5" customHeight="1">
      <c r="A139" s="60"/>
      <c r="U139" s="59"/>
      <c r="W139" s="59"/>
      <c r="Y139" s="59"/>
      <c r="AA139" s="59"/>
      <c r="AC139" s="59"/>
      <c r="AD139" s="60"/>
      <c r="AE139" s="60"/>
    </row>
    <row r="140" spans="1:31" s="67" customFormat="1" ht="28.5" customHeight="1">
      <c r="A140" s="60"/>
      <c r="U140" s="59"/>
      <c r="W140" s="59"/>
      <c r="Y140" s="59"/>
      <c r="AA140" s="59"/>
      <c r="AC140" s="59"/>
      <c r="AD140" s="60"/>
      <c r="AE140" s="60"/>
    </row>
    <row r="141" spans="1:31" s="67" customFormat="1" ht="28.5" customHeight="1">
      <c r="A141" s="60"/>
      <c r="U141" s="59"/>
      <c r="W141" s="59"/>
      <c r="Y141" s="59"/>
      <c r="AA141" s="59"/>
      <c r="AC141" s="59"/>
      <c r="AD141" s="60"/>
      <c r="AE141" s="60"/>
    </row>
    <row r="142" spans="1:31" s="67" customFormat="1" ht="28.5" customHeight="1">
      <c r="A142" s="60"/>
      <c r="U142" s="59"/>
      <c r="W142" s="59"/>
      <c r="Y142" s="59"/>
      <c r="AA142" s="59"/>
      <c r="AC142" s="59"/>
      <c r="AD142" s="60"/>
      <c r="AE142" s="60"/>
    </row>
    <row r="143" spans="1:31" s="67" customFormat="1" ht="28.5" customHeight="1">
      <c r="A143" s="60"/>
      <c r="U143" s="59"/>
      <c r="W143" s="59"/>
      <c r="Y143" s="59"/>
      <c r="AA143" s="59"/>
      <c r="AC143" s="59"/>
      <c r="AD143" s="60"/>
      <c r="AE143" s="60"/>
    </row>
    <row r="144" spans="1:31" s="67" customFormat="1" ht="28.5" customHeight="1">
      <c r="A144" s="60"/>
      <c r="U144" s="59"/>
      <c r="W144" s="59"/>
      <c r="Y144" s="59"/>
      <c r="AA144" s="59"/>
      <c r="AC144" s="59"/>
      <c r="AD144" s="60"/>
      <c r="AE144" s="60"/>
    </row>
    <row r="145" spans="1:31" s="67" customFormat="1" ht="28.5" customHeight="1">
      <c r="A145" s="60"/>
      <c r="U145" s="59"/>
      <c r="W145" s="59"/>
      <c r="Y145" s="59"/>
      <c r="AA145" s="59"/>
      <c r="AC145" s="59"/>
      <c r="AD145" s="60"/>
      <c r="AE145" s="60"/>
    </row>
    <row r="146" spans="1:31" s="67" customFormat="1" ht="28.5" customHeight="1">
      <c r="A146" s="60"/>
      <c r="U146" s="59"/>
      <c r="W146" s="59"/>
      <c r="Y146" s="59"/>
      <c r="AA146" s="59"/>
      <c r="AC146" s="59"/>
      <c r="AD146" s="60"/>
      <c r="AE146" s="60"/>
    </row>
    <row r="147" spans="1:31" s="67" customFormat="1" ht="28.5" customHeight="1">
      <c r="A147" s="60"/>
      <c r="U147" s="59"/>
      <c r="W147" s="59"/>
      <c r="Y147" s="59"/>
      <c r="AA147" s="59"/>
      <c r="AC147" s="59"/>
      <c r="AD147" s="60"/>
      <c r="AE147" s="60"/>
    </row>
    <row r="148" spans="1:31" s="67" customFormat="1" ht="28.5" customHeight="1">
      <c r="A148" s="60"/>
      <c r="U148" s="59"/>
      <c r="W148" s="59"/>
      <c r="Y148" s="59"/>
      <c r="AA148" s="59"/>
      <c r="AC148" s="59"/>
      <c r="AD148" s="60"/>
      <c r="AE148" s="60"/>
    </row>
    <row r="149" spans="1:31" s="67" customFormat="1" ht="28.5" customHeight="1">
      <c r="A149" s="60"/>
      <c r="U149" s="59"/>
      <c r="W149" s="59"/>
      <c r="Y149" s="59"/>
      <c r="AA149" s="59"/>
      <c r="AC149" s="59"/>
      <c r="AD149" s="60"/>
      <c r="AE149" s="60"/>
    </row>
    <row r="150" spans="1:31" s="67" customFormat="1" ht="27" customHeight="1">
      <c r="A150" s="60"/>
      <c r="U150" s="59"/>
      <c r="W150" s="59"/>
      <c r="Y150" s="59"/>
      <c r="AA150" s="59"/>
      <c r="AC150" s="59"/>
      <c r="AD150" s="60"/>
      <c r="AE150" s="60"/>
    </row>
    <row r="151" spans="1:31" s="67" customFormat="1" ht="27" customHeight="1">
      <c r="A151" s="60"/>
      <c r="U151" s="59"/>
      <c r="W151" s="59"/>
      <c r="Y151" s="59"/>
      <c r="AA151" s="59"/>
      <c r="AC151" s="59"/>
      <c r="AD151" s="60"/>
      <c r="AE151" s="60"/>
    </row>
    <row r="152" spans="1:31" s="67" customFormat="1" ht="27" customHeight="1">
      <c r="A152" s="60"/>
      <c r="U152" s="59"/>
      <c r="W152" s="59"/>
      <c r="Y152" s="59"/>
      <c r="AA152" s="59"/>
      <c r="AC152" s="59"/>
      <c r="AD152" s="60"/>
      <c r="AE152" s="60"/>
    </row>
    <row r="153" spans="1:31" s="67" customFormat="1" ht="27" customHeight="1">
      <c r="A153" s="60"/>
      <c r="U153" s="59"/>
      <c r="W153" s="59"/>
      <c r="Y153" s="59"/>
      <c r="AA153" s="59"/>
      <c r="AC153" s="59"/>
      <c r="AD153" s="60"/>
      <c r="AE153" s="60"/>
    </row>
    <row r="154" spans="1:31" s="67" customFormat="1" ht="27" customHeight="1">
      <c r="A154" s="60"/>
      <c r="U154" s="59"/>
      <c r="W154" s="59"/>
      <c r="Y154" s="59"/>
      <c r="AA154" s="59"/>
      <c r="AC154" s="59"/>
      <c r="AD154" s="60"/>
      <c r="AE154" s="60"/>
    </row>
    <row r="155" spans="1:31" s="67" customFormat="1" ht="27" customHeight="1">
      <c r="A155" s="60"/>
      <c r="U155" s="59"/>
      <c r="W155" s="59"/>
      <c r="Y155" s="59"/>
      <c r="AA155" s="59"/>
      <c r="AC155" s="59"/>
      <c r="AD155" s="60"/>
      <c r="AE155" s="60"/>
    </row>
    <row r="156" spans="1:31" s="67" customFormat="1" ht="27" customHeight="1">
      <c r="A156" s="60"/>
      <c r="U156" s="59"/>
      <c r="W156" s="59"/>
      <c r="Y156" s="59"/>
      <c r="AA156" s="59"/>
      <c r="AC156" s="59"/>
      <c r="AD156" s="60"/>
      <c r="AE156" s="60"/>
    </row>
    <row r="157" spans="1:31" s="67" customFormat="1" ht="27" customHeight="1">
      <c r="A157" s="60"/>
      <c r="U157" s="59"/>
      <c r="W157" s="59"/>
      <c r="Y157" s="59"/>
      <c r="AA157" s="59"/>
      <c r="AC157" s="59"/>
      <c r="AD157" s="60"/>
      <c r="AE157" s="60"/>
    </row>
    <row r="158" spans="1:31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47"/>
      <c r="V158" s="60"/>
      <c r="W158" s="47"/>
      <c r="X158" s="60"/>
      <c r="Y158" s="47"/>
      <c r="Z158" s="60"/>
      <c r="AA158" s="47"/>
      <c r="AB158" s="60"/>
      <c r="AC158" s="47"/>
      <c r="AD158" s="60"/>
      <c r="AE158" s="60"/>
    </row>
    <row r="159" spans="1:31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47"/>
      <c r="V159" s="60"/>
      <c r="W159" s="47"/>
      <c r="X159" s="60"/>
      <c r="Y159" s="47"/>
      <c r="Z159" s="60"/>
      <c r="AA159" s="47"/>
      <c r="AB159" s="60"/>
      <c r="AC159" s="47"/>
      <c r="AD159" s="60"/>
      <c r="AE159" s="60"/>
    </row>
    <row r="160" spans="1:31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47"/>
      <c r="V160" s="60"/>
      <c r="W160" s="47"/>
      <c r="X160" s="60"/>
      <c r="Y160" s="47"/>
      <c r="Z160" s="60"/>
      <c r="AA160" s="47"/>
      <c r="AB160" s="60"/>
      <c r="AC160" s="47"/>
      <c r="AD160" s="60"/>
      <c r="AE160" s="60"/>
    </row>
    <row r="161" spans="1:31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47"/>
      <c r="V161" s="60"/>
      <c r="W161" s="47"/>
      <c r="X161" s="60"/>
      <c r="Y161" s="47"/>
      <c r="Z161" s="60"/>
      <c r="AA161" s="47"/>
      <c r="AB161" s="60"/>
      <c r="AC161" s="47"/>
      <c r="AD161" s="60"/>
      <c r="AE161" s="60"/>
    </row>
    <row r="162" spans="1:31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47"/>
      <c r="V162" s="60"/>
      <c r="W162" s="47"/>
      <c r="X162" s="60"/>
      <c r="Y162" s="47"/>
      <c r="Z162" s="60"/>
      <c r="AA162" s="47"/>
      <c r="AB162" s="60"/>
      <c r="AC162" s="47"/>
      <c r="AD162" s="60"/>
      <c r="AE162" s="60"/>
    </row>
    <row r="163" spans="1:31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47"/>
      <c r="V163" s="60"/>
      <c r="W163" s="47"/>
      <c r="X163" s="60"/>
      <c r="Y163" s="47"/>
      <c r="Z163" s="60"/>
      <c r="AA163" s="47"/>
      <c r="AB163" s="60"/>
      <c r="AC163" s="47"/>
      <c r="AD163" s="60"/>
      <c r="AE163" s="60"/>
    </row>
    <row r="164" spans="1:31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47"/>
      <c r="V164" s="60"/>
      <c r="W164" s="47"/>
      <c r="X164" s="60"/>
      <c r="Y164" s="47"/>
      <c r="Z164" s="60"/>
      <c r="AA164" s="47"/>
      <c r="AB164" s="60"/>
      <c r="AC164" s="47"/>
      <c r="AD164" s="60"/>
      <c r="AE164" s="60"/>
    </row>
    <row r="165" spans="1:31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47"/>
      <c r="V165" s="60"/>
      <c r="W165" s="47"/>
      <c r="X165" s="60"/>
      <c r="Y165" s="47"/>
      <c r="Z165" s="60"/>
      <c r="AA165" s="47"/>
      <c r="AB165" s="60"/>
      <c r="AC165" s="47"/>
      <c r="AD165" s="60"/>
      <c r="AE165" s="60"/>
    </row>
    <row r="166" spans="1:31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47"/>
      <c r="V166" s="60"/>
      <c r="W166" s="47"/>
      <c r="X166" s="60"/>
      <c r="Y166" s="47"/>
      <c r="Z166" s="60"/>
      <c r="AA166" s="47"/>
      <c r="AB166" s="60"/>
      <c r="AC166" s="47"/>
      <c r="AD166" s="60"/>
      <c r="AE166" s="60"/>
    </row>
    <row r="167" spans="1:31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47"/>
      <c r="V167" s="60"/>
      <c r="W167" s="47"/>
      <c r="X167" s="60"/>
      <c r="Y167" s="47"/>
      <c r="Z167" s="60"/>
      <c r="AA167" s="47"/>
      <c r="AB167" s="60"/>
      <c r="AC167" s="47"/>
      <c r="AD167" s="60"/>
      <c r="AE167" s="60"/>
    </row>
    <row r="168" spans="1:31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47"/>
      <c r="V168" s="60"/>
      <c r="W168" s="47"/>
      <c r="X168" s="60"/>
      <c r="Y168" s="47"/>
      <c r="Z168" s="60"/>
      <c r="AA168" s="47"/>
      <c r="AB168" s="60"/>
      <c r="AC168" s="47"/>
      <c r="AD168" s="60"/>
      <c r="AE168" s="60"/>
    </row>
    <row r="169" spans="1:31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47"/>
      <c r="V169" s="60"/>
      <c r="W169" s="47"/>
      <c r="X169" s="60"/>
      <c r="Y169" s="47"/>
      <c r="Z169" s="60"/>
      <c r="AA169" s="47"/>
      <c r="AB169" s="60"/>
      <c r="AC169" s="47"/>
      <c r="AD169" s="60"/>
      <c r="AE169" s="60"/>
    </row>
    <row r="170" spans="1:31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47"/>
      <c r="V170" s="60"/>
      <c r="W170" s="47"/>
      <c r="X170" s="60"/>
      <c r="Y170" s="47"/>
      <c r="Z170" s="60"/>
      <c r="AA170" s="47"/>
      <c r="AB170" s="60"/>
      <c r="AC170" s="47"/>
      <c r="AD170" s="60"/>
      <c r="AE170" s="60"/>
    </row>
    <row r="171" spans="1:31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47"/>
      <c r="V171" s="60"/>
      <c r="W171" s="47"/>
      <c r="X171" s="60"/>
      <c r="Y171" s="47"/>
      <c r="Z171" s="60"/>
      <c r="AA171" s="47"/>
      <c r="AB171" s="60"/>
      <c r="AC171" s="47"/>
      <c r="AD171" s="60"/>
      <c r="AE171" s="60"/>
    </row>
    <row r="172" spans="1:31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47"/>
      <c r="V172" s="60"/>
      <c r="W172" s="47"/>
      <c r="X172" s="60"/>
      <c r="Y172" s="47"/>
      <c r="Z172" s="60"/>
      <c r="AA172" s="47"/>
      <c r="AB172" s="60"/>
      <c r="AC172" s="47"/>
      <c r="AD172" s="60"/>
      <c r="AE172" s="60"/>
    </row>
    <row r="173" spans="1:31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47"/>
      <c r="V173" s="60"/>
      <c r="W173" s="47"/>
      <c r="X173" s="60"/>
      <c r="Y173" s="47"/>
      <c r="Z173" s="60"/>
      <c r="AA173" s="47"/>
      <c r="AB173" s="60"/>
      <c r="AC173" s="47"/>
      <c r="AD173" s="60"/>
      <c r="AE173" s="60"/>
    </row>
    <row r="174" spans="1:31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47"/>
      <c r="V174" s="60"/>
      <c r="W174" s="47"/>
      <c r="X174" s="60"/>
      <c r="Y174" s="47"/>
      <c r="Z174" s="60"/>
      <c r="AA174" s="47"/>
      <c r="AB174" s="60"/>
      <c r="AC174" s="47"/>
      <c r="AD174" s="60"/>
      <c r="AE174" s="60"/>
    </row>
    <row r="175" spans="1:31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47"/>
      <c r="V175" s="60"/>
      <c r="W175" s="47"/>
      <c r="X175" s="60"/>
      <c r="Y175" s="47"/>
      <c r="Z175" s="60"/>
      <c r="AA175" s="47"/>
      <c r="AB175" s="60"/>
      <c r="AC175" s="47"/>
      <c r="AD175" s="60"/>
      <c r="AE175" s="60"/>
    </row>
    <row r="176" spans="1:31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47"/>
      <c r="V176" s="60"/>
      <c r="W176" s="47"/>
      <c r="X176" s="60"/>
      <c r="Y176" s="47"/>
      <c r="Z176" s="60"/>
      <c r="AA176" s="47"/>
      <c r="AB176" s="60"/>
      <c r="AC176" s="47"/>
      <c r="AD176" s="60"/>
      <c r="AE176" s="60"/>
    </row>
    <row r="177" spans="1:31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47"/>
      <c r="V177" s="60"/>
      <c r="W177" s="47"/>
      <c r="X177" s="60"/>
      <c r="Y177" s="47"/>
      <c r="Z177" s="60"/>
      <c r="AA177" s="47"/>
      <c r="AB177" s="60"/>
      <c r="AC177" s="47"/>
      <c r="AD177" s="60"/>
      <c r="AE177" s="60"/>
    </row>
    <row r="178" spans="1:31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47"/>
      <c r="V178" s="60"/>
      <c r="W178" s="47"/>
      <c r="X178" s="60"/>
      <c r="Y178" s="47"/>
      <c r="Z178" s="60"/>
      <c r="AA178" s="47"/>
      <c r="AB178" s="60"/>
      <c r="AC178" s="47"/>
      <c r="AD178" s="60"/>
      <c r="AE178" s="60"/>
    </row>
    <row r="179" spans="1:31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47"/>
      <c r="V179" s="60"/>
      <c r="W179" s="47"/>
      <c r="X179" s="60"/>
      <c r="Y179" s="47"/>
      <c r="Z179" s="60"/>
      <c r="AA179" s="47"/>
      <c r="AB179" s="60"/>
      <c r="AC179" s="47"/>
      <c r="AD179" s="60"/>
      <c r="AE179" s="60"/>
    </row>
    <row r="180" spans="1:31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47"/>
      <c r="V180" s="60"/>
      <c r="W180" s="47"/>
      <c r="X180" s="60"/>
      <c r="Y180" s="47"/>
      <c r="Z180" s="60"/>
      <c r="AA180" s="47"/>
      <c r="AB180" s="60"/>
      <c r="AC180" s="47"/>
      <c r="AD180" s="60"/>
      <c r="AE180" s="60"/>
    </row>
    <row r="181" spans="1:31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47"/>
      <c r="V181" s="60"/>
      <c r="W181" s="47"/>
      <c r="X181" s="60"/>
      <c r="Y181" s="47"/>
      <c r="Z181" s="60"/>
      <c r="AA181" s="47"/>
      <c r="AB181" s="60"/>
      <c r="AC181" s="47"/>
      <c r="AD181" s="60"/>
      <c r="AE181" s="60"/>
    </row>
    <row r="182" spans="1:31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47"/>
      <c r="V182" s="60"/>
      <c r="W182" s="47"/>
      <c r="X182" s="60"/>
      <c r="Y182" s="47"/>
      <c r="Z182" s="60"/>
      <c r="AA182" s="47"/>
      <c r="AB182" s="60"/>
      <c r="AC182" s="47"/>
      <c r="AD182" s="60"/>
      <c r="AE182" s="60"/>
    </row>
    <row r="183" spans="1:31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47"/>
      <c r="V183" s="60"/>
      <c r="W183" s="47"/>
      <c r="X183" s="60"/>
      <c r="Y183" s="47"/>
      <c r="Z183" s="60"/>
      <c r="AA183" s="47"/>
      <c r="AB183" s="60"/>
      <c r="AC183" s="47"/>
      <c r="AD183" s="60"/>
      <c r="AE183" s="60"/>
    </row>
    <row r="184" spans="1:31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47"/>
      <c r="V184" s="60"/>
      <c r="W184" s="47"/>
      <c r="X184" s="60"/>
      <c r="Y184" s="47"/>
      <c r="Z184" s="60"/>
      <c r="AA184" s="47"/>
      <c r="AB184" s="60"/>
      <c r="AC184" s="47"/>
      <c r="AD184" s="60"/>
      <c r="AE184" s="60"/>
    </row>
    <row r="185" spans="1:31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47"/>
      <c r="V185" s="60"/>
      <c r="W185" s="47"/>
      <c r="X185" s="60"/>
      <c r="Y185" s="47"/>
      <c r="Z185" s="60"/>
      <c r="AA185" s="47"/>
      <c r="AB185" s="60"/>
      <c r="AC185" s="47"/>
      <c r="AD185" s="60"/>
      <c r="AE185" s="60"/>
    </row>
    <row r="186" spans="1:31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47"/>
      <c r="V186" s="60"/>
      <c r="W186" s="47"/>
      <c r="X186" s="60"/>
      <c r="Y186" s="47"/>
      <c r="Z186" s="60"/>
      <c r="AA186" s="47"/>
      <c r="AB186" s="60"/>
      <c r="AC186" s="47"/>
      <c r="AD186" s="60"/>
      <c r="AE186" s="6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V6:AC6"/>
    <mergeCell ref="A2:AD2"/>
    <mergeCell ref="B3:C3"/>
    <mergeCell ref="G6:H6"/>
    <mergeCell ref="I6:J6"/>
    <mergeCell ref="L6:M6"/>
    <mergeCell ref="N6:O6"/>
    <mergeCell ref="Q6:R6"/>
    <mergeCell ref="T6:U6"/>
  </mergeCells>
  <dataValidations count="1">
    <dataValidation allowBlank="1" showInputMessage="1" showErrorMessage="1" sqref="D1:D5 E1:IV7 A1:C7 A8:IV65536"/>
  </dataValidations>
  <printOptions horizontalCentered="1"/>
  <pageMargins left="0" right="0" top="0.31496062992125984" bottom="0" header="0.275590551181102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86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L7" sqref="L7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22.625" style="60" customWidth="1"/>
    <col min="5" max="5" width="10.625" style="60" customWidth="1"/>
    <col min="6" max="6" width="5.25390625" style="60" customWidth="1"/>
    <col min="7" max="7" width="3.625" style="60" customWidth="1"/>
    <col min="8" max="8" width="4.375" style="60" customWidth="1"/>
    <col min="9" max="9" width="3.625" style="60" customWidth="1"/>
    <col min="10" max="10" width="6.625" style="60" customWidth="1"/>
    <col min="11" max="11" width="6.375" style="60" customWidth="1"/>
    <col min="12" max="12" width="10.625" style="60" customWidth="1"/>
    <col min="13" max="13" width="3.625" style="60" customWidth="1"/>
    <col min="14" max="14" width="5.625" style="47" customWidth="1"/>
    <col min="15" max="15" width="3.625" style="60" customWidth="1"/>
    <col min="16" max="16" width="5.625" style="47" customWidth="1"/>
    <col min="17" max="17" width="3.625" style="60" customWidth="1"/>
    <col min="18" max="18" width="5.625" style="47" customWidth="1"/>
    <col min="19" max="19" width="3.625" style="60" customWidth="1"/>
    <col min="20" max="20" width="5.625" style="47" customWidth="1"/>
    <col min="21" max="21" width="3.625" style="60" customWidth="1"/>
    <col min="22" max="22" width="5.625" style="47" customWidth="1"/>
    <col min="23" max="24" width="1.625" style="60" customWidth="1"/>
    <col min="25" max="25" width="6.00390625" style="60" bestFit="1" customWidth="1"/>
    <col min="26" max="16384" width="9.00390625" style="60" customWidth="1"/>
  </cols>
  <sheetData>
    <row r="1" spans="1:22" s="43" customFormat="1" ht="27" customHeight="1">
      <c r="A1" s="115"/>
      <c r="B1" s="43" t="s">
        <v>327</v>
      </c>
      <c r="N1" s="44"/>
      <c r="P1" s="44"/>
      <c r="R1" s="44"/>
      <c r="T1" s="44"/>
      <c r="V1" s="111"/>
    </row>
    <row r="2" spans="1:24" s="45" customFormat="1" ht="27" customHeight="1" thickBot="1">
      <c r="A2" s="190" t="s">
        <v>339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13"/>
    </row>
    <row r="3" spans="2:22" s="45" customFormat="1" ht="27" customHeight="1" thickBot="1">
      <c r="B3" s="191" t="s">
        <v>126</v>
      </c>
      <c r="C3" s="191"/>
      <c r="D3" s="145"/>
      <c r="E3" s="109"/>
      <c r="F3" s="109"/>
      <c r="G3" s="109"/>
      <c r="H3" s="109"/>
      <c r="K3" s="27"/>
      <c r="L3" s="27"/>
      <c r="M3" s="27"/>
      <c r="N3" s="27"/>
      <c r="P3" s="46"/>
      <c r="R3" s="46"/>
      <c r="T3" s="46"/>
      <c r="V3" s="46"/>
    </row>
    <row r="4" spans="2:22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  <c r="O4" s="133"/>
      <c r="P4" s="134"/>
      <c r="Q4" s="133"/>
      <c r="R4" s="134"/>
      <c r="S4" s="133"/>
      <c r="T4" s="134"/>
      <c r="U4" s="133"/>
      <c r="V4" s="134"/>
    </row>
    <row r="5" spans="2:24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8"/>
      <c r="L5" s="136"/>
      <c r="M5" s="138"/>
      <c r="N5" s="140"/>
      <c r="O5" s="138"/>
      <c r="P5" s="140"/>
      <c r="Q5" s="138"/>
      <c r="R5" s="140"/>
      <c r="S5" s="138"/>
      <c r="T5" s="140"/>
      <c r="U5" s="138"/>
      <c r="V5" s="140"/>
      <c r="W5" s="51"/>
      <c r="X5" s="51"/>
    </row>
    <row r="6" spans="1:25" s="59" customFormat="1" ht="30" customHeight="1" thickBot="1">
      <c r="A6" s="52"/>
      <c r="B6" s="48" t="s">
        <v>39</v>
      </c>
      <c r="C6" s="49" t="s">
        <v>128</v>
      </c>
      <c r="D6" s="74" t="s">
        <v>266</v>
      </c>
      <c r="E6" s="112" t="s">
        <v>201</v>
      </c>
      <c r="F6" s="50" t="s">
        <v>40</v>
      </c>
      <c r="G6" s="185" t="s">
        <v>41</v>
      </c>
      <c r="H6" s="186"/>
      <c r="I6" s="185" t="s">
        <v>4</v>
      </c>
      <c r="J6" s="186"/>
      <c r="K6" s="114" t="s">
        <v>91</v>
      </c>
      <c r="L6" s="106" t="s">
        <v>183</v>
      </c>
      <c r="M6" s="187" t="s">
        <v>111</v>
      </c>
      <c r="N6" s="189"/>
      <c r="O6" s="187" t="s">
        <v>109</v>
      </c>
      <c r="P6" s="188"/>
      <c r="Q6" s="188"/>
      <c r="R6" s="188"/>
      <c r="S6" s="188"/>
      <c r="T6" s="188"/>
      <c r="U6" s="188"/>
      <c r="V6" s="189"/>
      <c r="W6" s="15"/>
      <c r="X6" s="15"/>
      <c r="Y6" s="67"/>
    </row>
    <row r="7" spans="2:24" ht="28.5" customHeight="1" thickBot="1">
      <c r="B7" s="53" t="s">
        <v>36</v>
      </c>
      <c r="C7" s="9" t="s">
        <v>168</v>
      </c>
      <c r="D7" s="146" t="s">
        <v>267</v>
      </c>
      <c r="E7" s="141">
        <v>35431</v>
      </c>
      <c r="F7" s="179">
        <f>IF(E7="","",DATEDIF(E7,'年齢計算'!$B$3,"Y"))</f>
        <v>27</v>
      </c>
      <c r="G7" s="10">
        <v>1</v>
      </c>
      <c r="H7" s="54" t="s">
        <v>248</v>
      </c>
      <c r="I7" s="10">
        <v>4</v>
      </c>
      <c r="J7" s="54" t="s">
        <v>11</v>
      </c>
      <c r="K7" s="55" t="s">
        <v>279</v>
      </c>
      <c r="L7" s="110" t="s">
        <v>278</v>
      </c>
      <c r="M7" s="57">
        <v>3</v>
      </c>
      <c r="N7" s="129" t="s">
        <v>205</v>
      </c>
      <c r="O7" s="57">
        <v>2</v>
      </c>
      <c r="P7" s="58" t="s">
        <v>249</v>
      </c>
      <c r="Q7" s="57">
        <v>4</v>
      </c>
      <c r="R7" s="58" t="s">
        <v>274</v>
      </c>
      <c r="S7" s="57"/>
      <c r="T7" s="58"/>
      <c r="U7" s="57"/>
      <c r="V7" s="58" t="s">
        <v>250</v>
      </c>
      <c r="W7" s="63"/>
      <c r="X7" s="63"/>
    </row>
    <row r="8" spans="1:24" ht="28.5" customHeight="1">
      <c r="A8" s="15"/>
      <c r="B8" s="61">
        <f>ROW()-7</f>
        <v>1</v>
      </c>
      <c r="C8" s="38"/>
      <c r="D8" s="174"/>
      <c r="E8" s="116"/>
      <c r="F8" s="147">
        <f>IF(E8="","",DATEDIF(E8,'年齢計算'!$B$3,"Y"))</f>
      </c>
      <c r="G8" s="39"/>
      <c r="H8" s="40">
        <f aca="true" t="shared" si="0" ref="H8:H37">IF(G8="","",VLOOKUP(G8,性別,2,FALSE))</f>
      </c>
      <c r="I8" s="39"/>
      <c r="J8" s="40">
        <f aca="true" t="shared" si="1" ref="J8:J37">IF(I8="","",VLOOKUP(I8,障害内容,2,FALSE))</f>
      </c>
      <c r="K8" s="41">
        <f aca="true" t="shared" si="2" ref="K8:K37">IF(AND(F8="",I8=""),"",IF(F8&lt;13,"12歳以下",IF(AND(I8=4,F8&lt;=19),"少年",IF(AND(I8=4,F8&lt;=35),"青年",IF(I8=4,"壮年",IF(F8&lt;=39,"１部","２部"))))))</f>
      </c>
      <c r="L8" s="107"/>
      <c r="M8" s="62"/>
      <c r="N8" s="68">
        <f aca="true" t="shared" si="3" ref="N8:N37">IF(M8="","",VLOOKUP(M8,障害内容,2,FALSE))</f>
      </c>
      <c r="O8" s="62"/>
      <c r="P8" s="68">
        <f aca="true" t="shared" si="4" ref="P8:P37">IF(O8="","",VLOOKUP(O8,特記事項_BR,2,FALSE))</f>
      </c>
      <c r="Q8" s="62"/>
      <c r="R8" s="68">
        <f aca="true" t="shared" si="5" ref="R8:R37">IF(Q8="","",VLOOKUP(Q8,特記事項_BR,2,FALSE))</f>
      </c>
      <c r="S8" s="62"/>
      <c r="T8" s="68">
        <f aca="true" t="shared" si="6" ref="T8:T37">IF(S8="","",VLOOKUP(S8,特記事項_BR,2,FALSE))</f>
      </c>
      <c r="U8" s="62"/>
      <c r="V8" s="68">
        <f aca="true" t="shared" si="7" ref="V8:V37">IF(U8="","",VLOOKUP(U8,特記事項_BR,2,FALSE))</f>
      </c>
      <c r="W8" s="15"/>
      <c r="X8" s="15"/>
    </row>
    <row r="9" spans="1:24" ht="28.5" customHeight="1">
      <c r="A9" s="15"/>
      <c r="B9" s="149">
        <f aca="true" t="shared" si="8" ref="B9:B37">ROW()-7</f>
        <v>2</v>
      </c>
      <c r="C9" s="150"/>
      <c r="D9" s="175"/>
      <c r="E9" s="151"/>
      <c r="F9" s="152">
        <f>IF(E9="","",DATEDIF(E9,'年齢計算'!$B$3,"Y"))</f>
      </c>
      <c r="G9" s="153"/>
      <c r="H9" s="154">
        <f t="shared" si="0"/>
      </c>
      <c r="I9" s="153"/>
      <c r="J9" s="154">
        <f t="shared" si="1"/>
      </c>
      <c r="K9" s="155">
        <f t="shared" si="2"/>
      </c>
      <c r="L9" s="158"/>
      <c r="M9" s="159"/>
      <c r="N9" s="160">
        <f t="shared" si="3"/>
      </c>
      <c r="O9" s="159"/>
      <c r="P9" s="160">
        <f t="shared" si="4"/>
      </c>
      <c r="Q9" s="159"/>
      <c r="R9" s="160">
        <f t="shared" si="5"/>
      </c>
      <c r="S9" s="159"/>
      <c r="T9" s="160">
        <f t="shared" si="6"/>
      </c>
      <c r="U9" s="159"/>
      <c r="V9" s="160">
        <f t="shared" si="7"/>
      </c>
      <c r="W9" s="15"/>
      <c r="X9" s="15"/>
    </row>
    <row r="10" spans="1:24" ht="28.5" customHeight="1">
      <c r="A10" s="15"/>
      <c r="B10" s="149">
        <f t="shared" si="8"/>
        <v>3</v>
      </c>
      <c r="C10" s="150"/>
      <c r="D10" s="175"/>
      <c r="E10" s="151"/>
      <c r="F10" s="152">
        <f>IF(E10="","",DATEDIF(E10,'年齢計算'!$B$3,"Y"))</f>
      </c>
      <c r="G10" s="153"/>
      <c r="H10" s="154">
        <f t="shared" si="0"/>
      </c>
      <c r="I10" s="153"/>
      <c r="J10" s="154">
        <f t="shared" si="1"/>
      </c>
      <c r="K10" s="155">
        <f t="shared" si="2"/>
      </c>
      <c r="L10" s="158"/>
      <c r="M10" s="159"/>
      <c r="N10" s="160">
        <f t="shared" si="3"/>
      </c>
      <c r="O10" s="159"/>
      <c r="P10" s="160">
        <f t="shared" si="4"/>
      </c>
      <c r="Q10" s="159"/>
      <c r="R10" s="160">
        <f t="shared" si="5"/>
      </c>
      <c r="S10" s="159"/>
      <c r="T10" s="160">
        <f t="shared" si="6"/>
      </c>
      <c r="U10" s="159"/>
      <c r="V10" s="160">
        <f t="shared" si="7"/>
      </c>
      <c r="W10" s="15"/>
      <c r="X10" s="15"/>
    </row>
    <row r="11" spans="1:24" ht="28.5" customHeight="1">
      <c r="A11" s="15"/>
      <c r="B11" s="149">
        <f t="shared" si="8"/>
        <v>4</v>
      </c>
      <c r="C11" s="150"/>
      <c r="D11" s="175"/>
      <c r="E11" s="151"/>
      <c r="F11" s="152">
        <f>IF(E11="","",DATEDIF(E11,'年齢計算'!$B$3,"Y"))</f>
      </c>
      <c r="G11" s="153"/>
      <c r="H11" s="154">
        <f t="shared" si="0"/>
      </c>
      <c r="I11" s="153"/>
      <c r="J11" s="154">
        <f t="shared" si="1"/>
      </c>
      <c r="K11" s="155">
        <f t="shared" si="2"/>
      </c>
      <c r="L11" s="158"/>
      <c r="M11" s="159"/>
      <c r="N11" s="160">
        <f t="shared" si="3"/>
      </c>
      <c r="O11" s="159"/>
      <c r="P11" s="160">
        <f t="shared" si="4"/>
      </c>
      <c r="Q11" s="159"/>
      <c r="R11" s="160">
        <f t="shared" si="5"/>
      </c>
      <c r="S11" s="159"/>
      <c r="T11" s="160">
        <f t="shared" si="6"/>
      </c>
      <c r="U11" s="159"/>
      <c r="V11" s="160">
        <f t="shared" si="7"/>
      </c>
      <c r="W11" s="15"/>
      <c r="X11" s="15"/>
    </row>
    <row r="12" spans="1:24" ht="28.5" customHeight="1">
      <c r="A12" s="15"/>
      <c r="B12" s="149">
        <f t="shared" si="8"/>
        <v>5</v>
      </c>
      <c r="C12" s="150"/>
      <c r="D12" s="175"/>
      <c r="E12" s="151"/>
      <c r="F12" s="152">
        <f>IF(E12="","",DATEDIF(E12,'年齢計算'!$B$3,"Y"))</f>
      </c>
      <c r="G12" s="153"/>
      <c r="H12" s="154">
        <f t="shared" si="0"/>
      </c>
      <c r="I12" s="153"/>
      <c r="J12" s="154">
        <f t="shared" si="1"/>
      </c>
      <c r="K12" s="155">
        <f t="shared" si="2"/>
      </c>
      <c r="L12" s="158"/>
      <c r="M12" s="159"/>
      <c r="N12" s="160">
        <f t="shared" si="3"/>
      </c>
      <c r="O12" s="159"/>
      <c r="P12" s="160">
        <f t="shared" si="4"/>
      </c>
      <c r="Q12" s="159"/>
      <c r="R12" s="160">
        <f t="shared" si="5"/>
      </c>
      <c r="S12" s="159"/>
      <c r="T12" s="160">
        <f t="shared" si="6"/>
      </c>
      <c r="U12" s="159"/>
      <c r="V12" s="160">
        <f t="shared" si="7"/>
      </c>
      <c r="W12" s="15"/>
      <c r="X12" s="15"/>
    </row>
    <row r="13" spans="1:24" ht="28.5" customHeight="1">
      <c r="A13" s="15"/>
      <c r="B13" s="149">
        <f t="shared" si="8"/>
        <v>6</v>
      </c>
      <c r="C13" s="150"/>
      <c r="D13" s="175"/>
      <c r="E13" s="151"/>
      <c r="F13" s="152">
        <f>IF(E13="","",DATEDIF(E13,'年齢計算'!$B$3,"Y"))</f>
      </c>
      <c r="G13" s="153"/>
      <c r="H13" s="154">
        <f t="shared" si="0"/>
      </c>
      <c r="I13" s="153"/>
      <c r="J13" s="154">
        <f t="shared" si="1"/>
      </c>
      <c r="K13" s="155">
        <f t="shared" si="2"/>
      </c>
      <c r="L13" s="158"/>
      <c r="M13" s="159"/>
      <c r="N13" s="160">
        <f t="shared" si="3"/>
      </c>
      <c r="O13" s="159"/>
      <c r="P13" s="160">
        <f t="shared" si="4"/>
      </c>
      <c r="Q13" s="159"/>
      <c r="R13" s="160">
        <f t="shared" si="5"/>
      </c>
      <c r="S13" s="159"/>
      <c r="T13" s="160">
        <f t="shared" si="6"/>
      </c>
      <c r="U13" s="159"/>
      <c r="V13" s="160">
        <f t="shared" si="7"/>
      </c>
      <c r="W13" s="15"/>
      <c r="X13" s="15"/>
    </row>
    <row r="14" spans="1:24" ht="28.5" customHeight="1">
      <c r="A14" s="15"/>
      <c r="B14" s="149">
        <f t="shared" si="8"/>
        <v>7</v>
      </c>
      <c r="C14" s="150"/>
      <c r="D14" s="175"/>
      <c r="E14" s="151"/>
      <c r="F14" s="152">
        <f>IF(E14="","",DATEDIF(E14,'年齢計算'!$B$3,"Y"))</f>
      </c>
      <c r="G14" s="153"/>
      <c r="H14" s="154">
        <f t="shared" si="0"/>
      </c>
      <c r="I14" s="153"/>
      <c r="J14" s="154">
        <f t="shared" si="1"/>
      </c>
      <c r="K14" s="155">
        <f t="shared" si="2"/>
      </c>
      <c r="L14" s="158"/>
      <c r="M14" s="159"/>
      <c r="N14" s="160">
        <f t="shared" si="3"/>
      </c>
      <c r="O14" s="159"/>
      <c r="P14" s="160">
        <f t="shared" si="4"/>
      </c>
      <c r="Q14" s="159"/>
      <c r="R14" s="160">
        <f t="shared" si="5"/>
      </c>
      <c r="S14" s="159"/>
      <c r="T14" s="160">
        <f t="shared" si="6"/>
      </c>
      <c r="U14" s="159"/>
      <c r="V14" s="160">
        <f t="shared" si="7"/>
      </c>
      <c r="W14" s="15"/>
      <c r="X14" s="15"/>
    </row>
    <row r="15" spans="1:24" ht="28.5" customHeight="1">
      <c r="A15" s="15"/>
      <c r="B15" s="149">
        <f t="shared" si="8"/>
        <v>8</v>
      </c>
      <c r="C15" s="150"/>
      <c r="D15" s="175"/>
      <c r="E15" s="151"/>
      <c r="F15" s="152">
        <f>IF(E15="","",DATEDIF(E15,'年齢計算'!$B$3,"Y"))</f>
      </c>
      <c r="G15" s="153"/>
      <c r="H15" s="154">
        <f t="shared" si="0"/>
      </c>
      <c r="I15" s="153"/>
      <c r="J15" s="154">
        <f t="shared" si="1"/>
      </c>
      <c r="K15" s="155">
        <f t="shared" si="2"/>
      </c>
      <c r="L15" s="158"/>
      <c r="M15" s="159"/>
      <c r="N15" s="160">
        <f t="shared" si="3"/>
      </c>
      <c r="O15" s="159"/>
      <c r="P15" s="160">
        <f t="shared" si="4"/>
      </c>
      <c r="Q15" s="159"/>
      <c r="R15" s="160">
        <f t="shared" si="5"/>
      </c>
      <c r="S15" s="159"/>
      <c r="T15" s="160">
        <f t="shared" si="6"/>
      </c>
      <c r="U15" s="159"/>
      <c r="V15" s="160">
        <f t="shared" si="7"/>
      </c>
      <c r="W15" s="15"/>
      <c r="X15" s="15"/>
    </row>
    <row r="16" spans="1:24" ht="28.5" customHeight="1">
      <c r="A16" s="15"/>
      <c r="B16" s="149">
        <f t="shared" si="8"/>
        <v>9</v>
      </c>
      <c r="C16" s="150"/>
      <c r="D16" s="175"/>
      <c r="E16" s="151"/>
      <c r="F16" s="152">
        <f>IF(E16="","",DATEDIF(E16,'年齢計算'!$B$3,"Y"))</f>
      </c>
      <c r="G16" s="153"/>
      <c r="H16" s="154">
        <f t="shared" si="0"/>
      </c>
      <c r="I16" s="153"/>
      <c r="J16" s="154">
        <f t="shared" si="1"/>
      </c>
      <c r="K16" s="155">
        <f t="shared" si="2"/>
      </c>
      <c r="L16" s="158"/>
      <c r="M16" s="159"/>
      <c r="N16" s="160">
        <f t="shared" si="3"/>
      </c>
      <c r="O16" s="159"/>
      <c r="P16" s="160">
        <f t="shared" si="4"/>
      </c>
      <c r="Q16" s="159"/>
      <c r="R16" s="160">
        <f t="shared" si="5"/>
      </c>
      <c r="S16" s="159"/>
      <c r="T16" s="160">
        <f t="shared" si="6"/>
      </c>
      <c r="U16" s="159"/>
      <c r="V16" s="160">
        <f t="shared" si="7"/>
      </c>
      <c r="W16" s="15"/>
      <c r="X16" s="15"/>
    </row>
    <row r="17" spans="1:24" ht="28.5" customHeight="1">
      <c r="A17" s="15"/>
      <c r="B17" s="149">
        <f t="shared" si="8"/>
        <v>10</v>
      </c>
      <c r="C17" s="150"/>
      <c r="D17" s="175"/>
      <c r="E17" s="151"/>
      <c r="F17" s="152">
        <f>IF(E17="","",DATEDIF(E17,'年齢計算'!$B$3,"Y"))</f>
      </c>
      <c r="G17" s="153"/>
      <c r="H17" s="154">
        <f t="shared" si="0"/>
      </c>
      <c r="I17" s="153"/>
      <c r="J17" s="154">
        <f t="shared" si="1"/>
      </c>
      <c r="K17" s="155">
        <f t="shared" si="2"/>
      </c>
      <c r="L17" s="158"/>
      <c r="M17" s="159"/>
      <c r="N17" s="160">
        <f t="shared" si="3"/>
      </c>
      <c r="O17" s="159"/>
      <c r="P17" s="160">
        <f t="shared" si="4"/>
      </c>
      <c r="Q17" s="159"/>
      <c r="R17" s="160">
        <f t="shared" si="5"/>
      </c>
      <c r="S17" s="159"/>
      <c r="T17" s="160">
        <f t="shared" si="6"/>
      </c>
      <c r="U17" s="159"/>
      <c r="V17" s="160">
        <f t="shared" si="7"/>
      </c>
      <c r="W17" s="15"/>
      <c r="X17" s="15"/>
    </row>
    <row r="18" spans="1:24" ht="28.5" customHeight="1">
      <c r="A18" s="15"/>
      <c r="B18" s="149">
        <f t="shared" si="8"/>
        <v>11</v>
      </c>
      <c r="C18" s="150"/>
      <c r="D18" s="175"/>
      <c r="E18" s="151"/>
      <c r="F18" s="152">
        <f>IF(E18="","",DATEDIF(E18,'年齢計算'!$B$3,"Y"))</f>
      </c>
      <c r="G18" s="153"/>
      <c r="H18" s="154">
        <f t="shared" si="0"/>
      </c>
      <c r="I18" s="153"/>
      <c r="J18" s="154">
        <f t="shared" si="1"/>
      </c>
      <c r="K18" s="155">
        <f t="shared" si="2"/>
      </c>
      <c r="L18" s="158"/>
      <c r="M18" s="159"/>
      <c r="N18" s="160">
        <f t="shared" si="3"/>
      </c>
      <c r="O18" s="159"/>
      <c r="P18" s="160">
        <f t="shared" si="4"/>
      </c>
      <c r="Q18" s="159"/>
      <c r="R18" s="160">
        <f t="shared" si="5"/>
      </c>
      <c r="S18" s="159"/>
      <c r="T18" s="160">
        <f t="shared" si="6"/>
      </c>
      <c r="U18" s="159"/>
      <c r="V18" s="160">
        <f t="shared" si="7"/>
      </c>
      <c r="W18" s="15"/>
      <c r="X18" s="15"/>
    </row>
    <row r="19" spans="1:24" ht="28.5" customHeight="1">
      <c r="A19" s="15"/>
      <c r="B19" s="149">
        <f t="shared" si="8"/>
        <v>12</v>
      </c>
      <c r="C19" s="150"/>
      <c r="D19" s="175"/>
      <c r="E19" s="151"/>
      <c r="F19" s="152">
        <f>IF(E19="","",DATEDIF(E19,'年齢計算'!$B$3,"Y"))</f>
      </c>
      <c r="G19" s="153"/>
      <c r="H19" s="154">
        <f t="shared" si="0"/>
      </c>
      <c r="I19" s="153"/>
      <c r="J19" s="154">
        <f t="shared" si="1"/>
      </c>
      <c r="K19" s="155">
        <f t="shared" si="2"/>
      </c>
      <c r="L19" s="158"/>
      <c r="M19" s="159"/>
      <c r="N19" s="160">
        <f t="shared" si="3"/>
      </c>
      <c r="O19" s="159"/>
      <c r="P19" s="160">
        <f t="shared" si="4"/>
      </c>
      <c r="Q19" s="159"/>
      <c r="R19" s="160">
        <f t="shared" si="5"/>
      </c>
      <c r="S19" s="159"/>
      <c r="T19" s="160">
        <f t="shared" si="6"/>
      </c>
      <c r="U19" s="159"/>
      <c r="V19" s="160">
        <f t="shared" si="7"/>
      </c>
      <c r="W19" s="15"/>
      <c r="X19" s="15"/>
    </row>
    <row r="20" spans="1:24" ht="28.5" customHeight="1">
      <c r="A20" s="15"/>
      <c r="B20" s="149">
        <f t="shared" si="8"/>
        <v>13</v>
      </c>
      <c r="C20" s="150"/>
      <c r="D20" s="175"/>
      <c r="E20" s="151"/>
      <c r="F20" s="152">
        <f>IF(E20="","",DATEDIF(E20,'年齢計算'!$B$3,"Y"))</f>
      </c>
      <c r="G20" s="153"/>
      <c r="H20" s="154">
        <f t="shared" si="0"/>
      </c>
      <c r="I20" s="153"/>
      <c r="J20" s="154">
        <f t="shared" si="1"/>
      </c>
      <c r="K20" s="155">
        <f t="shared" si="2"/>
      </c>
      <c r="L20" s="158"/>
      <c r="M20" s="159"/>
      <c r="N20" s="160">
        <f t="shared" si="3"/>
      </c>
      <c r="O20" s="159"/>
      <c r="P20" s="160">
        <f t="shared" si="4"/>
      </c>
      <c r="Q20" s="159"/>
      <c r="R20" s="160">
        <f t="shared" si="5"/>
      </c>
      <c r="S20" s="159"/>
      <c r="T20" s="160">
        <f t="shared" si="6"/>
      </c>
      <c r="U20" s="159"/>
      <c r="V20" s="160">
        <f t="shared" si="7"/>
      </c>
      <c r="W20" s="15"/>
      <c r="X20" s="15"/>
    </row>
    <row r="21" spans="1:24" ht="28.5" customHeight="1">
      <c r="A21" s="15"/>
      <c r="B21" s="149">
        <f t="shared" si="8"/>
        <v>14</v>
      </c>
      <c r="C21" s="150"/>
      <c r="D21" s="175"/>
      <c r="E21" s="151"/>
      <c r="F21" s="152">
        <f>IF(E21="","",DATEDIF(E21,'年齢計算'!$B$3,"Y"))</f>
      </c>
      <c r="G21" s="153"/>
      <c r="H21" s="154">
        <f t="shared" si="0"/>
      </c>
      <c r="I21" s="153"/>
      <c r="J21" s="154">
        <f t="shared" si="1"/>
      </c>
      <c r="K21" s="155">
        <f t="shared" si="2"/>
      </c>
      <c r="L21" s="158"/>
      <c r="M21" s="159"/>
      <c r="N21" s="160">
        <f t="shared" si="3"/>
      </c>
      <c r="O21" s="159"/>
      <c r="P21" s="160">
        <f t="shared" si="4"/>
      </c>
      <c r="Q21" s="159"/>
      <c r="R21" s="160">
        <f t="shared" si="5"/>
      </c>
      <c r="S21" s="159"/>
      <c r="T21" s="160">
        <f t="shared" si="6"/>
      </c>
      <c r="U21" s="159"/>
      <c r="V21" s="160">
        <f t="shared" si="7"/>
      </c>
      <c r="W21" s="15"/>
      <c r="X21" s="15"/>
    </row>
    <row r="22" spans="1:24" ht="28.5" customHeight="1">
      <c r="A22" s="15"/>
      <c r="B22" s="149">
        <f t="shared" si="8"/>
        <v>15</v>
      </c>
      <c r="C22" s="150"/>
      <c r="D22" s="175"/>
      <c r="E22" s="151"/>
      <c r="F22" s="152">
        <f>IF(E22="","",DATEDIF(E22,'年齢計算'!$B$3,"Y"))</f>
      </c>
      <c r="G22" s="153"/>
      <c r="H22" s="154">
        <f t="shared" si="0"/>
      </c>
      <c r="I22" s="153"/>
      <c r="J22" s="154">
        <f t="shared" si="1"/>
      </c>
      <c r="K22" s="155">
        <f t="shared" si="2"/>
      </c>
      <c r="L22" s="158"/>
      <c r="M22" s="159"/>
      <c r="N22" s="160">
        <f t="shared" si="3"/>
      </c>
      <c r="O22" s="159"/>
      <c r="P22" s="160">
        <f t="shared" si="4"/>
      </c>
      <c r="Q22" s="159"/>
      <c r="R22" s="160">
        <f t="shared" si="5"/>
      </c>
      <c r="S22" s="159"/>
      <c r="T22" s="160">
        <f t="shared" si="6"/>
      </c>
      <c r="U22" s="159"/>
      <c r="V22" s="160">
        <f t="shared" si="7"/>
      </c>
      <c r="W22" s="15"/>
      <c r="X22" s="15"/>
    </row>
    <row r="23" spans="1:24" ht="28.5" customHeight="1">
      <c r="A23" s="15"/>
      <c r="B23" s="149">
        <f t="shared" si="8"/>
        <v>16</v>
      </c>
      <c r="C23" s="150"/>
      <c r="D23" s="175"/>
      <c r="E23" s="151"/>
      <c r="F23" s="152">
        <f>IF(E23="","",DATEDIF(E23,'年齢計算'!$B$3,"Y"))</f>
      </c>
      <c r="G23" s="153"/>
      <c r="H23" s="154">
        <f t="shared" si="0"/>
      </c>
      <c r="I23" s="153"/>
      <c r="J23" s="154">
        <f t="shared" si="1"/>
      </c>
      <c r="K23" s="155">
        <f t="shared" si="2"/>
      </c>
      <c r="L23" s="158"/>
      <c r="M23" s="159"/>
      <c r="N23" s="160">
        <f t="shared" si="3"/>
      </c>
      <c r="O23" s="159"/>
      <c r="P23" s="160">
        <f t="shared" si="4"/>
      </c>
      <c r="Q23" s="159"/>
      <c r="R23" s="160">
        <f t="shared" si="5"/>
      </c>
      <c r="S23" s="159"/>
      <c r="T23" s="160">
        <f t="shared" si="6"/>
      </c>
      <c r="U23" s="159"/>
      <c r="V23" s="160">
        <f t="shared" si="7"/>
      </c>
      <c r="W23" s="15"/>
      <c r="X23" s="15"/>
    </row>
    <row r="24" spans="1:24" ht="28.5" customHeight="1">
      <c r="A24" s="15"/>
      <c r="B24" s="149">
        <f t="shared" si="8"/>
        <v>17</v>
      </c>
      <c r="C24" s="150"/>
      <c r="D24" s="175"/>
      <c r="E24" s="151"/>
      <c r="F24" s="152">
        <f>IF(E24="","",DATEDIF(E24,'年齢計算'!$B$3,"Y"))</f>
      </c>
      <c r="G24" s="153"/>
      <c r="H24" s="154">
        <f t="shared" si="0"/>
      </c>
      <c r="I24" s="153"/>
      <c r="J24" s="154">
        <f t="shared" si="1"/>
      </c>
      <c r="K24" s="155">
        <f t="shared" si="2"/>
      </c>
      <c r="L24" s="158"/>
      <c r="M24" s="159"/>
      <c r="N24" s="160">
        <f t="shared" si="3"/>
      </c>
      <c r="O24" s="159"/>
      <c r="P24" s="160">
        <f t="shared" si="4"/>
      </c>
      <c r="Q24" s="159"/>
      <c r="R24" s="160">
        <f t="shared" si="5"/>
      </c>
      <c r="S24" s="159"/>
      <c r="T24" s="160">
        <f t="shared" si="6"/>
      </c>
      <c r="U24" s="159"/>
      <c r="V24" s="160">
        <f t="shared" si="7"/>
      </c>
      <c r="W24" s="15"/>
      <c r="X24" s="15"/>
    </row>
    <row r="25" spans="1:24" ht="28.5" customHeight="1">
      <c r="A25" s="15"/>
      <c r="B25" s="149">
        <f t="shared" si="8"/>
        <v>18</v>
      </c>
      <c r="C25" s="150"/>
      <c r="D25" s="175"/>
      <c r="E25" s="151"/>
      <c r="F25" s="152">
        <f>IF(E25="","",DATEDIF(E25,'年齢計算'!$B$3,"Y"))</f>
      </c>
      <c r="G25" s="153"/>
      <c r="H25" s="154">
        <f t="shared" si="0"/>
      </c>
      <c r="I25" s="153"/>
      <c r="J25" s="154">
        <f t="shared" si="1"/>
      </c>
      <c r="K25" s="155">
        <f t="shared" si="2"/>
      </c>
      <c r="L25" s="158"/>
      <c r="M25" s="159"/>
      <c r="N25" s="160">
        <f t="shared" si="3"/>
      </c>
      <c r="O25" s="159"/>
      <c r="P25" s="160">
        <f t="shared" si="4"/>
      </c>
      <c r="Q25" s="159"/>
      <c r="R25" s="160">
        <f t="shared" si="5"/>
      </c>
      <c r="S25" s="159"/>
      <c r="T25" s="160">
        <f t="shared" si="6"/>
      </c>
      <c r="U25" s="159"/>
      <c r="V25" s="160">
        <f t="shared" si="7"/>
      </c>
      <c r="W25" s="15"/>
      <c r="X25" s="15"/>
    </row>
    <row r="26" spans="1:24" ht="28.5" customHeight="1">
      <c r="A26" s="15"/>
      <c r="B26" s="149">
        <f t="shared" si="8"/>
        <v>19</v>
      </c>
      <c r="C26" s="150"/>
      <c r="D26" s="175"/>
      <c r="E26" s="151"/>
      <c r="F26" s="152">
        <f>IF(E26="","",DATEDIF(E26,'年齢計算'!$B$3,"Y"))</f>
      </c>
      <c r="G26" s="153"/>
      <c r="H26" s="154">
        <f t="shared" si="0"/>
      </c>
      <c r="I26" s="153"/>
      <c r="J26" s="154">
        <f t="shared" si="1"/>
      </c>
      <c r="K26" s="155">
        <f t="shared" si="2"/>
      </c>
      <c r="L26" s="158"/>
      <c r="M26" s="159"/>
      <c r="N26" s="160">
        <f t="shared" si="3"/>
      </c>
      <c r="O26" s="159"/>
      <c r="P26" s="160">
        <f t="shared" si="4"/>
      </c>
      <c r="Q26" s="159"/>
      <c r="R26" s="160">
        <f t="shared" si="5"/>
      </c>
      <c r="S26" s="159"/>
      <c r="T26" s="160">
        <f t="shared" si="6"/>
      </c>
      <c r="U26" s="159"/>
      <c r="V26" s="160">
        <f t="shared" si="7"/>
      </c>
      <c r="W26" s="15"/>
      <c r="X26" s="15"/>
    </row>
    <row r="27" spans="1:24" ht="28.5" customHeight="1">
      <c r="A27" s="15"/>
      <c r="B27" s="149">
        <f t="shared" si="8"/>
        <v>20</v>
      </c>
      <c r="C27" s="150"/>
      <c r="D27" s="175"/>
      <c r="E27" s="151"/>
      <c r="F27" s="152">
        <f>IF(E27="","",DATEDIF(E27,'年齢計算'!$B$3,"Y"))</f>
      </c>
      <c r="G27" s="153"/>
      <c r="H27" s="154">
        <f t="shared" si="0"/>
      </c>
      <c r="I27" s="153"/>
      <c r="J27" s="154">
        <f t="shared" si="1"/>
      </c>
      <c r="K27" s="155">
        <f t="shared" si="2"/>
      </c>
      <c r="L27" s="158"/>
      <c r="M27" s="159"/>
      <c r="N27" s="160">
        <f t="shared" si="3"/>
      </c>
      <c r="O27" s="159"/>
      <c r="P27" s="160">
        <f t="shared" si="4"/>
      </c>
      <c r="Q27" s="159"/>
      <c r="R27" s="160">
        <f t="shared" si="5"/>
      </c>
      <c r="S27" s="159"/>
      <c r="T27" s="160">
        <f t="shared" si="6"/>
      </c>
      <c r="U27" s="159"/>
      <c r="V27" s="160">
        <f t="shared" si="7"/>
      </c>
      <c r="W27" s="15"/>
      <c r="X27" s="15"/>
    </row>
    <row r="28" spans="1:24" ht="28.5" customHeight="1">
      <c r="A28" s="15"/>
      <c r="B28" s="149">
        <f t="shared" si="8"/>
        <v>21</v>
      </c>
      <c r="C28" s="150"/>
      <c r="D28" s="175"/>
      <c r="E28" s="151"/>
      <c r="F28" s="152">
        <f>IF(E28="","",DATEDIF(E28,'年齢計算'!$B$3,"Y"))</f>
      </c>
      <c r="G28" s="153"/>
      <c r="H28" s="154">
        <f t="shared" si="0"/>
      </c>
      <c r="I28" s="153"/>
      <c r="J28" s="154">
        <f t="shared" si="1"/>
      </c>
      <c r="K28" s="155">
        <f t="shared" si="2"/>
      </c>
      <c r="L28" s="158"/>
      <c r="M28" s="159"/>
      <c r="N28" s="160">
        <f t="shared" si="3"/>
      </c>
      <c r="O28" s="159"/>
      <c r="P28" s="160">
        <f t="shared" si="4"/>
      </c>
      <c r="Q28" s="159"/>
      <c r="R28" s="160">
        <f t="shared" si="5"/>
      </c>
      <c r="S28" s="159"/>
      <c r="T28" s="160">
        <f t="shared" si="6"/>
      </c>
      <c r="U28" s="159"/>
      <c r="V28" s="160">
        <f t="shared" si="7"/>
      </c>
      <c r="W28" s="15"/>
      <c r="X28" s="15"/>
    </row>
    <row r="29" spans="1:24" ht="28.5" customHeight="1">
      <c r="A29" s="15"/>
      <c r="B29" s="149">
        <f t="shared" si="8"/>
        <v>22</v>
      </c>
      <c r="C29" s="150"/>
      <c r="D29" s="175"/>
      <c r="E29" s="151"/>
      <c r="F29" s="152">
        <f>IF(E29="","",DATEDIF(E29,'年齢計算'!$B$3,"Y"))</f>
      </c>
      <c r="G29" s="153"/>
      <c r="H29" s="154">
        <f t="shared" si="0"/>
      </c>
      <c r="I29" s="153"/>
      <c r="J29" s="154">
        <f t="shared" si="1"/>
      </c>
      <c r="K29" s="155">
        <f t="shared" si="2"/>
      </c>
      <c r="L29" s="158"/>
      <c r="M29" s="159"/>
      <c r="N29" s="160">
        <f t="shared" si="3"/>
      </c>
      <c r="O29" s="159"/>
      <c r="P29" s="160">
        <f t="shared" si="4"/>
      </c>
      <c r="Q29" s="159"/>
      <c r="R29" s="160">
        <f t="shared" si="5"/>
      </c>
      <c r="S29" s="159"/>
      <c r="T29" s="160">
        <f t="shared" si="6"/>
      </c>
      <c r="U29" s="159"/>
      <c r="V29" s="160">
        <f t="shared" si="7"/>
      </c>
      <c r="W29" s="15"/>
      <c r="X29" s="15"/>
    </row>
    <row r="30" spans="1:24" ht="28.5" customHeight="1">
      <c r="A30" s="15"/>
      <c r="B30" s="149">
        <f t="shared" si="8"/>
        <v>23</v>
      </c>
      <c r="C30" s="150"/>
      <c r="D30" s="175"/>
      <c r="E30" s="151"/>
      <c r="F30" s="152">
        <f>IF(E30="","",DATEDIF(E30,'年齢計算'!$B$3,"Y"))</f>
      </c>
      <c r="G30" s="153"/>
      <c r="H30" s="154">
        <f t="shared" si="0"/>
      </c>
      <c r="I30" s="153"/>
      <c r="J30" s="154">
        <f t="shared" si="1"/>
      </c>
      <c r="K30" s="155">
        <f t="shared" si="2"/>
      </c>
      <c r="L30" s="158"/>
      <c r="M30" s="159"/>
      <c r="N30" s="160">
        <f t="shared" si="3"/>
      </c>
      <c r="O30" s="159"/>
      <c r="P30" s="160">
        <f t="shared" si="4"/>
      </c>
      <c r="Q30" s="159"/>
      <c r="R30" s="160">
        <f t="shared" si="5"/>
      </c>
      <c r="S30" s="159"/>
      <c r="T30" s="160">
        <f t="shared" si="6"/>
      </c>
      <c r="U30" s="159"/>
      <c r="V30" s="160">
        <f t="shared" si="7"/>
      </c>
      <c r="W30" s="15"/>
      <c r="X30" s="15"/>
    </row>
    <row r="31" spans="1:24" ht="28.5" customHeight="1">
      <c r="A31" s="15"/>
      <c r="B31" s="149">
        <f t="shared" si="8"/>
        <v>24</v>
      </c>
      <c r="C31" s="150"/>
      <c r="D31" s="175"/>
      <c r="E31" s="151"/>
      <c r="F31" s="152">
        <f>IF(E31="","",DATEDIF(E31,'年齢計算'!$B$3,"Y"))</f>
      </c>
      <c r="G31" s="153"/>
      <c r="H31" s="154">
        <f t="shared" si="0"/>
      </c>
      <c r="I31" s="153"/>
      <c r="J31" s="154">
        <f t="shared" si="1"/>
      </c>
      <c r="K31" s="155">
        <f t="shared" si="2"/>
      </c>
      <c r="L31" s="158"/>
      <c r="M31" s="159"/>
      <c r="N31" s="160">
        <f t="shared" si="3"/>
      </c>
      <c r="O31" s="159"/>
      <c r="P31" s="160">
        <f t="shared" si="4"/>
      </c>
      <c r="Q31" s="159"/>
      <c r="R31" s="160">
        <f t="shared" si="5"/>
      </c>
      <c r="S31" s="159"/>
      <c r="T31" s="160">
        <f t="shared" si="6"/>
      </c>
      <c r="U31" s="159"/>
      <c r="V31" s="160">
        <f t="shared" si="7"/>
      </c>
      <c r="W31" s="15"/>
      <c r="X31" s="15"/>
    </row>
    <row r="32" spans="1:24" ht="28.5" customHeight="1">
      <c r="A32" s="15"/>
      <c r="B32" s="149">
        <f t="shared" si="8"/>
        <v>25</v>
      </c>
      <c r="C32" s="150"/>
      <c r="D32" s="175"/>
      <c r="E32" s="151"/>
      <c r="F32" s="152">
        <f>IF(E32="","",DATEDIF(E32,'年齢計算'!$B$3,"Y"))</f>
      </c>
      <c r="G32" s="153"/>
      <c r="H32" s="154">
        <f t="shared" si="0"/>
      </c>
      <c r="I32" s="153"/>
      <c r="J32" s="154">
        <f t="shared" si="1"/>
      </c>
      <c r="K32" s="155">
        <f t="shared" si="2"/>
      </c>
      <c r="L32" s="158"/>
      <c r="M32" s="159"/>
      <c r="N32" s="160">
        <f t="shared" si="3"/>
      </c>
      <c r="O32" s="159"/>
      <c r="P32" s="160">
        <f t="shared" si="4"/>
      </c>
      <c r="Q32" s="159"/>
      <c r="R32" s="160">
        <f t="shared" si="5"/>
      </c>
      <c r="S32" s="159"/>
      <c r="T32" s="160">
        <f t="shared" si="6"/>
      </c>
      <c r="U32" s="159"/>
      <c r="V32" s="160">
        <f t="shared" si="7"/>
      </c>
      <c r="W32" s="15"/>
      <c r="X32" s="15"/>
    </row>
    <row r="33" spans="1:24" ht="28.5" customHeight="1">
      <c r="A33" s="15"/>
      <c r="B33" s="149">
        <f t="shared" si="8"/>
        <v>26</v>
      </c>
      <c r="C33" s="150"/>
      <c r="D33" s="175"/>
      <c r="E33" s="151"/>
      <c r="F33" s="152">
        <f>IF(E33="","",DATEDIF(E33,'年齢計算'!$B$3,"Y"))</f>
      </c>
      <c r="G33" s="153"/>
      <c r="H33" s="154">
        <f t="shared" si="0"/>
      </c>
      <c r="I33" s="153"/>
      <c r="J33" s="154">
        <f t="shared" si="1"/>
      </c>
      <c r="K33" s="155">
        <f t="shared" si="2"/>
      </c>
      <c r="L33" s="158"/>
      <c r="M33" s="159"/>
      <c r="N33" s="160">
        <f t="shared" si="3"/>
      </c>
      <c r="O33" s="159"/>
      <c r="P33" s="160">
        <f t="shared" si="4"/>
      </c>
      <c r="Q33" s="159"/>
      <c r="R33" s="160">
        <f t="shared" si="5"/>
      </c>
      <c r="S33" s="159"/>
      <c r="T33" s="160">
        <f t="shared" si="6"/>
      </c>
      <c r="U33" s="159"/>
      <c r="V33" s="160">
        <f t="shared" si="7"/>
      </c>
      <c r="W33" s="15"/>
      <c r="X33" s="15"/>
    </row>
    <row r="34" spans="1:24" ht="28.5" customHeight="1">
      <c r="A34" s="15"/>
      <c r="B34" s="149">
        <f t="shared" si="8"/>
        <v>27</v>
      </c>
      <c r="C34" s="150"/>
      <c r="D34" s="175"/>
      <c r="E34" s="151"/>
      <c r="F34" s="152">
        <f>IF(E34="","",DATEDIF(E34,'年齢計算'!$B$3,"Y"))</f>
      </c>
      <c r="G34" s="153"/>
      <c r="H34" s="154">
        <f t="shared" si="0"/>
      </c>
      <c r="I34" s="153"/>
      <c r="J34" s="154">
        <f t="shared" si="1"/>
      </c>
      <c r="K34" s="155">
        <f t="shared" si="2"/>
      </c>
      <c r="L34" s="158"/>
      <c r="M34" s="159"/>
      <c r="N34" s="160">
        <f t="shared" si="3"/>
      </c>
      <c r="O34" s="159"/>
      <c r="P34" s="160">
        <f t="shared" si="4"/>
      </c>
      <c r="Q34" s="159"/>
      <c r="R34" s="160">
        <f t="shared" si="5"/>
      </c>
      <c r="S34" s="159"/>
      <c r="T34" s="160">
        <f t="shared" si="6"/>
      </c>
      <c r="U34" s="159"/>
      <c r="V34" s="160">
        <f t="shared" si="7"/>
      </c>
      <c r="W34" s="15"/>
      <c r="X34" s="15"/>
    </row>
    <row r="35" spans="1:24" ht="28.5" customHeight="1">
      <c r="A35" s="15"/>
      <c r="B35" s="149">
        <f t="shared" si="8"/>
        <v>28</v>
      </c>
      <c r="C35" s="150"/>
      <c r="D35" s="175"/>
      <c r="E35" s="151"/>
      <c r="F35" s="152">
        <f>IF(E35="","",DATEDIF(E35,'年齢計算'!$B$3,"Y"))</f>
      </c>
      <c r="G35" s="153"/>
      <c r="H35" s="154">
        <f t="shared" si="0"/>
      </c>
      <c r="I35" s="153"/>
      <c r="J35" s="154">
        <f t="shared" si="1"/>
      </c>
      <c r="K35" s="155">
        <f t="shared" si="2"/>
      </c>
      <c r="L35" s="158"/>
      <c r="M35" s="159"/>
      <c r="N35" s="160">
        <f t="shared" si="3"/>
      </c>
      <c r="O35" s="159"/>
      <c r="P35" s="160">
        <f t="shared" si="4"/>
      </c>
      <c r="Q35" s="159"/>
      <c r="R35" s="160">
        <f t="shared" si="5"/>
      </c>
      <c r="S35" s="159"/>
      <c r="T35" s="160">
        <f t="shared" si="6"/>
      </c>
      <c r="U35" s="159"/>
      <c r="V35" s="160">
        <f t="shared" si="7"/>
      </c>
      <c r="W35" s="15"/>
      <c r="X35" s="15"/>
    </row>
    <row r="36" spans="1:24" ht="28.5" customHeight="1">
      <c r="A36" s="15"/>
      <c r="B36" s="149">
        <f t="shared" si="8"/>
        <v>29</v>
      </c>
      <c r="C36" s="150"/>
      <c r="D36" s="175"/>
      <c r="E36" s="151"/>
      <c r="F36" s="152">
        <f>IF(E36="","",DATEDIF(E36,'年齢計算'!$B$3,"Y"))</f>
      </c>
      <c r="G36" s="153"/>
      <c r="H36" s="154">
        <f t="shared" si="0"/>
      </c>
      <c r="I36" s="153"/>
      <c r="J36" s="154">
        <f t="shared" si="1"/>
      </c>
      <c r="K36" s="155">
        <f t="shared" si="2"/>
      </c>
      <c r="L36" s="158"/>
      <c r="M36" s="159"/>
      <c r="N36" s="160">
        <f t="shared" si="3"/>
      </c>
      <c r="O36" s="159"/>
      <c r="P36" s="160">
        <f t="shared" si="4"/>
      </c>
      <c r="Q36" s="159"/>
      <c r="R36" s="160">
        <f t="shared" si="5"/>
      </c>
      <c r="S36" s="159"/>
      <c r="T36" s="160">
        <f t="shared" si="6"/>
      </c>
      <c r="U36" s="159"/>
      <c r="V36" s="160">
        <f t="shared" si="7"/>
      </c>
      <c r="W36" s="15"/>
      <c r="X36" s="15"/>
    </row>
    <row r="37" spans="1:24" ht="28.5" customHeight="1" thickBot="1">
      <c r="A37" s="15"/>
      <c r="B37" s="161">
        <f t="shared" si="8"/>
        <v>30</v>
      </c>
      <c r="C37" s="162"/>
      <c r="D37" s="176"/>
      <c r="E37" s="164"/>
      <c r="F37" s="165">
        <f>IF(E37="","",DATEDIF(E37,'年齢計算'!$B$3,"Y"))</f>
      </c>
      <c r="G37" s="166"/>
      <c r="H37" s="167">
        <f t="shared" si="0"/>
      </c>
      <c r="I37" s="166"/>
      <c r="J37" s="167">
        <f t="shared" si="1"/>
      </c>
      <c r="K37" s="168">
        <f t="shared" si="2"/>
      </c>
      <c r="L37" s="171"/>
      <c r="M37" s="172"/>
      <c r="N37" s="173">
        <f t="shared" si="3"/>
      </c>
      <c r="O37" s="172"/>
      <c r="P37" s="173">
        <f t="shared" si="4"/>
      </c>
      <c r="Q37" s="172"/>
      <c r="R37" s="173">
        <f t="shared" si="5"/>
      </c>
      <c r="S37" s="172"/>
      <c r="T37" s="173">
        <f t="shared" si="6"/>
      </c>
      <c r="U37" s="172"/>
      <c r="V37" s="173">
        <f t="shared" si="7"/>
      </c>
      <c r="W37" s="15"/>
      <c r="X37" s="15"/>
    </row>
    <row r="38" spans="1:24" ht="28.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64"/>
      <c r="L38" s="14"/>
      <c r="M38" s="64"/>
      <c r="N38" s="14"/>
      <c r="O38" s="64"/>
      <c r="P38" s="14"/>
      <c r="Q38" s="64"/>
      <c r="R38" s="14"/>
      <c r="S38" s="64"/>
      <c r="T38" s="14"/>
      <c r="U38" s="64"/>
      <c r="V38" s="14"/>
      <c r="W38" s="15"/>
      <c r="X38" s="15"/>
    </row>
    <row r="39" spans="1:24" ht="28.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64"/>
      <c r="L39" s="14"/>
      <c r="M39" s="64"/>
      <c r="N39" s="14"/>
      <c r="O39" s="64"/>
      <c r="P39" s="14"/>
      <c r="Q39" s="64"/>
      <c r="R39" s="14"/>
      <c r="S39" s="64"/>
      <c r="T39" s="14"/>
      <c r="U39" s="64"/>
      <c r="V39" s="14"/>
      <c r="W39" s="15"/>
      <c r="X39" s="15"/>
    </row>
    <row r="40" spans="1:24" ht="28.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64"/>
      <c r="L40" s="14"/>
      <c r="M40" s="64"/>
      <c r="N40" s="14"/>
      <c r="O40" s="64"/>
      <c r="P40" s="14"/>
      <c r="Q40" s="64"/>
      <c r="R40" s="14"/>
      <c r="S40" s="64"/>
      <c r="T40" s="14"/>
      <c r="U40" s="64"/>
      <c r="V40" s="14"/>
      <c r="W40" s="15"/>
      <c r="X40" s="15"/>
    </row>
    <row r="41" spans="1:24" ht="28.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64"/>
      <c r="L41" s="14"/>
      <c r="M41" s="64"/>
      <c r="N41" s="14"/>
      <c r="O41" s="64"/>
      <c r="P41" s="14"/>
      <c r="Q41" s="64"/>
      <c r="R41" s="14"/>
      <c r="S41" s="64"/>
      <c r="T41" s="14"/>
      <c r="U41" s="64"/>
      <c r="V41" s="14"/>
      <c r="W41" s="15"/>
      <c r="X41" s="15"/>
    </row>
    <row r="42" spans="1:24" ht="28.5" customHeight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64"/>
      <c r="L42" s="14"/>
      <c r="M42" s="64"/>
      <c r="N42" s="14"/>
      <c r="O42" s="64"/>
      <c r="P42" s="14"/>
      <c r="Q42" s="64"/>
      <c r="R42" s="14"/>
      <c r="S42" s="64"/>
      <c r="T42" s="14"/>
      <c r="U42" s="64"/>
      <c r="V42" s="14"/>
      <c r="W42" s="15"/>
      <c r="X42" s="15"/>
    </row>
    <row r="43" spans="1:24" ht="28.5" customHeight="1">
      <c r="A43" s="15"/>
      <c r="B43" s="15"/>
      <c r="C43" s="13"/>
      <c r="D43" s="13"/>
      <c r="E43" s="14"/>
      <c r="F43" s="14"/>
      <c r="G43" s="13"/>
      <c r="H43" s="14"/>
      <c r="I43" s="14"/>
      <c r="J43" s="14"/>
      <c r="K43" s="64"/>
      <c r="L43" s="13"/>
      <c r="M43" s="64"/>
      <c r="N43" s="14"/>
      <c r="O43" s="64"/>
      <c r="P43" s="14"/>
      <c r="Q43" s="64"/>
      <c r="R43" s="14"/>
      <c r="S43" s="64"/>
      <c r="T43" s="14"/>
      <c r="U43" s="64"/>
      <c r="V43" s="14"/>
      <c r="W43" s="15"/>
      <c r="X43" s="15"/>
    </row>
    <row r="44" spans="1:24" ht="28.5" customHeight="1">
      <c r="A44" s="15"/>
      <c r="B44" s="15"/>
      <c r="C44" s="13"/>
      <c r="D44" s="13"/>
      <c r="E44" s="14"/>
      <c r="F44" s="14"/>
      <c r="G44" s="13"/>
      <c r="H44" s="14"/>
      <c r="I44" s="14"/>
      <c r="J44" s="14"/>
      <c r="K44" s="64"/>
      <c r="L44" s="13"/>
      <c r="M44" s="64"/>
      <c r="N44" s="14"/>
      <c r="O44" s="64"/>
      <c r="P44" s="14"/>
      <c r="Q44" s="64"/>
      <c r="R44" s="14"/>
      <c r="S44" s="64"/>
      <c r="T44" s="14"/>
      <c r="U44" s="64"/>
      <c r="V44" s="14"/>
      <c r="W44" s="15"/>
      <c r="X44" s="15"/>
    </row>
    <row r="45" spans="1:24" ht="28.5" customHeight="1">
      <c r="A45" s="15"/>
      <c r="B45" s="15"/>
      <c r="C45" s="13"/>
      <c r="D45" s="13"/>
      <c r="E45" s="14"/>
      <c r="F45" s="14"/>
      <c r="G45" s="13"/>
      <c r="H45" s="14"/>
      <c r="I45" s="14"/>
      <c r="J45" s="14"/>
      <c r="K45" s="64"/>
      <c r="L45" s="13"/>
      <c r="M45" s="64"/>
      <c r="N45" s="14"/>
      <c r="O45" s="64"/>
      <c r="P45" s="14"/>
      <c r="Q45" s="64"/>
      <c r="R45" s="14"/>
      <c r="S45" s="64"/>
      <c r="T45" s="14"/>
      <c r="U45" s="64"/>
      <c r="V45" s="14"/>
      <c r="W45" s="15"/>
      <c r="X45" s="15"/>
    </row>
    <row r="46" spans="1:24" ht="28.5" customHeight="1">
      <c r="A46" s="15"/>
      <c r="B46" s="15"/>
      <c r="C46" s="13"/>
      <c r="D46" s="13"/>
      <c r="E46" s="14"/>
      <c r="F46" s="14"/>
      <c r="G46" s="13"/>
      <c r="H46" s="14"/>
      <c r="I46" s="14"/>
      <c r="J46" s="14"/>
      <c r="K46" s="64"/>
      <c r="L46" s="13"/>
      <c r="M46" s="64"/>
      <c r="N46" s="14"/>
      <c r="O46" s="64"/>
      <c r="P46" s="14"/>
      <c r="Q46" s="64"/>
      <c r="R46" s="14"/>
      <c r="S46" s="64"/>
      <c r="T46" s="14"/>
      <c r="U46" s="64"/>
      <c r="V46" s="14"/>
      <c r="W46" s="15"/>
      <c r="X46" s="15"/>
    </row>
    <row r="47" spans="1:24" ht="28.5" customHeight="1">
      <c r="A47" s="15"/>
      <c r="B47" s="15"/>
      <c r="C47" s="13"/>
      <c r="D47" s="13"/>
      <c r="E47" s="14"/>
      <c r="F47" s="14"/>
      <c r="G47" s="13"/>
      <c r="H47" s="14"/>
      <c r="I47" s="14"/>
      <c r="J47" s="14"/>
      <c r="K47" s="64"/>
      <c r="L47" s="13"/>
      <c r="M47" s="64"/>
      <c r="N47" s="14"/>
      <c r="O47" s="64"/>
      <c r="P47" s="14"/>
      <c r="Q47" s="64"/>
      <c r="R47" s="14"/>
      <c r="S47" s="64"/>
      <c r="T47" s="14"/>
      <c r="U47" s="64"/>
      <c r="V47" s="14"/>
      <c r="W47" s="15"/>
      <c r="X47" s="15"/>
    </row>
    <row r="48" spans="1:24" ht="28.5" customHeight="1">
      <c r="A48" s="15"/>
      <c r="B48" s="15"/>
      <c r="C48" s="13"/>
      <c r="D48" s="13"/>
      <c r="E48" s="14"/>
      <c r="F48" s="14"/>
      <c r="G48" s="13"/>
      <c r="H48" s="14"/>
      <c r="I48" s="14"/>
      <c r="J48" s="14"/>
      <c r="K48" s="64"/>
      <c r="L48" s="13"/>
      <c r="M48" s="64"/>
      <c r="N48" s="14"/>
      <c r="O48" s="64"/>
      <c r="P48" s="14"/>
      <c r="Q48" s="64"/>
      <c r="R48" s="14"/>
      <c r="S48" s="64"/>
      <c r="T48" s="14"/>
      <c r="U48" s="64"/>
      <c r="V48" s="14"/>
      <c r="W48" s="15"/>
      <c r="X48" s="15"/>
    </row>
    <row r="49" spans="1:24" ht="28.5" customHeight="1">
      <c r="A49" s="15"/>
      <c r="B49" s="15"/>
      <c r="C49" s="13"/>
      <c r="D49" s="13"/>
      <c r="E49" s="14"/>
      <c r="F49" s="14"/>
      <c r="G49" s="13"/>
      <c r="H49" s="14"/>
      <c r="I49" s="14"/>
      <c r="J49" s="14"/>
      <c r="K49" s="64"/>
      <c r="L49" s="13"/>
      <c r="M49" s="64"/>
      <c r="N49" s="14"/>
      <c r="O49" s="64"/>
      <c r="P49" s="14"/>
      <c r="Q49" s="64"/>
      <c r="R49" s="14"/>
      <c r="S49" s="64"/>
      <c r="T49" s="14"/>
      <c r="U49" s="64"/>
      <c r="V49" s="14"/>
      <c r="W49" s="15"/>
      <c r="X49" s="15"/>
    </row>
    <row r="50" spans="1:24" ht="28.5" customHeight="1">
      <c r="A50" s="15"/>
      <c r="B50" s="15"/>
      <c r="C50" s="13"/>
      <c r="D50" s="13"/>
      <c r="E50" s="14"/>
      <c r="F50" s="14"/>
      <c r="G50" s="13"/>
      <c r="H50" s="14"/>
      <c r="I50" s="14"/>
      <c r="J50" s="14"/>
      <c r="K50" s="64"/>
      <c r="L50" s="13"/>
      <c r="M50" s="64"/>
      <c r="N50" s="14"/>
      <c r="O50" s="64"/>
      <c r="P50" s="14"/>
      <c r="Q50" s="64"/>
      <c r="R50" s="14"/>
      <c r="S50" s="64"/>
      <c r="T50" s="14"/>
      <c r="U50" s="64"/>
      <c r="V50" s="14"/>
      <c r="W50" s="15"/>
      <c r="X50" s="15"/>
    </row>
    <row r="51" spans="1:24" ht="28.5" customHeight="1">
      <c r="A51" s="15"/>
      <c r="B51" s="15"/>
      <c r="C51" s="13"/>
      <c r="D51" s="13"/>
      <c r="E51" s="14"/>
      <c r="F51" s="14"/>
      <c r="G51" s="13"/>
      <c r="H51" s="14"/>
      <c r="I51" s="14"/>
      <c r="J51" s="14"/>
      <c r="K51" s="64"/>
      <c r="L51" s="13"/>
      <c r="M51" s="64"/>
      <c r="N51" s="14"/>
      <c r="O51" s="64"/>
      <c r="P51" s="14"/>
      <c r="Q51" s="64"/>
      <c r="R51" s="14"/>
      <c r="S51" s="64"/>
      <c r="T51" s="14"/>
      <c r="U51" s="64"/>
      <c r="V51" s="14"/>
      <c r="W51" s="15"/>
      <c r="X51" s="15"/>
    </row>
    <row r="52" spans="1:24" ht="28.5" customHeight="1">
      <c r="A52" s="15"/>
      <c r="B52" s="15"/>
      <c r="C52" s="13"/>
      <c r="D52" s="13"/>
      <c r="E52" s="14"/>
      <c r="F52" s="14"/>
      <c r="G52" s="13"/>
      <c r="H52" s="14"/>
      <c r="I52" s="14"/>
      <c r="J52" s="14"/>
      <c r="K52" s="64"/>
      <c r="L52" s="13"/>
      <c r="M52" s="64"/>
      <c r="N52" s="14"/>
      <c r="O52" s="64"/>
      <c r="P52" s="14"/>
      <c r="Q52" s="64"/>
      <c r="R52" s="14"/>
      <c r="S52" s="64"/>
      <c r="T52" s="14"/>
      <c r="U52" s="64"/>
      <c r="V52" s="14"/>
      <c r="W52" s="15"/>
      <c r="X52" s="15"/>
    </row>
    <row r="53" spans="1:24" ht="28.5" customHeight="1">
      <c r="A53" s="15"/>
      <c r="B53" s="15"/>
      <c r="C53" s="13"/>
      <c r="D53" s="13"/>
      <c r="E53" s="14"/>
      <c r="F53" s="14"/>
      <c r="G53" s="13"/>
      <c r="H53" s="14"/>
      <c r="I53" s="14"/>
      <c r="J53" s="14"/>
      <c r="K53" s="64"/>
      <c r="L53" s="13"/>
      <c r="M53" s="64"/>
      <c r="N53" s="14"/>
      <c r="O53" s="64"/>
      <c r="P53" s="14"/>
      <c r="Q53" s="64"/>
      <c r="R53" s="14"/>
      <c r="S53" s="64"/>
      <c r="T53" s="14"/>
      <c r="U53" s="64"/>
      <c r="V53" s="14"/>
      <c r="W53" s="15"/>
      <c r="X53" s="15"/>
    </row>
    <row r="54" spans="1:24" ht="28.5" customHeight="1">
      <c r="A54" s="15"/>
      <c r="B54" s="15"/>
      <c r="C54" s="13"/>
      <c r="D54" s="13"/>
      <c r="E54" s="14"/>
      <c r="F54" s="14"/>
      <c r="G54" s="13"/>
      <c r="H54" s="14"/>
      <c r="I54" s="14"/>
      <c r="J54" s="14"/>
      <c r="K54" s="64"/>
      <c r="L54" s="13"/>
      <c r="M54" s="64"/>
      <c r="N54" s="14"/>
      <c r="O54" s="64"/>
      <c r="P54" s="14"/>
      <c r="Q54" s="64"/>
      <c r="R54" s="14"/>
      <c r="S54" s="64"/>
      <c r="T54" s="14"/>
      <c r="U54" s="64"/>
      <c r="V54" s="14"/>
      <c r="W54" s="15"/>
      <c r="X54" s="15"/>
    </row>
    <row r="55" spans="1:24" ht="28.5" customHeight="1">
      <c r="A55" s="15"/>
      <c r="B55" s="15"/>
      <c r="C55" s="13"/>
      <c r="D55" s="13"/>
      <c r="E55" s="14"/>
      <c r="F55" s="14"/>
      <c r="G55" s="13"/>
      <c r="H55" s="14"/>
      <c r="I55" s="14"/>
      <c r="J55" s="14"/>
      <c r="K55" s="64"/>
      <c r="L55" s="13"/>
      <c r="M55" s="64"/>
      <c r="N55" s="14"/>
      <c r="O55" s="64"/>
      <c r="P55" s="14"/>
      <c r="Q55" s="64"/>
      <c r="R55" s="14"/>
      <c r="S55" s="64"/>
      <c r="T55" s="14"/>
      <c r="U55" s="64"/>
      <c r="V55" s="14"/>
      <c r="W55" s="15"/>
      <c r="X55" s="15"/>
    </row>
    <row r="56" spans="1:24" ht="28.5" customHeight="1">
      <c r="A56" s="15"/>
      <c r="B56" s="15"/>
      <c r="C56" s="13"/>
      <c r="D56" s="13"/>
      <c r="E56" s="14"/>
      <c r="F56" s="14"/>
      <c r="G56" s="13"/>
      <c r="H56" s="14"/>
      <c r="I56" s="14"/>
      <c r="J56" s="14"/>
      <c r="K56" s="64"/>
      <c r="L56" s="13"/>
      <c r="M56" s="64"/>
      <c r="N56" s="14"/>
      <c r="O56" s="64"/>
      <c r="P56" s="14"/>
      <c r="Q56" s="64"/>
      <c r="R56" s="14"/>
      <c r="S56" s="64"/>
      <c r="T56" s="14"/>
      <c r="U56" s="64"/>
      <c r="V56" s="14"/>
      <c r="W56" s="15"/>
      <c r="X56" s="15"/>
    </row>
    <row r="57" spans="1:24" ht="28.5" customHeight="1">
      <c r="A57" s="15"/>
      <c r="B57" s="15"/>
      <c r="C57" s="13"/>
      <c r="D57" s="13"/>
      <c r="E57" s="14"/>
      <c r="F57" s="14"/>
      <c r="G57" s="13"/>
      <c r="H57" s="14"/>
      <c r="I57" s="14"/>
      <c r="J57" s="14"/>
      <c r="K57" s="64"/>
      <c r="L57" s="13"/>
      <c r="M57" s="64"/>
      <c r="N57" s="14"/>
      <c r="O57" s="64"/>
      <c r="P57" s="14"/>
      <c r="Q57" s="64"/>
      <c r="R57" s="14"/>
      <c r="S57" s="64"/>
      <c r="T57" s="14"/>
      <c r="U57" s="64"/>
      <c r="V57" s="14"/>
      <c r="W57" s="15"/>
      <c r="X57" s="15"/>
    </row>
    <row r="58" spans="1:24" ht="28.5" customHeight="1">
      <c r="A58" s="15"/>
      <c r="B58" s="15"/>
      <c r="C58" s="13"/>
      <c r="D58" s="13"/>
      <c r="E58" s="14"/>
      <c r="F58" s="14"/>
      <c r="G58" s="13"/>
      <c r="H58" s="14"/>
      <c r="I58" s="14"/>
      <c r="J58" s="14"/>
      <c r="K58" s="64"/>
      <c r="L58" s="13"/>
      <c r="M58" s="64"/>
      <c r="N58" s="14"/>
      <c r="O58" s="64"/>
      <c r="P58" s="14"/>
      <c r="Q58" s="64"/>
      <c r="R58" s="14"/>
      <c r="S58" s="64"/>
      <c r="T58" s="14"/>
      <c r="U58" s="64"/>
      <c r="V58" s="14"/>
      <c r="W58" s="15"/>
      <c r="X58" s="15"/>
    </row>
    <row r="59" spans="1:24" ht="28.5" customHeight="1">
      <c r="A59" s="15"/>
      <c r="B59" s="15"/>
      <c r="C59" s="13"/>
      <c r="D59" s="13"/>
      <c r="E59" s="14"/>
      <c r="F59" s="14"/>
      <c r="G59" s="13"/>
      <c r="H59" s="14"/>
      <c r="I59" s="14"/>
      <c r="J59" s="14"/>
      <c r="K59" s="64"/>
      <c r="L59" s="13"/>
      <c r="M59" s="64"/>
      <c r="N59" s="14"/>
      <c r="O59" s="64"/>
      <c r="P59" s="14"/>
      <c r="Q59" s="64"/>
      <c r="R59" s="14"/>
      <c r="S59" s="64"/>
      <c r="T59" s="14"/>
      <c r="U59" s="64"/>
      <c r="V59" s="14"/>
      <c r="W59" s="15"/>
      <c r="X59" s="15"/>
    </row>
    <row r="60" spans="1:24" s="67" customFormat="1" ht="28.5" customHeight="1">
      <c r="A60" s="15"/>
      <c r="B60" s="15"/>
      <c r="C60" s="13"/>
      <c r="D60" s="13"/>
      <c r="E60" s="14"/>
      <c r="F60" s="14"/>
      <c r="G60" s="13"/>
      <c r="H60" s="14"/>
      <c r="I60" s="14"/>
      <c r="J60" s="14"/>
      <c r="K60" s="64"/>
      <c r="L60" s="13"/>
      <c r="M60" s="64"/>
      <c r="N60" s="14"/>
      <c r="O60" s="64"/>
      <c r="P60" s="14"/>
      <c r="Q60" s="64"/>
      <c r="R60" s="14"/>
      <c r="S60" s="64"/>
      <c r="T60" s="14"/>
      <c r="U60" s="64"/>
      <c r="V60" s="14"/>
      <c r="W60" s="15"/>
      <c r="X60" s="15"/>
    </row>
    <row r="61" spans="1:24" s="67" customFormat="1" ht="28.5" customHeight="1">
      <c r="A61" s="15"/>
      <c r="B61" s="15"/>
      <c r="C61" s="13"/>
      <c r="D61" s="13"/>
      <c r="E61" s="14"/>
      <c r="F61" s="14"/>
      <c r="G61" s="13"/>
      <c r="H61" s="14"/>
      <c r="I61" s="14"/>
      <c r="J61" s="14"/>
      <c r="K61" s="64"/>
      <c r="L61" s="13"/>
      <c r="M61" s="64"/>
      <c r="N61" s="14"/>
      <c r="O61" s="64"/>
      <c r="P61" s="14"/>
      <c r="Q61" s="64"/>
      <c r="R61" s="14"/>
      <c r="S61" s="64"/>
      <c r="T61" s="14"/>
      <c r="U61" s="64"/>
      <c r="V61" s="14"/>
      <c r="W61" s="15"/>
      <c r="X61" s="15"/>
    </row>
    <row r="62" spans="1:24" s="67" customFormat="1" ht="28.5" customHeight="1">
      <c r="A62" s="15"/>
      <c r="B62" s="15"/>
      <c r="C62" s="13"/>
      <c r="D62" s="13"/>
      <c r="E62" s="14"/>
      <c r="F62" s="14"/>
      <c r="G62" s="13"/>
      <c r="H62" s="14"/>
      <c r="I62" s="14"/>
      <c r="J62" s="14"/>
      <c r="K62" s="64"/>
      <c r="L62" s="13"/>
      <c r="M62" s="64"/>
      <c r="N62" s="14"/>
      <c r="O62" s="64"/>
      <c r="P62" s="14"/>
      <c r="Q62" s="64"/>
      <c r="R62" s="14"/>
      <c r="S62" s="64"/>
      <c r="T62" s="14"/>
      <c r="U62" s="64"/>
      <c r="V62" s="14"/>
      <c r="W62" s="15"/>
      <c r="X62" s="15"/>
    </row>
    <row r="63" spans="1:24" s="67" customFormat="1" ht="28.5" customHeight="1">
      <c r="A63" s="15"/>
      <c r="B63" s="15"/>
      <c r="C63" s="13"/>
      <c r="D63" s="13"/>
      <c r="E63" s="14"/>
      <c r="F63" s="14"/>
      <c r="G63" s="13"/>
      <c r="H63" s="14"/>
      <c r="I63" s="14"/>
      <c r="J63" s="14"/>
      <c r="K63" s="64"/>
      <c r="L63" s="13"/>
      <c r="M63" s="64"/>
      <c r="N63" s="14"/>
      <c r="O63" s="64"/>
      <c r="P63" s="14"/>
      <c r="Q63" s="64"/>
      <c r="R63" s="14"/>
      <c r="S63" s="64"/>
      <c r="T63" s="14"/>
      <c r="U63" s="64"/>
      <c r="V63" s="14"/>
      <c r="W63" s="15"/>
      <c r="X63" s="15"/>
    </row>
    <row r="64" spans="1:24" s="67" customFormat="1" ht="28.5" customHeight="1">
      <c r="A64" s="15"/>
      <c r="B64" s="15"/>
      <c r="C64" s="13"/>
      <c r="D64" s="13"/>
      <c r="E64" s="14"/>
      <c r="F64" s="14"/>
      <c r="G64" s="13"/>
      <c r="H64" s="14"/>
      <c r="I64" s="14"/>
      <c r="J64" s="14"/>
      <c r="K64" s="64"/>
      <c r="L64" s="13"/>
      <c r="M64" s="64"/>
      <c r="N64" s="14"/>
      <c r="O64" s="64"/>
      <c r="P64" s="14"/>
      <c r="Q64" s="64"/>
      <c r="R64" s="14"/>
      <c r="S64" s="64"/>
      <c r="T64" s="14"/>
      <c r="U64" s="64"/>
      <c r="V64" s="14"/>
      <c r="W64" s="15"/>
      <c r="X64" s="15"/>
    </row>
    <row r="65" spans="1:24" s="67" customFormat="1" ht="28.5" customHeight="1">
      <c r="A65" s="15"/>
      <c r="B65" s="15"/>
      <c r="C65" s="13"/>
      <c r="D65" s="13"/>
      <c r="E65" s="14"/>
      <c r="F65" s="14"/>
      <c r="G65" s="13"/>
      <c r="H65" s="14"/>
      <c r="I65" s="14"/>
      <c r="J65" s="14"/>
      <c r="K65" s="64"/>
      <c r="L65" s="13"/>
      <c r="M65" s="64"/>
      <c r="N65" s="14"/>
      <c r="O65" s="64"/>
      <c r="P65" s="14"/>
      <c r="Q65" s="64"/>
      <c r="R65" s="14"/>
      <c r="S65" s="64"/>
      <c r="T65" s="14"/>
      <c r="U65" s="64"/>
      <c r="V65" s="14"/>
      <c r="W65" s="15"/>
      <c r="X65" s="15"/>
    </row>
    <row r="66" spans="1:24" s="67" customFormat="1" ht="28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4"/>
      <c r="O66" s="15"/>
      <c r="P66" s="14"/>
      <c r="Q66" s="15"/>
      <c r="R66" s="14"/>
      <c r="S66" s="15"/>
      <c r="T66" s="14"/>
      <c r="U66" s="15"/>
      <c r="V66" s="14"/>
      <c r="W66" s="15"/>
      <c r="X66" s="15"/>
    </row>
    <row r="67" spans="1:24" s="67" customFormat="1" ht="28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4"/>
      <c r="O67" s="15"/>
      <c r="P67" s="14"/>
      <c r="Q67" s="15"/>
      <c r="R67" s="14"/>
      <c r="S67" s="15"/>
      <c r="T67" s="14"/>
      <c r="U67" s="15"/>
      <c r="V67" s="14"/>
      <c r="W67" s="15"/>
      <c r="X67" s="15"/>
    </row>
    <row r="68" spans="1:24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4"/>
      <c r="O68" s="15"/>
      <c r="P68" s="14"/>
      <c r="Q68" s="15"/>
      <c r="R68" s="14"/>
      <c r="S68" s="15"/>
      <c r="T68" s="14"/>
      <c r="U68" s="15"/>
      <c r="V68" s="14"/>
      <c r="W68" s="15"/>
      <c r="X68" s="15"/>
    </row>
    <row r="69" spans="1:24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4"/>
      <c r="O69" s="15"/>
      <c r="P69" s="14"/>
      <c r="Q69" s="15"/>
      <c r="R69" s="14"/>
      <c r="S69" s="15"/>
      <c r="T69" s="14"/>
      <c r="U69" s="15"/>
      <c r="V69" s="14"/>
      <c r="W69" s="15"/>
      <c r="X69" s="15"/>
    </row>
    <row r="70" spans="1:24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4"/>
      <c r="O70" s="15"/>
      <c r="P70" s="14"/>
      <c r="Q70" s="15"/>
      <c r="R70" s="14"/>
      <c r="S70" s="15"/>
      <c r="T70" s="14"/>
      <c r="U70" s="15"/>
      <c r="V70" s="14"/>
      <c r="W70" s="15"/>
      <c r="X70" s="15"/>
    </row>
    <row r="71" spans="1:24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4"/>
      <c r="O71" s="15"/>
      <c r="P71" s="14"/>
      <c r="Q71" s="15"/>
      <c r="R71" s="14"/>
      <c r="S71" s="15"/>
      <c r="T71" s="14"/>
      <c r="U71" s="15"/>
      <c r="V71" s="14"/>
      <c r="W71" s="15"/>
      <c r="X71" s="15"/>
    </row>
    <row r="72" spans="1:24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4"/>
      <c r="O72" s="15"/>
      <c r="P72" s="14"/>
      <c r="Q72" s="15"/>
      <c r="R72" s="14"/>
      <c r="S72" s="15"/>
      <c r="T72" s="14"/>
      <c r="U72" s="15"/>
      <c r="V72" s="14"/>
      <c r="W72" s="15"/>
      <c r="X72" s="15"/>
    </row>
    <row r="73" spans="1:24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4"/>
      <c r="O73" s="15"/>
      <c r="P73" s="14"/>
      <c r="Q73" s="15"/>
      <c r="R73" s="14"/>
      <c r="S73" s="15"/>
      <c r="T73" s="14"/>
      <c r="U73" s="15"/>
      <c r="V73" s="14"/>
      <c r="W73" s="15"/>
      <c r="X73" s="15"/>
    </row>
    <row r="74" spans="1:24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4"/>
      <c r="O74" s="15"/>
      <c r="P74" s="14"/>
      <c r="Q74" s="15"/>
      <c r="R74" s="14"/>
      <c r="S74" s="15"/>
      <c r="T74" s="14"/>
      <c r="U74" s="15"/>
      <c r="V74" s="14"/>
      <c r="W74" s="15"/>
      <c r="X74" s="15"/>
    </row>
    <row r="75" spans="1:24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4"/>
      <c r="O75" s="15"/>
      <c r="P75" s="14"/>
      <c r="Q75" s="15"/>
      <c r="R75" s="14"/>
      <c r="S75" s="15"/>
      <c r="T75" s="14"/>
      <c r="U75" s="15"/>
      <c r="V75" s="14"/>
      <c r="W75" s="15"/>
      <c r="X75" s="15"/>
    </row>
    <row r="76" spans="1:24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4"/>
      <c r="O76" s="15"/>
      <c r="P76" s="14"/>
      <c r="Q76" s="15"/>
      <c r="R76" s="14"/>
      <c r="S76" s="15"/>
      <c r="T76" s="14"/>
      <c r="U76" s="15"/>
      <c r="V76" s="14"/>
      <c r="W76" s="15"/>
      <c r="X76" s="15"/>
    </row>
    <row r="77" spans="1:24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4"/>
      <c r="O77" s="15"/>
      <c r="P77" s="14"/>
      <c r="Q77" s="15"/>
      <c r="R77" s="14"/>
      <c r="S77" s="15"/>
      <c r="T77" s="14"/>
      <c r="U77" s="15"/>
      <c r="V77" s="14"/>
      <c r="W77" s="15"/>
      <c r="X77" s="15"/>
    </row>
    <row r="78" spans="1:24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4"/>
      <c r="O78" s="15"/>
      <c r="P78" s="14"/>
      <c r="Q78" s="15"/>
      <c r="R78" s="14"/>
      <c r="S78" s="15"/>
      <c r="T78" s="14"/>
      <c r="U78" s="15"/>
      <c r="V78" s="14"/>
      <c r="W78" s="15"/>
      <c r="X78" s="15"/>
    </row>
    <row r="79" spans="1:24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4"/>
      <c r="O79" s="15"/>
      <c r="P79" s="14"/>
      <c r="Q79" s="15"/>
      <c r="R79" s="14"/>
      <c r="S79" s="15"/>
      <c r="T79" s="14"/>
      <c r="U79" s="15"/>
      <c r="V79" s="14"/>
      <c r="W79" s="15"/>
      <c r="X79" s="15"/>
    </row>
    <row r="80" spans="1:24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4"/>
      <c r="O80" s="15"/>
      <c r="P80" s="14"/>
      <c r="Q80" s="15"/>
      <c r="R80" s="14"/>
      <c r="S80" s="15"/>
      <c r="T80" s="14"/>
      <c r="U80" s="15"/>
      <c r="V80" s="14"/>
      <c r="W80" s="15"/>
      <c r="X80" s="15"/>
    </row>
    <row r="81" spans="1:24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4"/>
      <c r="O81" s="15"/>
      <c r="P81" s="14"/>
      <c r="Q81" s="15"/>
      <c r="R81" s="14"/>
      <c r="S81" s="15"/>
      <c r="T81" s="14"/>
      <c r="U81" s="15"/>
      <c r="V81" s="14"/>
      <c r="W81" s="15"/>
      <c r="X81" s="15"/>
    </row>
    <row r="82" spans="1:24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4"/>
      <c r="O82" s="15"/>
      <c r="P82" s="14"/>
      <c r="Q82" s="15"/>
      <c r="R82" s="14"/>
      <c r="S82" s="15"/>
      <c r="T82" s="14"/>
      <c r="U82" s="15"/>
      <c r="V82" s="14"/>
      <c r="W82" s="15"/>
      <c r="X82" s="15"/>
    </row>
    <row r="83" spans="1:24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5"/>
    </row>
    <row r="84" spans="1:24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4"/>
      <c r="O84" s="15"/>
      <c r="P84" s="14"/>
      <c r="Q84" s="15"/>
      <c r="R84" s="14"/>
      <c r="S84" s="15"/>
      <c r="T84" s="14"/>
      <c r="U84" s="15"/>
      <c r="V84" s="14"/>
      <c r="W84" s="15"/>
      <c r="X84" s="15"/>
    </row>
    <row r="85" spans="1:24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4"/>
      <c r="O85" s="15"/>
      <c r="P85" s="14"/>
      <c r="Q85" s="15"/>
      <c r="R85" s="14"/>
      <c r="S85" s="15"/>
      <c r="T85" s="14"/>
      <c r="U85" s="15"/>
      <c r="V85" s="14"/>
      <c r="W85" s="15"/>
      <c r="X85" s="15"/>
    </row>
    <row r="86" spans="1:24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4"/>
      <c r="O86" s="15"/>
      <c r="P86" s="14"/>
      <c r="Q86" s="15"/>
      <c r="R86" s="14"/>
      <c r="S86" s="15"/>
      <c r="T86" s="14"/>
      <c r="U86" s="15"/>
      <c r="V86" s="14"/>
      <c r="W86" s="15"/>
      <c r="X86" s="15"/>
    </row>
    <row r="87" spans="2:22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4"/>
      <c r="O87" s="15"/>
      <c r="P87" s="14"/>
      <c r="Q87" s="15"/>
      <c r="R87" s="14"/>
      <c r="S87" s="15"/>
      <c r="T87" s="14"/>
      <c r="U87" s="15"/>
      <c r="V87" s="14"/>
    </row>
    <row r="88" spans="2:22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4"/>
      <c r="O88" s="15"/>
      <c r="P88" s="14"/>
      <c r="Q88" s="15"/>
      <c r="R88" s="14"/>
      <c r="S88" s="15"/>
      <c r="T88" s="14"/>
      <c r="U88" s="15"/>
      <c r="V88" s="14"/>
    </row>
    <row r="89" spans="2:22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4"/>
      <c r="O89" s="15"/>
      <c r="P89" s="14"/>
      <c r="Q89" s="15"/>
      <c r="R89" s="14"/>
      <c r="S89" s="15"/>
      <c r="T89" s="14"/>
      <c r="U89" s="15"/>
      <c r="V89" s="14"/>
    </row>
    <row r="90" spans="2:22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4"/>
      <c r="O90" s="15"/>
      <c r="P90" s="14"/>
      <c r="Q90" s="15"/>
      <c r="R90" s="14"/>
      <c r="S90" s="15"/>
      <c r="T90" s="14"/>
      <c r="U90" s="15"/>
      <c r="V90" s="14"/>
    </row>
    <row r="91" spans="2:22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4"/>
      <c r="O91" s="15"/>
      <c r="P91" s="14"/>
      <c r="Q91" s="15"/>
      <c r="R91" s="14"/>
      <c r="S91" s="15"/>
      <c r="T91" s="14"/>
      <c r="U91" s="15"/>
      <c r="V91" s="14"/>
    </row>
    <row r="92" spans="2:22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4"/>
      <c r="O92" s="15"/>
      <c r="P92" s="14"/>
      <c r="Q92" s="15"/>
      <c r="R92" s="14"/>
      <c r="S92" s="15"/>
      <c r="T92" s="14"/>
      <c r="U92" s="15"/>
      <c r="V92" s="14"/>
    </row>
    <row r="93" spans="2:22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4"/>
      <c r="O93" s="15"/>
      <c r="P93" s="14"/>
      <c r="Q93" s="15"/>
      <c r="R93" s="14"/>
      <c r="S93" s="15"/>
      <c r="T93" s="14"/>
      <c r="U93" s="15"/>
      <c r="V93" s="14"/>
    </row>
    <row r="94" spans="2:22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4"/>
      <c r="O94" s="15"/>
      <c r="P94" s="14"/>
      <c r="Q94" s="15"/>
      <c r="R94" s="14"/>
      <c r="S94" s="15"/>
      <c r="T94" s="14"/>
      <c r="U94" s="15"/>
      <c r="V94" s="14"/>
    </row>
    <row r="95" spans="2:22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4"/>
      <c r="O95" s="15"/>
      <c r="P95" s="14"/>
      <c r="Q95" s="15"/>
      <c r="R95" s="14"/>
      <c r="S95" s="15"/>
      <c r="T95" s="14"/>
      <c r="U95" s="15"/>
      <c r="V95" s="14"/>
    </row>
    <row r="96" spans="2:22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4"/>
      <c r="O96" s="15"/>
      <c r="P96" s="14"/>
      <c r="Q96" s="15"/>
      <c r="R96" s="14"/>
      <c r="S96" s="15"/>
      <c r="T96" s="14"/>
      <c r="U96" s="15"/>
      <c r="V96" s="14"/>
    </row>
    <row r="97" spans="2:22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4"/>
      <c r="O97" s="15"/>
      <c r="P97" s="14"/>
      <c r="Q97" s="15"/>
      <c r="R97" s="14"/>
      <c r="S97" s="15"/>
      <c r="T97" s="14"/>
      <c r="U97" s="15"/>
      <c r="V97" s="14"/>
    </row>
    <row r="98" spans="2:22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4"/>
      <c r="O98" s="15"/>
      <c r="P98" s="14"/>
      <c r="Q98" s="15"/>
      <c r="R98" s="14"/>
      <c r="S98" s="15"/>
      <c r="T98" s="14"/>
      <c r="U98" s="15"/>
      <c r="V98" s="14"/>
    </row>
    <row r="99" spans="2:22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4"/>
      <c r="O99" s="15"/>
      <c r="P99" s="14"/>
      <c r="Q99" s="15"/>
      <c r="R99" s="14"/>
      <c r="S99" s="15"/>
      <c r="T99" s="14"/>
      <c r="U99" s="15"/>
      <c r="V99" s="14"/>
    </row>
    <row r="100" spans="2:22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4"/>
      <c r="O100" s="15"/>
      <c r="P100" s="14"/>
      <c r="Q100" s="15"/>
      <c r="R100" s="14"/>
      <c r="S100" s="15"/>
      <c r="T100" s="14"/>
      <c r="U100" s="15"/>
      <c r="V100" s="14"/>
    </row>
    <row r="101" spans="2:22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4"/>
      <c r="O101" s="15"/>
      <c r="P101" s="14"/>
      <c r="Q101" s="15"/>
      <c r="R101" s="14"/>
      <c r="S101" s="15"/>
      <c r="T101" s="14"/>
      <c r="U101" s="15"/>
      <c r="V101" s="14"/>
    </row>
    <row r="102" spans="2:22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4"/>
      <c r="O102" s="15"/>
      <c r="P102" s="14"/>
      <c r="Q102" s="15"/>
      <c r="R102" s="14"/>
      <c r="S102" s="15"/>
      <c r="T102" s="14"/>
      <c r="U102" s="15"/>
      <c r="V102" s="14"/>
    </row>
    <row r="103" spans="2:22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4"/>
      <c r="O103" s="15"/>
      <c r="P103" s="14"/>
      <c r="Q103" s="15"/>
      <c r="R103" s="14"/>
      <c r="S103" s="15"/>
      <c r="T103" s="14"/>
      <c r="U103" s="15"/>
      <c r="V103" s="14"/>
    </row>
    <row r="104" spans="2:22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4"/>
      <c r="O104" s="15"/>
      <c r="P104" s="14"/>
      <c r="Q104" s="15"/>
      <c r="R104" s="14"/>
      <c r="S104" s="15"/>
      <c r="T104" s="14"/>
      <c r="U104" s="15"/>
      <c r="V104" s="14"/>
    </row>
    <row r="105" spans="2:22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4"/>
      <c r="O105" s="15"/>
      <c r="P105" s="14"/>
      <c r="Q105" s="15"/>
      <c r="R105" s="14"/>
      <c r="S105" s="15"/>
      <c r="T105" s="14"/>
      <c r="U105" s="15"/>
      <c r="V105" s="14"/>
    </row>
    <row r="106" spans="2:22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4"/>
      <c r="O106" s="15"/>
      <c r="P106" s="14"/>
      <c r="Q106" s="15"/>
      <c r="R106" s="14"/>
      <c r="S106" s="15"/>
      <c r="T106" s="14"/>
      <c r="U106" s="15"/>
      <c r="V106" s="14"/>
    </row>
    <row r="107" spans="14:22" s="67" customFormat="1" ht="28.5" customHeight="1">
      <c r="N107" s="59"/>
      <c r="P107" s="59"/>
      <c r="R107" s="59"/>
      <c r="T107" s="59"/>
      <c r="V107" s="59"/>
    </row>
    <row r="108" spans="14:22" s="67" customFormat="1" ht="28.5" customHeight="1">
      <c r="N108" s="59"/>
      <c r="P108" s="59"/>
      <c r="R108" s="59"/>
      <c r="T108" s="59"/>
      <c r="V108" s="59"/>
    </row>
    <row r="109" spans="14:22" s="67" customFormat="1" ht="28.5" customHeight="1">
      <c r="N109" s="59"/>
      <c r="P109" s="59"/>
      <c r="R109" s="59"/>
      <c r="T109" s="59"/>
      <c r="V109" s="59"/>
    </row>
    <row r="110" spans="14:22" s="67" customFormat="1" ht="28.5" customHeight="1">
      <c r="N110" s="59"/>
      <c r="P110" s="59"/>
      <c r="R110" s="59"/>
      <c r="T110" s="59"/>
      <c r="V110" s="59"/>
    </row>
    <row r="111" spans="14:22" s="67" customFormat="1" ht="28.5" customHeight="1">
      <c r="N111" s="59"/>
      <c r="P111" s="59"/>
      <c r="R111" s="59"/>
      <c r="T111" s="59"/>
      <c r="V111" s="59"/>
    </row>
    <row r="112" spans="14:22" s="67" customFormat="1" ht="28.5" customHeight="1">
      <c r="N112" s="59"/>
      <c r="P112" s="59"/>
      <c r="R112" s="59"/>
      <c r="T112" s="59"/>
      <c r="V112" s="59"/>
    </row>
    <row r="113" spans="14:22" s="67" customFormat="1" ht="28.5" customHeight="1">
      <c r="N113" s="59"/>
      <c r="P113" s="59"/>
      <c r="R113" s="59"/>
      <c r="T113" s="59"/>
      <c r="V113" s="59"/>
    </row>
    <row r="114" spans="14:22" s="67" customFormat="1" ht="28.5" customHeight="1">
      <c r="N114" s="59"/>
      <c r="P114" s="59"/>
      <c r="R114" s="59"/>
      <c r="T114" s="59"/>
      <c r="V114" s="59"/>
    </row>
    <row r="115" spans="14:22" s="67" customFormat="1" ht="28.5" customHeight="1">
      <c r="N115" s="59"/>
      <c r="P115" s="59"/>
      <c r="R115" s="59"/>
      <c r="T115" s="59"/>
      <c r="V115" s="59"/>
    </row>
    <row r="116" spans="14:22" s="67" customFormat="1" ht="28.5" customHeight="1">
      <c r="N116" s="59"/>
      <c r="P116" s="59"/>
      <c r="R116" s="59"/>
      <c r="T116" s="59"/>
      <c r="V116" s="59"/>
    </row>
    <row r="117" spans="14:22" s="67" customFormat="1" ht="28.5" customHeight="1">
      <c r="N117" s="59"/>
      <c r="P117" s="59"/>
      <c r="R117" s="59"/>
      <c r="T117" s="59"/>
      <c r="V117" s="59"/>
    </row>
    <row r="118" spans="14:22" s="67" customFormat="1" ht="28.5" customHeight="1">
      <c r="N118" s="59"/>
      <c r="P118" s="59"/>
      <c r="R118" s="59"/>
      <c r="T118" s="59"/>
      <c r="V118" s="59"/>
    </row>
    <row r="119" spans="14:22" s="67" customFormat="1" ht="28.5" customHeight="1">
      <c r="N119" s="59"/>
      <c r="P119" s="59"/>
      <c r="R119" s="59"/>
      <c r="T119" s="59"/>
      <c r="V119" s="59"/>
    </row>
    <row r="120" spans="14:22" s="67" customFormat="1" ht="28.5" customHeight="1">
      <c r="N120" s="59"/>
      <c r="P120" s="59"/>
      <c r="R120" s="59"/>
      <c r="T120" s="59"/>
      <c r="V120" s="59"/>
    </row>
    <row r="121" spans="14:22" s="67" customFormat="1" ht="28.5" customHeight="1">
      <c r="N121" s="59"/>
      <c r="P121" s="59"/>
      <c r="R121" s="59"/>
      <c r="T121" s="59"/>
      <c r="V121" s="59"/>
    </row>
    <row r="122" spans="14:22" s="67" customFormat="1" ht="28.5" customHeight="1">
      <c r="N122" s="59"/>
      <c r="P122" s="59"/>
      <c r="R122" s="59"/>
      <c r="T122" s="59"/>
      <c r="V122" s="59"/>
    </row>
    <row r="123" spans="14:22" s="67" customFormat="1" ht="28.5" customHeight="1">
      <c r="N123" s="59"/>
      <c r="P123" s="59"/>
      <c r="R123" s="59"/>
      <c r="T123" s="59"/>
      <c r="V123" s="59"/>
    </row>
    <row r="124" spans="14:22" s="67" customFormat="1" ht="28.5" customHeight="1">
      <c r="N124" s="59"/>
      <c r="P124" s="59"/>
      <c r="R124" s="59"/>
      <c r="T124" s="59"/>
      <c r="V124" s="59"/>
    </row>
    <row r="125" spans="14:22" s="67" customFormat="1" ht="28.5" customHeight="1">
      <c r="N125" s="59"/>
      <c r="P125" s="59"/>
      <c r="R125" s="59"/>
      <c r="T125" s="59"/>
      <c r="V125" s="59"/>
    </row>
    <row r="126" spans="14:22" s="67" customFormat="1" ht="28.5" customHeight="1">
      <c r="N126" s="59"/>
      <c r="P126" s="59"/>
      <c r="R126" s="59"/>
      <c r="T126" s="59"/>
      <c r="V126" s="59"/>
    </row>
    <row r="127" spans="14:22" s="67" customFormat="1" ht="28.5" customHeight="1">
      <c r="N127" s="59"/>
      <c r="P127" s="59"/>
      <c r="R127" s="59"/>
      <c r="T127" s="59"/>
      <c r="V127" s="59"/>
    </row>
    <row r="128" spans="14:22" s="67" customFormat="1" ht="28.5" customHeight="1">
      <c r="N128" s="59"/>
      <c r="P128" s="59"/>
      <c r="R128" s="59"/>
      <c r="T128" s="59"/>
      <c r="V128" s="59"/>
    </row>
    <row r="129" spans="14:22" s="67" customFormat="1" ht="28.5" customHeight="1">
      <c r="N129" s="59"/>
      <c r="P129" s="59"/>
      <c r="R129" s="59"/>
      <c r="T129" s="59"/>
      <c r="V129" s="59"/>
    </row>
    <row r="130" spans="14:22" s="67" customFormat="1" ht="28.5" customHeight="1">
      <c r="N130" s="59"/>
      <c r="P130" s="59"/>
      <c r="R130" s="59"/>
      <c r="T130" s="59"/>
      <c r="V130" s="59"/>
    </row>
    <row r="131" spans="14:22" s="67" customFormat="1" ht="28.5" customHeight="1">
      <c r="N131" s="59"/>
      <c r="P131" s="59"/>
      <c r="R131" s="59"/>
      <c r="T131" s="59"/>
      <c r="V131" s="59"/>
    </row>
    <row r="132" spans="14:22" s="67" customFormat="1" ht="28.5" customHeight="1">
      <c r="N132" s="59"/>
      <c r="P132" s="59"/>
      <c r="R132" s="59"/>
      <c r="T132" s="59"/>
      <c r="V132" s="59"/>
    </row>
    <row r="133" spans="14:22" s="67" customFormat="1" ht="28.5" customHeight="1">
      <c r="N133" s="59"/>
      <c r="P133" s="59"/>
      <c r="R133" s="59"/>
      <c r="T133" s="59"/>
      <c r="V133" s="59"/>
    </row>
    <row r="134" spans="14:22" s="67" customFormat="1" ht="28.5" customHeight="1">
      <c r="N134" s="59"/>
      <c r="P134" s="59"/>
      <c r="R134" s="59"/>
      <c r="T134" s="59"/>
      <c r="V134" s="59"/>
    </row>
    <row r="135" spans="14:22" s="67" customFormat="1" ht="28.5" customHeight="1">
      <c r="N135" s="59"/>
      <c r="P135" s="59"/>
      <c r="R135" s="59"/>
      <c r="T135" s="59"/>
      <c r="V135" s="59"/>
    </row>
    <row r="136" spans="14:22" s="67" customFormat="1" ht="28.5" customHeight="1">
      <c r="N136" s="59"/>
      <c r="P136" s="59"/>
      <c r="R136" s="59"/>
      <c r="T136" s="59"/>
      <c r="V136" s="59"/>
    </row>
    <row r="137" spans="14:22" s="67" customFormat="1" ht="28.5" customHeight="1">
      <c r="N137" s="59"/>
      <c r="P137" s="59"/>
      <c r="R137" s="59"/>
      <c r="T137" s="59"/>
      <c r="V137" s="59"/>
    </row>
    <row r="138" spans="1:24" s="67" customFormat="1" ht="28.5" customHeight="1">
      <c r="A138" s="60"/>
      <c r="N138" s="59"/>
      <c r="P138" s="59"/>
      <c r="R138" s="59"/>
      <c r="T138" s="59"/>
      <c r="V138" s="59"/>
      <c r="W138" s="60"/>
      <c r="X138" s="60"/>
    </row>
    <row r="139" spans="1:24" s="67" customFormat="1" ht="28.5" customHeight="1">
      <c r="A139" s="60"/>
      <c r="N139" s="59"/>
      <c r="P139" s="59"/>
      <c r="R139" s="59"/>
      <c r="T139" s="59"/>
      <c r="V139" s="59"/>
      <c r="W139" s="60"/>
      <c r="X139" s="60"/>
    </row>
    <row r="140" spans="1:24" s="67" customFormat="1" ht="28.5" customHeight="1">
      <c r="A140" s="60"/>
      <c r="N140" s="59"/>
      <c r="P140" s="59"/>
      <c r="R140" s="59"/>
      <c r="T140" s="59"/>
      <c r="V140" s="59"/>
      <c r="W140" s="60"/>
      <c r="X140" s="60"/>
    </row>
    <row r="141" spans="1:24" s="67" customFormat="1" ht="28.5" customHeight="1">
      <c r="A141" s="60"/>
      <c r="N141" s="59"/>
      <c r="P141" s="59"/>
      <c r="R141" s="59"/>
      <c r="T141" s="59"/>
      <c r="V141" s="59"/>
      <c r="W141" s="60"/>
      <c r="X141" s="60"/>
    </row>
    <row r="142" spans="1:24" s="67" customFormat="1" ht="28.5" customHeight="1">
      <c r="A142" s="60"/>
      <c r="N142" s="59"/>
      <c r="P142" s="59"/>
      <c r="R142" s="59"/>
      <c r="T142" s="59"/>
      <c r="V142" s="59"/>
      <c r="W142" s="60"/>
      <c r="X142" s="60"/>
    </row>
    <row r="143" spans="1:24" s="67" customFormat="1" ht="28.5" customHeight="1">
      <c r="A143" s="60"/>
      <c r="N143" s="59"/>
      <c r="P143" s="59"/>
      <c r="R143" s="59"/>
      <c r="T143" s="59"/>
      <c r="V143" s="59"/>
      <c r="W143" s="60"/>
      <c r="X143" s="60"/>
    </row>
    <row r="144" spans="1:24" s="67" customFormat="1" ht="28.5" customHeight="1">
      <c r="A144" s="60"/>
      <c r="N144" s="59"/>
      <c r="P144" s="59"/>
      <c r="R144" s="59"/>
      <c r="T144" s="59"/>
      <c r="V144" s="59"/>
      <c r="W144" s="60"/>
      <c r="X144" s="60"/>
    </row>
    <row r="145" spans="1:24" s="67" customFormat="1" ht="28.5" customHeight="1">
      <c r="A145" s="60"/>
      <c r="N145" s="59"/>
      <c r="P145" s="59"/>
      <c r="R145" s="59"/>
      <c r="T145" s="59"/>
      <c r="V145" s="59"/>
      <c r="W145" s="60"/>
      <c r="X145" s="60"/>
    </row>
    <row r="146" spans="1:24" s="67" customFormat="1" ht="28.5" customHeight="1">
      <c r="A146" s="60"/>
      <c r="N146" s="59"/>
      <c r="P146" s="59"/>
      <c r="R146" s="59"/>
      <c r="T146" s="59"/>
      <c r="V146" s="59"/>
      <c r="W146" s="60"/>
      <c r="X146" s="60"/>
    </row>
    <row r="147" spans="1:24" s="67" customFormat="1" ht="28.5" customHeight="1">
      <c r="A147" s="60"/>
      <c r="N147" s="59"/>
      <c r="P147" s="59"/>
      <c r="R147" s="59"/>
      <c r="T147" s="59"/>
      <c r="V147" s="59"/>
      <c r="W147" s="60"/>
      <c r="X147" s="60"/>
    </row>
    <row r="148" spans="1:24" s="67" customFormat="1" ht="28.5" customHeight="1">
      <c r="A148" s="60"/>
      <c r="N148" s="59"/>
      <c r="P148" s="59"/>
      <c r="R148" s="59"/>
      <c r="T148" s="59"/>
      <c r="V148" s="59"/>
      <c r="W148" s="60"/>
      <c r="X148" s="60"/>
    </row>
    <row r="149" spans="1:24" s="67" customFormat="1" ht="28.5" customHeight="1">
      <c r="A149" s="60"/>
      <c r="N149" s="59"/>
      <c r="P149" s="59"/>
      <c r="R149" s="59"/>
      <c r="T149" s="59"/>
      <c r="V149" s="59"/>
      <c r="W149" s="60"/>
      <c r="X149" s="60"/>
    </row>
    <row r="150" spans="1:24" s="67" customFormat="1" ht="27" customHeight="1">
      <c r="A150" s="60"/>
      <c r="N150" s="59"/>
      <c r="P150" s="59"/>
      <c r="R150" s="59"/>
      <c r="T150" s="59"/>
      <c r="V150" s="59"/>
      <c r="W150" s="60"/>
      <c r="X150" s="60"/>
    </row>
    <row r="151" spans="1:24" s="67" customFormat="1" ht="27" customHeight="1">
      <c r="A151" s="60"/>
      <c r="N151" s="59"/>
      <c r="P151" s="59"/>
      <c r="R151" s="59"/>
      <c r="T151" s="59"/>
      <c r="V151" s="59"/>
      <c r="W151" s="60"/>
      <c r="X151" s="60"/>
    </row>
    <row r="152" spans="1:24" s="67" customFormat="1" ht="27" customHeight="1">
      <c r="A152" s="60"/>
      <c r="N152" s="59"/>
      <c r="P152" s="59"/>
      <c r="R152" s="59"/>
      <c r="T152" s="59"/>
      <c r="V152" s="59"/>
      <c r="W152" s="60"/>
      <c r="X152" s="60"/>
    </row>
    <row r="153" spans="1:24" s="67" customFormat="1" ht="27" customHeight="1">
      <c r="A153" s="60"/>
      <c r="N153" s="59"/>
      <c r="P153" s="59"/>
      <c r="R153" s="59"/>
      <c r="T153" s="59"/>
      <c r="V153" s="59"/>
      <c r="W153" s="60"/>
      <c r="X153" s="60"/>
    </row>
    <row r="154" spans="1:24" s="67" customFormat="1" ht="27" customHeight="1">
      <c r="A154" s="60"/>
      <c r="N154" s="59"/>
      <c r="P154" s="59"/>
      <c r="R154" s="59"/>
      <c r="T154" s="59"/>
      <c r="V154" s="59"/>
      <c r="W154" s="60"/>
      <c r="X154" s="60"/>
    </row>
    <row r="155" spans="1:24" s="67" customFormat="1" ht="27" customHeight="1">
      <c r="A155" s="60"/>
      <c r="N155" s="59"/>
      <c r="P155" s="59"/>
      <c r="R155" s="59"/>
      <c r="T155" s="59"/>
      <c r="V155" s="59"/>
      <c r="W155" s="60"/>
      <c r="X155" s="60"/>
    </row>
    <row r="156" spans="1:24" s="67" customFormat="1" ht="27" customHeight="1">
      <c r="A156" s="60"/>
      <c r="N156" s="59"/>
      <c r="P156" s="59"/>
      <c r="R156" s="59"/>
      <c r="T156" s="59"/>
      <c r="V156" s="59"/>
      <c r="W156" s="60"/>
      <c r="X156" s="60"/>
    </row>
    <row r="157" spans="1:24" s="67" customFormat="1" ht="27" customHeight="1">
      <c r="A157" s="60"/>
      <c r="N157" s="59"/>
      <c r="P157" s="59"/>
      <c r="R157" s="59"/>
      <c r="T157" s="59"/>
      <c r="V157" s="59"/>
      <c r="W157" s="60"/>
      <c r="X157" s="60"/>
    </row>
    <row r="158" spans="1:24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47"/>
      <c r="O158" s="60"/>
      <c r="P158" s="47"/>
      <c r="Q158" s="60"/>
      <c r="R158" s="47"/>
      <c r="S158" s="60"/>
      <c r="T158" s="47"/>
      <c r="U158" s="60"/>
      <c r="V158" s="47"/>
      <c r="W158" s="60"/>
      <c r="X158" s="60"/>
    </row>
    <row r="159" spans="1:24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47"/>
      <c r="O159" s="60"/>
      <c r="P159" s="47"/>
      <c r="Q159" s="60"/>
      <c r="R159" s="47"/>
      <c r="S159" s="60"/>
      <c r="T159" s="47"/>
      <c r="U159" s="60"/>
      <c r="V159" s="47"/>
      <c r="W159" s="60"/>
      <c r="X159" s="60"/>
    </row>
    <row r="160" spans="1:24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47"/>
      <c r="O160" s="60"/>
      <c r="P160" s="47"/>
      <c r="Q160" s="60"/>
      <c r="R160" s="47"/>
      <c r="S160" s="60"/>
      <c r="T160" s="47"/>
      <c r="U160" s="60"/>
      <c r="V160" s="47"/>
      <c r="W160" s="60"/>
      <c r="X160" s="60"/>
    </row>
    <row r="161" spans="1:24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47"/>
      <c r="O161" s="60"/>
      <c r="P161" s="47"/>
      <c r="Q161" s="60"/>
      <c r="R161" s="47"/>
      <c r="S161" s="60"/>
      <c r="T161" s="47"/>
      <c r="U161" s="60"/>
      <c r="V161" s="47"/>
      <c r="W161" s="60"/>
      <c r="X161" s="60"/>
    </row>
    <row r="162" spans="1:24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47"/>
      <c r="O162" s="60"/>
      <c r="P162" s="47"/>
      <c r="Q162" s="60"/>
      <c r="R162" s="47"/>
      <c r="S162" s="60"/>
      <c r="T162" s="47"/>
      <c r="U162" s="60"/>
      <c r="V162" s="47"/>
      <c r="W162" s="60"/>
      <c r="X162" s="60"/>
    </row>
    <row r="163" spans="1:24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47"/>
      <c r="O163" s="60"/>
      <c r="P163" s="47"/>
      <c r="Q163" s="60"/>
      <c r="R163" s="47"/>
      <c r="S163" s="60"/>
      <c r="T163" s="47"/>
      <c r="U163" s="60"/>
      <c r="V163" s="47"/>
      <c r="W163" s="60"/>
      <c r="X163" s="60"/>
    </row>
    <row r="164" spans="1:24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47"/>
      <c r="O164" s="60"/>
      <c r="P164" s="47"/>
      <c r="Q164" s="60"/>
      <c r="R164" s="47"/>
      <c r="S164" s="60"/>
      <c r="T164" s="47"/>
      <c r="U164" s="60"/>
      <c r="V164" s="47"/>
      <c r="W164" s="60"/>
      <c r="X164" s="60"/>
    </row>
    <row r="165" spans="1:24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47"/>
      <c r="O165" s="60"/>
      <c r="P165" s="47"/>
      <c r="Q165" s="60"/>
      <c r="R165" s="47"/>
      <c r="S165" s="60"/>
      <c r="T165" s="47"/>
      <c r="U165" s="60"/>
      <c r="V165" s="47"/>
      <c r="W165" s="60"/>
      <c r="X165" s="60"/>
    </row>
    <row r="166" spans="1:24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47"/>
      <c r="O166" s="60"/>
      <c r="P166" s="47"/>
      <c r="Q166" s="60"/>
      <c r="R166" s="47"/>
      <c r="S166" s="60"/>
      <c r="T166" s="47"/>
      <c r="U166" s="60"/>
      <c r="V166" s="47"/>
      <c r="W166" s="60"/>
      <c r="X166" s="60"/>
    </row>
    <row r="167" spans="1:24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47"/>
      <c r="O167" s="60"/>
      <c r="P167" s="47"/>
      <c r="Q167" s="60"/>
      <c r="R167" s="47"/>
      <c r="S167" s="60"/>
      <c r="T167" s="47"/>
      <c r="U167" s="60"/>
      <c r="V167" s="47"/>
      <c r="W167" s="60"/>
      <c r="X167" s="60"/>
    </row>
    <row r="168" spans="1:24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47"/>
      <c r="O168" s="60"/>
      <c r="P168" s="47"/>
      <c r="Q168" s="60"/>
      <c r="R168" s="47"/>
      <c r="S168" s="60"/>
      <c r="T168" s="47"/>
      <c r="U168" s="60"/>
      <c r="V168" s="47"/>
      <c r="W168" s="60"/>
      <c r="X168" s="60"/>
    </row>
    <row r="169" spans="1:24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47"/>
      <c r="O169" s="60"/>
      <c r="P169" s="47"/>
      <c r="Q169" s="60"/>
      <c r="R169" s="47"/>
      <c r="S169" s="60"/>
      <c r="T169" s="47"/>
      <c r="U169" s="60"/>
      <c r="V169" s="47"/>
      <c r="W169" s="60"/>
      <c r="X169" s="60"/>
    </row>
    <row r="170" spans="1:24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47"/>
      <c r="O170" s="60"/>
      <c r="P170" s="47"/>
      <c r="Q170" s="60"/>
      <c r="R170" s="47"/>
      <c r="S170" s="60"/>
      <c r="T170" s="47"/>
      <c r="U170" s="60"/>
      <c r="V170" s="47"/>
      <c r="W170" s="60"/>
      <c r="X170" s="60"/>
    </row>
    <row r="171" spans="1:24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47"/>
      <c r="O171" s="60"/>
      <c r="P171" s="47"/>
      <c r="Q171" s="60"/>
      <c r="R171" s="47"/>
      <c r="S171" s="60"/>
      <c r="T171" s="47"/>
      <c r="U171" s="60"/>
      <c r="V171" s="47"/>
      <c r="W171" s="60"/>
      <c r="X171" s="60"/>
    </row>
    <row r="172" spans="1:24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47"/>
      <c r="O172" s="60"/>
      <c r="P172" s="47"/>
      <c r="Q172" s="60"/>
      <c r="R172" s="47"/>
      <c r="S172" s="60"/>
      <c r="T172" s="47"/>
      <c r="U172" s="60"/>
      <c r="V172" s="47"/>
      <c r="W172" s="60"/>
      <c r="X172" s="60"/>
    </row>
    <row r="173" spans="1:24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47"/>
      <c r="O173" s="60"/>
      <c r="P173" s="47"/>
      <c r="Q173" s="60"/>
      <c r="R173" s="47"/>
      <c r="S173" s="60"/>
      <c r="T173" s="47"/>
      <c r="U173" s="60"/>
      <c r="V173" s="47"/>
      <c r="W173" s="60"/>
      <c r="X173" s="60"/>
    </row>
    <row r="174" spans="1:24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47"/>
      <c r="O174" s="60"/>
      <c r="P174" s="47"/>
      <c r="Q174" s="60"/>
      <c r="R174" s="47"/>
      <c r="S174" s="60"/>
      <c r="T174" s="47"/>
      <c r="U174" s="60"/>
      <c r="V174" s="47"/>
      <c r="W174" s="60"/>
      <c r="X174" s="60"/>
    </row>
    <row r="175" spans="1:24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47"/>
      <c r="O175" s="60"/>
      <c r="P175" s="47"/>
      <c r="Q175" s="60"/>
      <c r="R175" s="47"/>
      <c r="S175" s="60"/>
      <c r="T175" s="47"/>
      <c r="U175" s="60"/>
      <c r="V175" s="47"/>
      <c r="W175" s="60"/>
      <c r="X175" s="60"/>
    </row>
    <row r="176" spans="1:24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47"/>
      <c r="O176" s="60"/>
      <c r="P176" s="47"/>
      <c r="Q176" s="60"/>
      <c r="R176" s="47"/>
      <c r="S176" s="60"/>
      <c r="T176" s="47"/>
      <c r="U176" s="60"/>
      <c r="V176" s="47"/>
      <c r="W176" s="60"/>
      <c r="X176" s="60"/>
    </row>
    <row r="177" spans="1:24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47"/>
      <c r="O177" s="60"/>
      <c r="P177" s="47"/>
      <c r="Q177" s="60"/>
      <c r="R177" s="47"/>
      <c r="S177" s="60"/>
      <c r="T177" s="47"/>
      <c r="U177" s="60"/>
      <c r="V177" s="47"/>
      <c r="W177" s="60"/>
      <c r="X177" s="60"/>
    </row>
    <row r="178" spans="1:24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47"/>
      <c r="O178" s="60"/>
      <c r="P178" s="47"/>
      <c r="Q178" s="60"/>
      <c r="R178" s="47"/>
      <c r="S178" s="60"/>
      <c r="T178" s="47"/>
      <c r="U178" s="60"/>
      <c r="V178" s="47"/>
      <c r="W178" s="60"/>
      <c r="X178" s="60"/>
    </row>
    <row r="179" spans="1:24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47"/>
      <c r="O179" s="60"/>
      <c r="P179" s="47"/>
      <c r="Q179" s="60"/>
      <c r="R179" s="47"/>
      <c r="S179" s="60"/>
      <c r="T179" s="47"/>
      <c r="U179" s="60"/>
      <c r="V179" s="47"/>
      <c r="W179" s="60"/>
      <c r="X179" s="60"/>
    </row>
    <row r="180" spans="1:24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47"/>
      <c r="O180" s="60"/>
      <c r="P180" s="47"/>
      <c r="Q180" s="60"/>
      <c r="R180" s="47"/>
      <c r="S180" s="60"/>
      <c r="T180" s="47"/>
      <c r="U180" s="60"/>
      <c r="V180" s="47"/>
      <c r="W180" s="60"/>
      <c r="X180" s="60"/>
    </row>
    <row r="181" spans="1:24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47"/>
      <c r="O181" s="60"/>
      <c r="P181" s="47"/>
      <c r="Q181" s="60"/>
      <c r="R181" s="47"/>
      <c r="S181" s="60"/>
      <c r="T181" s="47"/>
      <c r="U181" s="60"/>
      <c r="V181" s="47"/>
      <c r="W181" s="60"/>
      <c r="X181" s="60"/>
    </row>
    <row r="182" spans="1:24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47"/>
      <c r="O182" s="60"/>
      <c r="P182" s="47"/>
      <c r="Q182" s="60"/>
      <c r="R182" s="47"/>
      <c r="S182" s="60"/>
      <c r="T182" s="47"/>
      <c r="U182" s="60"/>
      <c r="V182" s="47"/>
      <c r="W182" s="60"/>
      <c r="X182" s="60"/>
    </row>
    <row r="183" spans="1:24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47"/>
      <c r="O183" s="60"/>
      <c r="P183" s="47"/>
      <c r="Q183" s="60"/>
      <c r="R183" s="47"/>
      <c r="S183" s="60"/>
      <c r="T183" s="47"/>
      <c r="U183" s="60"/>
      <c r="V183" s="47"/>
      <c r="W183" s="60"/>
      <c r="X183" s="60"/>
    </row>
    <row r="184" spans="1:24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47"/>
      <c r="O184" s="60"/>
      <c r="P184" s="47"/>
      <c r="Q184" s="60"/>
      <c r="R184" s="47"/>
      <c r="S184" s="60"/>
      <c r="T184" s="47"/>
      <c r="U184" s="60"/>
      <c r="V184" s="47"/>
      <c r="W184" s="60"/>
      <c r="X184" s="60"/>
    </row>
    <row r="185" spans="1:24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47"/>
      <c r="O185" s="60"/>
      <c r="P185" s="47"/>
      <c r="Q185" s="60"/>
      <c r="R185" s="47"/>
      <c r="S185" s="60"/>
      <c r="T185" s="47"/>
      <c r="U185" s="60"/>
      <c r="V185" s="47"/>
      <c r="W185" s="60"/>
      <c r="X185" s="60"/>
    </row>
    <row r="186" spans="1:24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47"/>
      <c r="O186" s="60"/>
      <c r="P186" s="47"/>
      <c r="Q186" s="60"/>
      <c r="R186" s="47"/>
      <c r="S186" s="60"/>
      <c r="T186" s="47"/>
      <c r="U186" s="60"/>
      <c r="V186" s="47"/>
      <c r="W186" s="60"/>
      <c r="X186" s="6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O6:V6"/>
    <mergeCell ref="A2:W2"/>
    <mergeCell ref="B3:C3"/>
    <mergeCell ref="G6:H6"/>
    <mergeCell ref="I6:J6"/>
    <mergeCell ref="M6:N6"/>
  </mergeCells>
  <dataValidations count="1">
    <dataValidation type="list" allowBlank="1" showDropDown="1" showInputMessage="1" showErrorMessage="1" sqref="I8:I37">
      <formula1>"4"</formula1>
    </dataValidation>
  </dataValidations>
  <printOptions horizontalCentered="1"/>
  <pageMargins left="0" right="0" top="0.31496062992125984" bottom="0" header="0.2755905511811024" footer="0.31496062992125984"/>
  <pageSetup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5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AL11" sqref="AL11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22.625" style="60" customWidth="1"/>
    <col min="5" max="5" width="10.625" style="60" customWidth="1"/>
    <col min="6" max="6" width="5.25390625" style="60" customWidth="1"/>
    <col min="7" max="7" width="3.625" style="60" customWidth="1"/>
    <col min="8" max="8" width="4.375" style="60" customWidth="1"/>
    <col min="9" max="9" width="3.625" style="60" customWidth="1"/>
    <col min="10" max="10" width="6.625" style="60" customWidth="1"/>
    <col min="11" max="11" width="6.375" style="60" customWidth="1"/>
    <col min="12" max="12" width="3.625" style="60" customWidth="1"/>
    <col min="13" max="13" width="10.125" style="60" bestFit="1" customWidth="1"/>
    <col min="14" max="14" width="3.625" style="60" customWidth="1"/>
    <col min="15" max="15" width="25.125" style="60" customWidth="1"/>
    <col min="16" max="16" width="3.625" style="60" customWidth="1"/>
    <col min="17" max="17" width="5.625" style="47" customWidth="1"/>
    <col min="18" max="18" width="3.00390625" style="47" bestFit="1" customWidth="1"/>
    <col min="19" max="19" width="5.625" style="47" customWidth="1"/>
    <col min="20" max="20" width="3.625" style="60" customWidth="1"/>
    <col min="21" max="21" width="5.625" style="47" customWidth="1"/>
    <col min="22" max="22" width="3.625" style="60" customWidth="1"/>
    <col min="23" max="23" width="5.625" style="47" customWidth="1"/>
    <col min="24" max="24" width="3.625" style="60" customWidth="1"/>
    <col min="25" max="25" width="5.625" style="47" customWidth="1"/>
    <col min="26" max="26" width="3.625" style="60" customWidth="1"/>
    <col min="27" max="27" width="5.625" style="47" customWidth="1"/>
    <col min="28" max="29" width="1.625" style="60" customWidth="1"/>
    <col min="30" max="30" width="6.00390625" style="60" bestFit="1" customWidth="1"/>
    <col min="31" max="16384" width="9.00390625" style="60" customWidth="1"/>
  </cols>
  <sheetData>
    <row r="1" spans="1:27" s="43" customFormat="1" ht="27" customHeight="1">
      <c r="A1" s="115"/>
      <c r="B1" s="43" t="s">
        <v>328</v>
      </c>
      <c r="Q1" s="44"/>
      <c r="R1" s="44"/>
      <c r="S1" s="44"/>
      <c r="U1" s="44"/>
      <c r="W1" s="44"/>
      <c r="Y1" s="44"/>
      <c r="AA1" s="111"/>
    </row>
    <row r="2" spans="1:29" s="45" customFormat="1" ht="27" customHeight="1" thickBot="1">
      <c r="A2" s="190" t="s">
        <v>338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13"/>
    </row>
    <row r="3" spans="2:27" s="45" customFormat="1" ht="27" customHeight="1" thickBot="1">
      <c r="B3" s="191" t="s">
        <v>126</v>
      </c>
      <c r="C3" s="191"/>
      <c r="D3" s="145"/>
      <c r="E3" s="109"/>
      <c r="F3" s="109"/>
      <c r="G3" s="109"/>
      <c r="H3" s="109"/>
      <c r="K3" s="27"/>
      <c r="L3" s="27"/>
      <c r="M3" s="27"/>
      <c r="N3" s="27"/>
      <c r="O3" s="27"/>
      <c r="P3" s="27"/>
      <c r="Q3" s="27"/>
      <c r="R3" s="27"/>
      <c r="S3" s="27"/>
      <c r="U3" s="46"/>
      <c r="W3" s="46"/>
      <c r="Y3" s="46"/>
      <c r="AA3" s="46"/>
    </row>
    <row r="4" spans="2:27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34"/>
      <c r="S4" s="134"/>
      <c r="T4" s="133"/>
      <c r="U4" s="134"/>
      <c r="V4" s="133"/>
      <c r="W4" s="134"/>
      <c r="X4" s="133"/>
      <c r="Y4" s="134"/>
      <c r="Z4" s="133"/>
      <c r="AA4" s="134"/>
    </row>
    <row r="5" spans="2:29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8"/>
      <c r="L5" s="137"/>
      <c r="M5" s="139"/>
      <c r="N5" s="137"/>
      <c r="O5" s="139"/>
      <c r="P5" s="138"/>
      <c r="Q5" s="140"/>
      <c r="R5" s="140"/>
      <c r="S5" s="140"/>
      <c r="T5" s="138"/>
      <c r="U5" s="140"/>
      <c r="V5" s="138"/>
      <c r="W5" s="140"/>
      <c r="X5" s="138"/>
      <c r="Y5" s="140"/>
      <c r="Z5" s="138"/>
      <c r="AA5" s="140"/>
      <c r="AB5" s="51"/>
      <c r="AC5" s="51"/>
    </row>
    <row r="6" spans="1:30" s="59" customFormat="1" ht="30" customHeight="1" thickBot="1">
      <c r="A6" s="52"/>
      <c r="B6" s="48" t="s">
        <v>39</v>
      </c>
      <c r="C6" s="49" t="s">
        <v>128</v>
      </c>
      <c r="D6" s="74" t="s">
        <v>266</v>
      </c>
      <c r="E6" s="112" t="s">
        <v>201</v>
      </c>
      <c r="F6" s="50" t="s">
        <v>40</v>
      </c>
      <c r="G6" s="185" t="s">
        <v>41</v>
      </c>
      <c r="H6" s="186"/>
      <c r="I6" s="185" t="s">
        <v>4</v>
      </c>
      <c r="J6" s="186"/>
      <c r="K6" s="114" t="s">
        <v>91</v>
      </c>
      <c r="L6" s="185" t="s">
        <v>5</v>
      </c>
      <c r="M6" s="186"/>
      <c r="N6" s="187" t="s">
        <v>258</v>
      </c>
      <c r="O6" s="188"/>
      <c r="P6" s="187" t="s">
        <v>111</v>
      </c>
      <c r="Q6" s="189"/>
      <c r="R6" s="187" t="s">
        <v>110</v>
      </c>
      <c r="S6" s="189"/>
      <c r="T6" s="187" t="s">
        <v>109</v>
      </c>
      <c r="U6" s="188"/>
      <c r="V6" s="188"/>
      <c r="W6" s="188"/>
      <c r="X6" s="188"/>
      <c r="Y6" s="188"/>
      <c r="Z6" s="188"/>
      <c r="AA6" s="189"/>
      <c r="AB6" s="15"/>
      <c r="AC6" s="15"/>
      <c r="AD6" s="67"/>
    </row>
    <row r="7" spans="2:29" ht="28.5" customHeight="1" thickBot="1">
      <c r="B7" s="53" t="s">
        <v>36</v>
      </c>
      <c r="C7" s="9" t="s">
        <v>168</v>
      </c>
      <c r="D7" s="146" t="s">
        <v>267</v>
      </c>
      <c r="E7" s="141">
        <v>35431</v>
      </c>
      <c r="F7" s="147">
        <f>IF(E7="","",DATEDIF(E7,'年齢計算'!$B$3,"Y"))</f>
        <v>27</v>
      </c>
      <c r="G7" s="10">
        <v>1</v>
      </c>
      <c r="H7" s="54" t="s">
        <v>248</v>
      </c>
      <c r="I7" s="10">
        <v>1</v>
      </c>
      <c r="J7" s="54" t="s">
        <v>204</v>
      </c>
      <c r="K7" s="55" t="s">
        <v>269</v>
      </c>
      <c r="L7" s="10">
        <v>1</v>
      </c>
      <c r="M7" s="42" t="s">
        <v>316</v>
      </c>
      <c r="N7" s="10">
        <v>1</v>
      </c>
      <c r="O7" s="104" t="s">
        <v>304</v>
      </c>
      <c r="P7" s="57">
        <v>3</v>
      </c>
      <c r="Q7" s="129" t="s">
        <v>205</v>
      </c>
      <c r="R7" s="57">
        <v>1</v>
      </c>
      <c r="S7" s="129" t="s">
        <v>273</v>
      </c>
      <c r="T7" s="57">
        <v>4</v>
      </c>
      <c r="U7" s="58" t="s">
        <v>259</v>
      </c>
      <c r="V7" s="57">
        <v>6</v>
      </c>
      <c r="W7" s="58" t="s">
        <v>260</v>
      </c>
      <c r="X7" s="57"/>
      <c r="Y7" s="58"/>
      <c r="Z7" s="57"/>
      <c r="AA7" s="58" t="s">
        <v>250</v>
      </c>
      <c r="AB7" s="63"/>
      <c r="AC7" s="63"/>
    </row>
    <row r="8" spans="1:29" ht="28.5" customHeight="1">
      <c r="A8" s="15"/>
      <c r="B8" s="61">
        <f>ROW()-7</f>
        <v>1</v>
      </c>
      <c r="C8" s="38"/>
      <c r="D8" s="174"/>
      <c r="E8" s="116"/>
      <c r="F8" s="147">
        <f>IF(E8="","",DATEDIF(E8,'年齢計算'!$B$3,"Y"))</f>
      </c>
      <c r="G8" s="39"/>
      <c r="H8" s="40">
        <f aca="true" t="shared" si="0" ref="H8:H17">IF(G8="","",VLOOKUP(G8,性別,2,FALSE))</f>
      </c>
      <c r="I8" s="39"/>
      <c r="J8" s="40">
        <f>IF(I8="","",VLOOKUP(I8,障害内容,2,FALSE))</f>
      </c>
      <c r="K8" s="41">
        <f aca="true" t="shared" si="1" ref="K8:K17">IF(AND(F8="",I8=""),"",IF(F8&lt;13,"12歳以下",IF(AND(I8=4,F8&lt;=19),"少年",IF(AND(I8=4,F8&lt;=35),"青年",IF(I8=4,"壮年",IF(F8&lt;=39,"１部","２部"))))))</f>
      </c>
      <c r="L8" s="39"/>
      <c r="M8" s="42">
        <f aca="true" t="shared" si="2" ref="M8:M17">IF(L8="","",VLOOKUP(L8,障害区分_ﾎﾞｯﾁｬ,2,FALSE))</f>
      </c>
      <c r="N8" s="39"/>
      <c r="O8" s="105">
        <f aca="true" t="shared" si="3" ref="O8:O17">IF(N8="","",VLOOKUP(N8,種目_ボッチャ,2,FALSE))</f>
      </c>
      <c r="P8" s="219"/>
      <c r="Q8" s="68">
        <f aca="true" t="shared" si="4" ref="Q8:Q17">IF(P8="","",VLOOKUP(P8,障害内容,2,FALSE))</f>
      </c>
      <c r="R8" s="220"/>
      <c r="S8" s="216">
        <f>IF(R8="","",VLOOKUP(R8,補装具_ボッチャ,2,FALSE))</f>
      </c>
      <c r="T8" s="62"/>
      <c r="U8" s="68">
        <f>IF(T8="","",VLOOKUP(T8,特記事項_ボッチャ,2,FALSE))</f>
      </c>
      <c r="V8" s="62"/>
      <c r="W8" s="68">
        <f aca="true" t="shared" si="5" ref="W8:W17">IF(V8="","",VLOOKUP(V8,特記事項_ボッチャ,2,FALSE))</f>
      </c>
      <c r="X8" s="62"/>
      <c r="Y8" s="68">
        <f aca="true" t="shared" si="6" ref="Y8:Y17">IF(X8="","",VLOOKUP(X8,特記事項_ボッチャ,2,FALSE))</f>
      </c>
      <c r="Z8" s="62"/>
      <c r="AA8" s="68">
        <f aca="true" t="shared" si="7" ref="AA8:AA17">IF(Z8="","",VLOOKUP(Z8,特記事項_ボッチャ,2,FALSE))</f>
      </c>
      <c r="AB8" s="15"/>
      <c r="AC8" s="15"/>
    </row>
    <row r="9" spans="1:29" ht="28.5" customHeight="1">
      <c r="A9" s="15"/>
      <c r="B9" s="149">
        <f aca="true" t="shared" si="8" ref="B9:B17">ROW()-7</f>
        <v>2</v>
      </c>
      <c r="C9" s="150"/>
      <c r="D9" s="175"/>
      <c r="E9" s="151"/>
      <c r="F9" s="152">
        <f>IF(E9="","",DATEDIF(E9,'年齢計算'!$B$3,"Y"))</f>
      </c>
      <c r="G9" s="153"/>
      <c r="H9" s="154">
        <f t="shared" si="0"/>
      </c>
      <c r="I9" s="153"/>
      <c r="J9" s="154">
        <f aca="true" t="shared" si="9" ref="J9:J17">IF(I9="","",VLOOKUP(I9,障害内容,2,FALSE))</f>
      </c>
      <c r="K9" s="155">
        <f t="shared" si="1"/>
      </c>
      <c r="L9" s="153"/>
      <c r="M9" s="156">
        <f t="shared" si="2"/>
      </c>
      <c r="N9" s="153"/>
      <c r="O9" s="157">
        <f t="shared" si="3"/>
      </c>
      <c r="P9" s="159"/>
      <c r="Q9" s="160">
        <f t="shared" si="4"/>
      </c>
      <c r="R9" s="221"/>
      <c r="S9" s="217">
        <f>IF(R9="","",VLOOKUP(R9,補装具_ボッチャ,2,FALSE))</f>
      </c>
      <c r="T9" s="159"/>
      <c r="U9" s="160">
        <f aca="true" t="shared" si="10" ref="U8:U17">IF(T9="","",VLOOKUP(T9,特記事項_ボッチャ,2,FALSE))</f>
      </c>
      <c r="V9" s="159"/>
      <c r="W9" s="160">
        <f t="shared" si="5"/>
      </c>
      <c r="X9" s="159"/>
      <c r="Y9" s="160">
        <f t="shared" si="6"/>
      </c>
      <c r="Z9" s="159"/>
      <c r="AA9" s="160">
        <f t="shared" si="7"/>
      </c>
      <c r="AB9" s="15"/>
      <c r="AC9" s="15"/>
    </row>
    <row r="10" spans="1:29" ht="28.5" customHeight="1">
      <c r="A10" s="15"/>
      <c r="B10" s="149">
        <f t="shared" si="8"/>
        <v>3</v>
      </c>
      <c r="C10" s="150"/>
      <c r="D10" s="175"/>
      <c r="E10" s="151"/>
      <c r="F10" s="152">
        <f>IF(E10="","",DATEDIF(E10,'年齢計算'!$B$3,"Y"))</f>
      </c>
      <c r="G10" s="153"/>
      <c r="H10" s="154">
        <f t="shared" si="0"/>
      </c>
      <c r="I10" s="153"/>
      <c r="J10" s="154">
        <f t="shared" si="9"/>
      </c>
      <c r="K10" s="155">
        <f t="shared" si="1"/>
      </c>
      <c r="L10" s="153"/>
      <c r="M10" s="156">
        <f t="shared" si="2"/>
      </c>
      <c r="N10" s="153"/>
      <c r="O10" s="157">
        <f t="shared" si="3"/>
      </c>
      <c r="P10" s="159"/>
      <c r="Q10" s="160">
        <f t="shared" si="4"/>
      </c>
      <c r="R10" s="221"/>
      <c r="S10" s="217">
        <f>IF(R10="","",VLOOKUP(R10,補装具_ボッチャ,2,FALSE))</f>
      </c>
      <c r="T10" s="159"/>
      <c r="U10" s="160">
        <f t="shared" si="10"/>
      </c>
      <c r="V10" s="159"/>
      <c r="W10" s="160">
        <f t="shared" si="5"/>
      </c>
      <c r="X10" s="159"/>
      <c r="Y10" s="160">
        <f t="shared" si="6"/>
      </c>
      <c r="Z10" s="159"/>
      <c r="AA10" s="160">
        <f t="shared" si="7"/>
      </c>
      <c r="AB10" s="15"/>
      <c r="AC10" s="15"/>
    </row>
    <row r="11" spans="1:29" ht="28.5" customHeight="1">
      <c r="A11" s="15"/>
      <c r="B11" s="149">
        <f t="shared" si="8"/>
        <v>4</v>
      </c>
      <c r="C11" s="150"/>
      <c r="D11" s="175"/>
      <c r="E11" s="151"/>
      <c r="F11" s="152">
        <f>IF(E11="","",DATEDIF(E11,'年齢計算'!$B$3,"Y"))</f>
      </c>
      <c r="G11" s="153"/>
      <c r="H11" s="154">
        <f t="shared" si="0"/>
      </c>
      <c r="I11" s="153"/>
      <c r="J11" s="154">
        <f t="shared" si="9"/>
      </c>
      <c r="K11" s="155">
        <f t="shared" si="1"/>
      </c>
      <c r="L11" s="153"/>
      <c r="M11" s="156">
        <f t="shared" si="2"/>
      </c>
      <c r="N11" s="153"/>
      <c r="O11" s="157">
        <f t="shared" si="3"/>
      </c>
      <c r="P11" s="159"/>
      <c r="Q11" s="160">
        <f t="shared" si="4"/>
      </c>
      <c r="R11" s="221"/>
      <c r="S11" s="217">
        <f>IF(R11="","",VLOOKUP(R11,補装具_ボッチャ,2,FALSE))</f>
      </c>
      <c r="T11" s="159"/>
      <c r="U11" s="160">
        <f t="shared" si="10"/>
      </c>
      <c r="V11" s="159"/>
      <c r="W11" s="160">
        <f t="shared" si="5"/>
      </c>
      <c r="X11" s="159"/>
      <c r="Y11" s="160">
        <f t="shared" si="6"/>
      </c>
      <c r="Z11" s="159"/>
      <c r="AA11" s="160">
        <f t="shared" si="7"/>
      </c>
      <c r="AB11" s="15"/>
      <c r="AC11" s="15"/>
    </row>
    <row r="12" spans="1:29" ht="28.5" customHeight="1">
      <c r="A12" s="15"/>
      <c r="B12" s="149">
        <f t="shared" si="8"/>
        <v>5</v>
      </c>
      <c r="C12" s="150"/>
      <c r="D12" s="175"/>
      <c r="E12" s="151"/>
      <c r="F12" s="152">
        <f>IF(E12="","",DATEDIF(E12,'年齢計算'!$B$3,"Y"))</f>
      </c>
      <c r="G12" s="153"/>
      <c r="H12" s="154">
        <f t="shared" si="0"/>
      </c>
      <c r="I12" s="153"/>
      <c r="J12" s="154">
        <f t="shared" si="9"/>
      </c>
      <c r="K12" s="155">
        <f t="shared" si="1"/>
      </c>
      <c r="L12" s="153"/>
      <c r="M12" s="156">
        <f t="shared" si="2"/>
      </c>
      <c r="N12" s="153"/>
      <c r="O12" s="157">
        <f t="shared" si="3"/>
      </c>
      <c r="P12" s="159"/>
      <c r="Q12" s="160">
        <f t="shared" si="4"/>
      </c>
      <c r="R12" s="221"/>
      <c r="S12" s="217">
        <f>IF(R12="","",VLOOKUP(R12,補装具_ボッチャ,2,FALSE))</f>
      </c>
      <c r="T12" s="159"/>
      <c r="U12" s="160">
        <f t="shared" si="10"/>
      </c>
      <c r="V12" s="159"/>
      <c r="W12" s="160">
        <f t="shared" si="5"/>
      </c>
      <c r="X12" s="159"/>
      <c r="Y12" s="160">
        <f t="shared" si="6"/>
      </c>
      <c r="Z12" s="159"/>
      <c r="AA12" s="160">
        <f t="shared" si="7"/>
      </c>
      <c r="AB12" s="15"/>
      <c r="AC12" s="15"/>
    </row>
    <row r="13" spans="1:29" ht="28.5" customHeight="1">
      <c r="A13" s="15"/>
      <c r="B13" s="149">
        <f t="shared" si="8"/>
        <v>6</v>
      </c>
      <c r="C13" s="150"/>
      <c r="D13" s="175"/>
      <c r="E13" s="151"/>
      <c r="F13" s="152">
        <f>IF(E13="","",DATEDIF(E13,'年齢計算'!$B$3,"Y"))</f>
      </c>
      <c r="G13" s="153"/>
      <c r="H13" s="154">
        <f t="shared" si="0"/>
      </c>
      <c r="I13" s="153"/>
      <c r="J13" s="154">
        <f t="shared" si="9"/>
      </c>
      <c r="K13" s="155">
        <f t="shared" si="1"/>
      </c>
      <c r="L13" s="153"/>
      <c r="M13" s="156">
        <f t="shared" si="2"/>
      </c>
      <c r="N13" s="153"/>
      <c r="O13" s="157">
        <f t="shared" si="3"/>
      </c>
      <c r="P13" s="159"/>
      <c r="Q13" s="160">
        <f t="shared" si="4"/>
      </c>
      <c r="R13" s="221"/>
      <c r="S13" s="217">
        <f>IF(R13="","",VLOOKUP(R13,補装具_ボッチャ,2,FALSE))</f>
      </c>
      <c r="T13" s="159"/>
      <c r="U13" s="160">
        <f t="shared" si="10"/>
      </c>
      <c r="V13" s="159"/>
      <c r="W13" s="160">
        <f t="shared" si="5"/>
      </c>
      <c r="X13" s="159"/>
      <c r="Y13" s="160">
        <f t="shared" si="6"/>
      </c>
      <c r="Z13" s="159"/>
      <c r="AA13" s="160">
        <f t="shared" si="7"/>
      </c>
      <c r="AB13" s="15"/>
      <c r="AC13" s="15"/>
    </row>
    <row r="14" spans="1:29" ht="28.5" customHeight="1">
      <c r="A14" s="15"/>
      <c r="B14" s="149">
        <f t="shared" si="8"/>
        <v>7</v>
      </c>
      <c r="C14" s="150"/>
      <c r="D14" s="175"/>
      <c r="E14" s="151"/>
      <c r="F14" s="152">
        <f>IF(E14="","",DATEDIF(E14,'年齢計算'!$B$3,"Y"))</f>
      </c>
      <c r="G14" s="153"/>
      <c r="H14" s="154">
        <f t="shared" si="0"/>
      </c>
      <c r="I14" s="153"/>
      <c r="J14" s="154">
        <f t="shared" si="9"/>
      </c>
      <c r="K14" s="155">
        <f t="shared" si="1"/>
      </c>
      <c r="L14" s="153"/>
      <c r="M14" s="156">
        <f t="shared" si="2"/>
      </c>
      <c r="N14" s="153"/>
      <c r="O14" s="157">
        <f t="shared" si="3"/>
      </c>
      <c r="P14" s="159"/>
      <c r="Q14" s="160">
        <f t="shared" si="4"/>
      </c>
      <c r="R14" s="221"/>
      <c r="S14" s="217">
        <f>IF(R14="","",VLOOKUP(R14,補装具_ボッチャ,2,FALSE))</f>
      </c>
      <c r="T14" s="159"/>
      <c r="U14" s="160">
        <f t="shared" si="10"/>
      </c>
      <c r="V14" s="159"/>
      <c r="W14" s="160">
        <f t="shared" si="5"/>
      </c>
      <c r="X14" s="159"/>
      <c r="Y14" s="160">
        <f t="shared" si="6"/>
      </c>
      <c r="Z14" s="159"/>
      <c r="AA14" s="160">
        <f t="shared" si="7"/>
      </c>
      <c r="AB14" s="15"/>
      <c r="AC14" s="15"/>
    </row>
    <row r="15" spans="1:29" ht="28.5" customHeight="1">
      <c r="A15" s="15"/>
      <c r="B15" s="149">
        <f t="shared" si="8"/>
        <v>8</v>
      </c>
      <c r="C15" s="150"/>
      <c r="D15" s="175"/>
      <c r="E15" s="151"/>
      <c r="F15" s="152">
        <f>IF(E15="","",DATEDIF(E15,'年齢計算'!$B$3,"Y"))</f>
      </c>
      <c r="G15" s="153"/>
      <c r="H15" s="154">
        <f t="shared" si="0"/>
      </c>
      <c r="I15" s="153"/>
      <c r="J15" s="154">
        <f t="shared" si="9"/>
      </c>
      <c r="K15" s="155">
        <f t="shared" si="1"/>
      </c>
      <c r="L15" s="153"/>
      <c r="M15" s="156">
        <f t="shared" si="2"/>
      </c>
      <c r="N15" s="153"/>
      <c r="O15" s="157">
        <f t="shared" si="3"/>
      </c>
      <c r="P15" s="159"/>
      <c r="Q15" s="160">
        <f t="shared" si="4"/>
      </c>
      <c r="R15" s="221"/>
      <c r="S15" s="217">
        <f>IF(R15="","",VLOOKUP(R15,補装具_ボッチャ,2,FALSE))</f>
      </c>
      <c r="T15" s="159"/>
      <c r="U15" s="160">
        <f t="shared" si="10"/>
      </c>
      <c r="V15" s="159"/>
      <c r="W15" s="160">
        <f t="shared" si="5"/>
      </c>
      <c r="X15" s="159"/>
      <c r="Y15" s="160">
        <f t="shared" si="6"/>
      </c>
      <c r="Z15" s="159"/>
      <c r="AA15" s="160">
        <f t="shared" si="7"/>
      </c>
      <c r="AB15" s="15"/>
      <c r="AC15" s="15"/>
    </row>
    <row r="16" spans="1:29" ht="28.5" customHeight="1">
      <c r="A16" s="15"/>
      <c r="B16" s="149">
        <f t="shared" si="8"/>
        <v>9</v>
      </c>
      <c r="C16" s="150"/>
      <c r="D16" s="175"/>
      <c r="E16" s="151"/>
      <c r="F16" s="152">
        <f>IF(E16="","",DATEDIF(E16,'年齢計算'!$B$3,"Y"))</f>
      </c>
      <c r="G16" s="153"/>
      <c r="H16" s="154">
        <f t="shared" si="0"/>
      </c>
      <c r="I16" s="153"/>
      <c r="J16" s="154">
        <f t="shared" si="9"/>
      </c>
      <c r="K16" s="155">
        <f t="shared" si="1"/>
      </c>
      <c r="L16" s="153"/>
      <c r="M16" s="156">
        <f t="shared" si="2"/>
      </c>
      <c r="N16" s="153"/>
      <c r="O16" s="157">
        <f t="shared" si="3"/>
      </c>
      <c r="P16" s="159"/>
      <c r="Q16" s="160">
        <f t="shared" si="4"/>
      </c>
      <c r="R16" s="221"/>
      <c r="S16" s="217">
        <f>IF(R16="","",VLOOKUP(R16,補装具_ボッチャ,2,FALSE))</f>
      </c>
      <c r="T16" s="159"/>
      <c r="U16" s="160">
        <f t="shared" si="10"/>
      </c>
      <c r="V16" s="159"/>
      <c r="W16" s="160">
        <f t="shared" si="5"/>
      </c>
      <c r="X16" s="159"/>
      <c r="Y16" s="160">
        <f t="shared" si="6"/>
      </c>
      <c r="Z16" s="159"/>
      <c r="AA16" s="160">
        <f t="shared" si="7"/>
      </c>
      <c r="AB16" s="15"/>
      <c r="AC16" s="15"/>
    </row>
    <row r="17" spans="1:29" ht="28.5" customHeight="1" thickBot="1">
      <c r="A17" s="15"/>
      <c r="B17" s="161">
        <f t="shared" si="8"/>
        <v>10</v>
      </c>
      <c r="C17" s="162"/>
      <c r="D17" s="176"/>
      <c r="E17" s="164"/>
      <c r="F17" s="165">
        <f>IF(E17="","",DATEDIF(E17,'年齢計算'!$B$3,"Y"))</f>
      </c>
      <c r="G17" s="166"/>
      <c r="H17" s="167">
        <f t="shared" si="0"/>
      </c>
      <c r="I17" s="166"/>
      <c r="J17" s="167">
        <f t="shared" si="9"/>
      </c>
      <c r="K17" s="168">
        <f t="shared" si="1"/>
      </c>
      <c r="L17" s="166"/>
      <c r="M17" s="169">
        <f t="shared" si="2"/>
      </c>
      <c r="N17" s="166"/>
      <c r="O17" s="170">
        <f t="shared" si="3"/>
      </c>
      <c r="P17" s="172"/>
      <c r="Q17" s="173">
        <f t="shared" si="4"/>
      </c>
      <c r="R17" s="222"/>
      <c r="S17" s="218">
        <f>IF(R17="","",VLOOKUP(R17,補装具_ボッチャ,2,FALSE))</f>
      </c>
      <c r="T17" s="172"/>
      <c r="U17" s="173">
        <f t="shared" si="10"/>
      </c>
      <c r="V17" s="172"/>
      <c r="W17" s="173">
        <f t="shared" si="5"/>
      </c>
      <c r="X17" s="172"/>
      <c r="Y17" s="173">
        <f t="shared" si="6"/>
      </c>
      <c r="Z17" s="172"/>
      <c r="AA17" s="173">
        <f t="shared" si="7"/>
      </c>
      <c r="AB17" s="15"/>
      <c r="AC17" s="15"/>
    </row>
    <row r="18" spans="1:29" ht="28.5" customHeigh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64"/>
      <c r="L18" s="14"/>
      <c r="M18" s="64"/>
      <c r="N18" s="14"/>
      <c r="O18" s="64"/>
      <c r="P18" s="64"/>
      <c r="Q18" s="37"/>
      <c r="R18" s="37"/>
      <c r="S18" s="37"/>
      <c r="T18" s="64"/>
      <c r="U18" s="37"/>
      <c r="V18" s="64"/>
      <c r="W18" s="37"/>
      <c r="X18" s="64"/>
      <c r="Y18" s="37"/>
      <c r="Z18" s="64"/>
      <c r="AA18" s="37"/>
      <c r="AB18" s="15"/>
      <c r="AC18" s="15"/>
    </row>
    <row r="19" spans="1:29" ht="28.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64"/>
      <c r="L19" s="14"/>
      <c r="M19" s="64"/>
      <c r="N19" s="14"/>
      <c r="O19" s="64"/>
      <c r="P19" s="64"/>
      <c r="Q19" s="37"/>
      <c r="R19" s="37"/>
      <c r="S19" s="37"/>
      <c r="T19" s="64"/>
      <c r="U19" s="37"/>
      <c r="V19" s="64"/>
      <c r="W19" s="37"/>
      <c r="X19" s="64"/>
      <c r="Y19" s="37"/>
      <c r="Z19" s="64"/>
      <c r="AA19" s="37"/>
      <c r="AB19" s="15"/>
      <c r="AC19" s="15"/>
    </row>
    <row r="20" spans="1:29" ht="28.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64"/>
      <c r="L20" s="14"/>
      <c r="M20" s="64"/>
      <c r="N20" s="14"/>
      <c r="O20" s="64"/>
      <c r="P20" s="64"/>
      <c r="Q20" s="37"/>
      <c r="R20" s="37"/>
      <c r="S20" s="37"/>
      <c r="T20" s="64"/>
      <c r="U20" s="37"/>
      <c r="V20" s="64"/>
      <c r="W20" s="37"/>
      <c r="X20" s="64"/>
      <c r="Y20" s="37"/>
      <c r="Z20" s="64"/>
      <c r="AA20" s="37"/>
      <c r="AB20" s="15"/>
      <c r="AC20" s="15"/>
    </row>
    <row r="21" spans="1:29" ht="28.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64"/>
      <c r="L21" s="14"/>
      <c r="M21" s="64"/>
      <c r="N21" s="14"/>
      <c r="O21" s="64"/>
      <c r="P21" s="64"/>
      <c r="Q21" s="37"/>
      <c r="R21" s="37"/>
      <c r="S21" s="37"/>
      <c r="T21" s="64"/>
      <c r="U21" s="37"/>
      <c r="V21" s="64"/>
      <c r="W21" s="37"/>
      <c r="X21" s="64"/>
      <c r="Y21" s="37"/>
      <c r="Z21" s="64"/>
      <c r="AA21" s="37"/>
      <c r="AB21" s="15"/>
      <c r="AC21" s="15"/>
    </row>
    <row r="22" spans="1:29" ht="28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64"/>
      <c r="L22" s="14"/>
      <c r="M22" s="64"/>
      <c r="N22" s="14"/>
      <c r="O22" s="64"/>
      <c r="P22" s="64"/>
      <c r="Q22" s="37"/>
      <c r="R22" s="37"/>
      <c r="S22" s="37"/>
      <c r="T22" s="64"/>
      <c r="U22" s="37"/>
      <c r="V22" s="64"/>
      <c r="W22" s="37"/>
      <c r="X22" s="64"/>
      <c r="Y22" s="37"/>
      <c r="Z22" s="64"/>
      <c r="AA22" s="37"/>
      <c r="AB22" s="15"/>
      <c r="AC22" s="15"/>
    </row>
    <row r="23" spans="1:29" ht="28.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64"/>
      <c r="L23" s="14"/>
      <c r="M23" s="64"/>
      <c r="N23" s="14"/>
      <c r="O23" s="64"/>
      <c r="P23" s="64"/>
      <c r="Q23" s="37"/>
      <c r="R23" s="37"/>
      <c r="S23" s="37"/>
      <c r="T23" s="64"/>
      <c r="U23" s="37"/>
      <c r="V23" s="64"/>
      <c r="W23" s="37"/>
      <c r="X23" s="64"/>
      <c r="Y23" s="37"/>
      <c r="Z23" s="64"/>
      <c r="AA23" s="37"/>
      <c r="AB23" s="15"/>
      <c r="AC23" s="15"/>
    </row>
    <row r="24" spans="1:29" ht="28.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64"/>
      <c r="L24" s="14"/>
      <c r="M24" s="64"/>
      <c r="N24" s="14"/>
      <c r="O24" s="64"/>
      <c r="P24" s="64"/>
      <c r="Q24" s="37"/>
      <c r="R24" s="37"/>
      <c r="S24" s="37"/>
      <c r="T24" s="64"/>
      <c r="U24" s="37"/>
      <c r="V24" s="64"/>
      <c r="W24" s="37"/>
      <c r="X24" s="64"/>
      <c r="Y24" s="37"/>
      <c r="Z24" s="64"/>
      <c r="AA24" s="37"/>
      <c r="AB24" s="15"/>
      <c r="AC24" s="15"/>
    </row>
    <row r="25" spans="1:29" ht="28.5" customHeight="1">
      <c r="A25" s="15"/>
      <c r="B25" s="65"/>
      <c r="C25" s="14"/>
      <c r="D25" s="14"/>
      <c r="E25" s="14"/>
      <c r="F25" s="14"/>
      <c r="G25" s="14"/>
      <c r="H25" s="14"/>
      <c r="I25" s="14"/>
      <c r="J25" s="14"/>
      <c r="K25" s="64"/>
      <c r="L25" s="14"/>
      <c r="M25" s="64"/>
      <c r="N25" s="14"/>
      <c r="O25" s="66"/>
      <c r="P25" s="64"/>
      <c r="Q25" s="37"/>
      <c r="R25" s="37"/>
      <c r="S25" s="37"/>
      <c r="T25" s="64"/>
      <c r="U25" s="37"/>
      <c r="V25" s="64"/>
      <c r="W25" s="37"/>
      <c r="X25" s="64"/>
      <c r="Y25" s="37"/>
      <c r="Z25" s="64"/>
      <c r="AA25" s="37"/>
      <c r="AB25" s="15"/>
      <c r="AC25" s="15"/>
    </row>
    <row r="26" spans="1:29" ht="28.5" customHeight="1">
      <c r="A26" s="15"/>
      <c r="B26" s="65"/>
      <c r="C26" s="14"/>
      <c r="D26" s="14"/>
      <c r="E26" s="14"/>
      <c r="F26" s="14"/>
      <c r="G26" s="14"/>
      <c r="H26" s="14"/>
      <c r="I26" s="14"/>
      <c r="J26" s="14"/>
      <c r="K26" s="64"/>
      <c r="L26" s="14"/>
      <c r="M26" s="64"/>
      <c r="N26" s="14"/>
      <c r="O26" s="66"/>
      <c r="P26" s="64"/>
      <c r="Q26" s="37"/>
      <c r="R26" s="37"/>
      <c r="S26" s="37"/>
      <c r="T26" s="64"/>
      <c r="U26" s="37"/>
      <c r="V26" s="64"/>
      <c r="W26" s="37"/>
      <c r="X26" s="64"/>
      <c r="Y26" s="37"/>
      <c r="Z26" s="64"/>
      <c r="AA26" s="37"/>
      <c r="AB26" s="15"/>
      <c r="AC26" s="15"/>
    </row>
    <row r="27" spans="1:29" ht="28.5" customHeight="1">
      <c r="A27" s="15"/>
      <c r="B27" s="65"/>
      <c r="C27" s="14"/>
      <c r="D27" s="14"/>
      <c r="E27" s="14"/>
      <c r="F27" s="14"/>
      <c r="G27" s="14"/>
      <c r="H27" s="14"/>
      <c r="I27" s="14"/>
      <c r="J27" s="14"/>
      <c r="K27" s="64"/>
      <c r="L27" s="14"/>
      <c r="M27" s="64"/>
      <c r="N27" s="14"/>
      <c r="O27" s="66"/>
      <c r="P27" s="64"/>
      <c r="Q27" s="37"/>
      <c r="R27" s="37"/>
      <c r="S27" s="37"/>
      <c r="T27" s="64"/>
      <c r="U27" s="37"/>
      <c r="V27" s="64"/>
      <c r="W27" s="37"/>
      <c r="X27" s="64"/>
      <c r="Y27" s="37"/>
      <c r="Z27" s="64"/>
      <c r="AA27" s="37"/>
      <c r="AB27" s="15"/>
      <c r="AC27" s="15"/>
    </row>
    <row r="28" spans="1:29" ht="28.5" customHeight="1">
      <c r="A28" s="15"/>
      <c r="B28" s="65"/>
      <c r="C28" s="14"/>
      <c r="D28" s="14"/>
      <c r="E28" s="14"/>
      <c r="F28" s="14"/>
      <c r="G28" s="14"/>
      <c r="H28" s="14"/>
      <c r="I28" s="14"/>
      <c r="J28" s="14"/>
      <c r="K28" s="64"/>
      <c r="L28" s="14"/>
      <c r="M28" s="64"/>
      <c r="N28" s="14"/>
      <c r="O28" s="66"/>
      <c r="P28" s="64"/>
      <c r="Q28" s="37"/>
      <c r="R28" s="37"/>
      <c r="S28" s="37"/>
      <c r="T28" s="64"/>
      <c r="U28" s="37"/>
      <c r="V28" s="64"/>
      <c r="W28" s="37"/>
      <c r="X28" s="64"/>
      <c r="Y28" s="37"/>
      <c r="Z28" s="64"/>
      <c r="AA28" s="37"/>
      <c r="AB28" s="15"/>
      <c r="AC28" s="15"/>
    </row>
    <row r="29" spans="1:29" ht="28.5" customHeight="1">
      <c r="A29" s="15"/>
      <c r="B29" s="65"/>
      <c r="C29" s="14"/>
      <c r="D29" s="14"/>
      <c r="E29" s="14"/>
      <c r="F29" s="14"/>
      <c r="G29" s="14"/>
      <c r="H29" s="14"/>
      <c r="I29" s="14"/>
      <c r="J29" s="14"/>
      <c r="K29" s="64"/>
      <c r="L29" s="14"/>
      <c r="M29" s="64"/>
      <c r="N29" s="14"/>
      <c r="O29" s="66"/>
      <c r="P29" s="64"/>
      <c r="Q29" s="14"/>
      <c r="R29" s="14"/>
      <c r="S29" s="14"/>
      <c r="T29" s="64"/>
      <c r="U29" s="14"/>
      <c r="V29" s="64"/>
      <c r="W29" s="14"/>
      <c r="X29" s="64"/>
      <c r="Y29" s="14"/>
      <c r="Z29" s="64"/>
      <c r="AA29" s="14"/>
      <c r="AB29" s="15"/>
      <c r="AC29" s="15"/>
    </row>
    <row r="30" spans="1:29" ht="28.5" customHeight="1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64"/>
      <c r="L30" s="14"/>
      <c r="M30" s="64"/>
      <c r="N30" s="14"/>
      <c r="O30" s="66"/>
      <c r="P30" s="64"/>
      <c r="Q30" s="14"/>
      <c r="R30" s="14"/>
      <c r="S30" s="14"/>
      <c r="T30" s="64"/>
      <c r="U30" s="14"/>
      <c r="V30" s="64"/>
      <c r="W30" s="14"/>
      <c r="X30" s="64"/>
      <c r="Y30" s="14"/>
      <c r="Z30" s="64"/>
      <c r="AA30" s="14"/>
      <c r="AB30" s="15"/>
      <c r="AC30" s="15"/>
    </row>
    <row r="31" spans="1:29" ht="28.5" customHeight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64"/>
      <c r="L31" s="14"/>
      <c r="M31" s="64"/>
      <c r="N31" s="14"/>
      <c r="O31" s="66"/>
      <c r="P31" s="64"/>
      <c r="Q31" s="14"/>
      <c r="R31" s="14"/>
      <c r="S31" s="14"/>
      <c r="T31" s="64"/>
      <c r="U31" s="14"/>
      <c r="V31" s="64"/>
      <c r="W31" s="14"/>
      <c r="X31" s="64"/>
      <c r="Y31" s="14"/>
      <c r="Z31" s="64"/>
      <c r="AA31" s="14"/>
      <c r="AB31" s="15"/>
      <c r="AC31" s="15"/>
    </row>
    <row r="32" spans="1:29" ht="28.5" customHeight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64"/>
      <c r="L32" s="14"/>
      <c r="M32" s="64"/>
      <c r="N32" s="14"/>
      <c r="O32" s="66"/>
      <c r="P32" s="64"/>
      <c r="Q32" s="14"/>
      <c r="R32" s="14"/>
      <c r="S32" s="14"/>
      <c r="T32" s="64"/>
      <c r="U32" s="14"/>
      <c r="V32" s="64"/>
      <c r="W32" s="14"/>
      <c r="X32" s="64"/>
      <c r="Y32" s="14"/>
      <c r="Z32" s="64"/>
      <c r="AA32" s="14"/>
      <c r="AB32" s="15"/>
      <c r="AC32" s="15"/>
    </row>
    <row r="33" spans="1:29" ht="28.5" customHeight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64"/>
      <c r="L33" s="14"/>
      <c r="M33" s="64"/>
      <c r="N33" s="14"/>
      <c r="O33" s="66"/>
      <c r="P33" s="64"/>
      <c r="Q33" s="14"/>
      <c r="R33" s="14"/>
      <c r="S33" s="14"/>
      <c r="T33" s="64"/>
      <c r="U33" s="14"/>
      <c r="V33" s="64"/>
      <c r="W33" s="14"/>
      <c r="X33" s="64"/>
      <c r="Y33" s="14"/>
      <c r="Z33" s="64"/>
      <c r="AA33" s="14"/>
      <c r="AB33" s="15"/>
      <c r="AC33" s="15"/>
    </row>
    <row r="34" spans="1:29" ht="28.5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64"/>
      <c r="L34" s="14"/>
      <c r="M34" s="64"/>
      <c r="N34" s="14"/>
      <c r="O34" s="66"/>
      <c r="P34" s="64"/>
      <c r="Q34" s="14"/>
      <c r="R34" s="14"/>
      <c r="S34" s="14"/>
      <c r="T34" s="64"/>
      <c r="U34" s="14"/>
      <c r="V34" s="64"/>
      <c r="W34" s="14"/>
      <c r="X34" s="64"/>
      <c r="Y34" s="14"/>
      <c r="Z34" s="64"/>
      <c r="AA34" s="14"/>
      <c r="AB34" s="15"/>
      <c r="AC34" s="15"/>
    </row>
    <row r="35" spans="1:29" ht="28.5" customHeight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64"/>
      <c r="L35" s="14"/>
      <c r="M35" s="64"/>
      <c r="N35" s="14"/>
      <c r="O35" s="66"/>
      <c r="P35" s="64"/>
      <c r="Q35" s="14"/>
      <c r="R35" s="14"/>
      <c r="S35" s="14"/>
      <c r="T35" s="64"/>
      <c r="U35" s="14"/>
      <c r="V35" s="64"/>
      <c r="W35" s="14"/>
      <c r="X35" s="64"/>
      <c r="Y35" s="14"/>
      <c r="Z35" s="64"/>
      <c r="AA35" s="14"/>
      <c r="AB35" s="15"/>
      <c r="AC35" s="15"/>
    </row>
    <row r="36" spans="1:29" ht="28.5" customHeight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64"/>
      <c r="L36" s="14"/>
      <c r="M36" s="64"/>
      <c r="N36" s="14"/>
      <c r="O36" s="66"/>
      <c r="P36" s="64"/>
      <c r="Q36" s="14"/>
      <c r="R36" s="14"/>
      <c r="S36" s="14"/>
      <c r="T36" s="64"/>
      <c r="U36" s="14"/>
      <c r="V36" s="64"/>
      <c r="W36" s="14"/>
      <c r="X36" s="64"/>
      <c r="Y36" s="14"/>
      <c r="Z36" s="64"/>
      <c r="AA36" s="14"/>
      <c r="AB36" s="15"/>
      <c r="AC36" s="15"/>
    </row>
    <row r="37" spans="1:29" ht="28.5" customHeight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64"/>
      <c r="L37" s="14"/>
      <c r="M37" s="64"/>
      <c r="N37" s="14"/>
      <c r="O37" s="66"/>
      <c r="P37" s="64"/>
      <c r="Q37" s="14"/>
      <c r="R37" s="14"/>
      <c r="S37" s="14"/>
      <c r="T37" s="64"/>
      <c r="U37" s="14"/>
      <c r="V37" s="64"/>
      <c r="W37" s="14"/>
      <c r="X37" s="64"/>
      <c r="Y37" s="14"/>
      <c r="Z37" s="64"/>
      <c r="AA37" s="14"/>
      <c r="AB37" s="15"/>
      <c r="AC37" s="15"/>
    </row>
    <row r="38" spans="1:29" ht="28.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64"/>
      <c r="L38" s="14"/>
      <c r="M38" s="64"/>
      <c r="N38" s="14"/>
      <c r="O38" s="66"/>
      <c r="P38" s="64"/>
      <c r="Q38" s="14"/>
      <c r="R38" s="14"/>
      <c r="S38" s="14"/>
      <c r="T38" s="64"/>
      <c r="U38" s="14"/>
      <c r="V38" s="64"/>
      <c r="W38" s="14"/>
      <c r="X38" s="64"/>
      <c r="Y38" s="14"/>
      <c r="Z38" s="64"/>
      <c r="AA38" s="14"/>
      <c r="AB38" s="15"/>
      <c r="AC38" s="15"/>
    </row>
    <row r="39" spans="1:29" ht="28.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64"/>
      <c r="L39" s="14"/>
      <c r="M39" s="64"/>
      <c r="N39" s="14"/>
      <c r="O39" s="66"/>
      <c r="P39" s="64"/>
      <c r="Q39" s="14"/>
      <c r="R39" s="14"/>
      <c r="S39" s="14"/>
      <c r="T39" s="64"/>
      <c r="U39" s="14"/>
      <c r="V39" s="64"/>
      <c r="W39" s="14"/>
      <c r="X39" s="64"/>
      <c r="Y39" s="14"/>
      <c r="Z39" s="64"/>
      <c r="AA39" s="14"/>
      <c r="AB39" s="15"/>
      <c r="AC39" s="15"/>
    </row>
    <row r="40" spans="1:29" ht="28.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64"/>
      <c r="L40" s="14"/>
      <c r="M40" s="64"/>
      <c r="N40" s="14"/>
      <c r="O40" s="66"/>
      <c r="P40" s="64"/>
      <c r="Q40" s="14"/>
      <c r="R40" s="14"/>
      <c r="S40" s="14"/>
      <c r="T40" s="64"/>
      <c r="U40" s="14"/>
      <c r="V40" s="64"/>
      <c r="W40" s="14"/>
      <c r="X40" s="64"/>
      <c r="Y40" s="14"/>
      <c r="Z40" s="64"/>
      <c r="AA40" s="14"/>
      <c r="AB40" s="15"/>
      <c r="AC40" s="15"/>
    </row>
    <row r="41" spans="1:29" ht="28.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64"/>
      <c r="L41" s="14"/>
      <c r="M41" s="64"/>
      <c r="N41" s="14"/>
      <c r="O41" s="66"/>
      <c r="P41" s="64"/>
      <c r="Q41" s="14"/>
      <c r="R41" s="14"/>
      <c r="S41" s="14"/>
      <c r="T41" s="64"/>
      <c r="U41" s="14"/>
      <c r="V41" s="64"/>
      <c r="W41" s="14"/>
      <c r="X41" s="64"/>
      <c r="Y41" s="14"/>
      <c r="Z41" s="64"/>
      <c r="AA41" s="14"/>
      <c r="AB41" s="15"/>
      <c r="AC41" s="15"/>
    </row>
    <row r="42" spans="1:29" ht="28.5" customHeight="1">
      <c r="A42" s="15"/>
      <c r="B42" s="15"/>
      <c r="C42" s="13"/>
      <c r="D42" s="13"/>
      <c r="E42" s="14"/>
      <c r="F42" s="14"/>
      <c r="G42" s="13"/>
      <c r="H42" s="14"/>
      <c r="I42" s="14"/>
      <c r="J42" s="14"/>
      <c r="K42" s="64"/>
      <c r="L42" s="15"/>
      <c r="M42" s="64"/>
      <c r="N42" s="14"/>
      <c r="O42" s="66"/>
      <c r="P42" s="64"/>
      <c r="Q42" s="14"/>
      <c r="R42" s="14"/>
      <c r="S42" s="14"/>
      <c r="T42" s="64"/>
      <c r="U42" s="14"/>
      <c r="V42" s="64"/>
      <c r="W42" s="14"/>
      <c r="X42" s="64"/>
      <c r="Y42" s="14"/>
      <c r="Z42" s="64"/>
      <c r="AA42" s="14"/>
      <c r="AB42" s="15"/>
      <c r="AC42" s="15"/>
    </row>
    <row r="43" spans="1:29" ht="28.5" customHeight="1">
      <c r="A43" s="15"/>
      <c r="B43" s="15"/>
      <c r="C43" s="13"/>
      <c r="D43" s="13"/>
      <c r="E43" s="14"/>
      <c r="F43" s="14"/>
      <c r="G43" s="13"/>
      <c r="H43" s="14"/>
      <c r="I43" s="14"/>
      <c r="J43" s="14"/>
      <c r="K43" s="64"/>
      <c r="L43" s="15"/>
      <c r="M43" s="64"/>
      <c r="N43" s="14"/>
      <c r="O43" s="66"/>
      <c r="P43" s="64"/>
      <c r="Q43" s="14"/>
      <c r="R43" s="14"/>
      <c r="S43" s="14"/>
      <c r="T43" s="64"/>
      <c r="U43" s="14"/>
      <c r="V43" s="64"/>
      <c r="W43" s="14"/>
      <c r="X43" s="64"/>
      <c r="Y43" s="14"/>
      <c r="Z43" s="64"/>
      <c r="AA43" s="14"/>
      <c r="AB43" s="15"/>
      <c r="AC43" s="15"/>
    </row>
    <row r="44" spans="1:29" ht="28.5" customHeight="1">
      <c r="A44" s="15"/>
      <c r="B44" s="15"/>
      <c r="C44" s="13"/>
      <c r="D44" s="13"/>
      <c r="E44" s="14"/>
      <c r="F44" s="14"/>
      <c r="G44" s="13"/>
      <c r="H44" s="14"/>
      <c r="I44" s="14"/>
      <c r="J44" s="14"/>
      <c r="K44" s="64"/>
      <c r="L44" s="15"/>
      <c r="M44" s="64"/>
      <c r="N44" s="14"/>
      <c r="O44" s="66"/>
      <c r="P44" s="64"/>
      <c r="Q44" s="14"/>
      <c r="R44" s="14"/>
      <c r="S44" s="14"/>
      <c r="T44" s="64"/>
      <c r="U44" s="14"/>
      <c r="V44" s="64"/>
      <c r="W44" s="14"/>
      <c r="X44" s="64"/>
      <c r="Y44" s="14"/>
      <c r="Z44" s="64"/>
      <c r="AA44" s="14"/>
      <c r="AB44" s="15"/>
      <c r="AC44" s="15"/>
    </row>
    <row r="45" spans="1:29" ht="28.5" customHeight="1">
      <c r="A45" s="15"/>
      <c r="B45" s="15"/>
      <c r="C45" s="13"/>
      <c r="D45" s="13"/>
      <c r="E45" s="14"/>
      <c r="F45" s="14"/>
      <c r="G45" s="13"/>
      <c r="H45" s="14"/>
      <c r="I45" s="14"/>
      <c r="J45" s="14"/>
      <c r="K45" s="64"/>
      <c r="L45" s="15"/>
      <c r="M45" s="64"/>
      <c r="N45" s="14"/>
      <c r="O45" s="66"/>
      <c r="P45" s="64"/>
      <c r="Q45" s="14"/>
      <c r="R45" s="14"/>
      <c r="S45" s="14"/>
      <c r="T45" s="64"/>
      <c r="U45" s="14"/>
      <c r="V45" s="64"/>
      <c r="W45" s="14"/>
      <c r="X45" s="64"/>
      <c r="Y45" s="14"/>
      <c r="Z45" s="64"/>
      <c r="AA45" s="14"/>
      <c r="AB45" s="15"/>
      <c r="AC45" s="15"/>
    </row>
    <row r="46" spans="1:29" ht="28.5" customHeight="1">
      <c r="A46" s="15"/>
      <c r="B46" s="15"/>
      <c r="C46" s="13"/>
      <c r="D46" s="13"/>
      <c r="E46" s="14"/>
      <c r="F46" s="14"/>
      <c r="G46" s="13"/>
      <c r="H46" s="14"/>
      <c r="I46" s="14"/>
      <c r="J46" s="14"/>
      <c r="K46" s="64"/>
      <c r="L46" s="15"/>
      <c r="M46" s="64"/>
      <c r="N46" s="14"/>
      <c r="O46" s="66"/>
      <c r="P46" s="64"/>
      <c r="Q46" s="14"/>
      <c r="R46" s="14"/>
      <c r="S46" s="14"/>
      <c r="T46" s="64"/>
      <c r="U46" s="14"/>
      <c r="V46" s="64"/>
      <c r="W46" s="14"/>
      <c r="X46" s="64"/>
      <c r="Y46" s="14"/>
      <c r="Z46" s="64"/>
      <c r="AA46" s="14"/>
      <c r="AB46" s="15"/>
      <c r="AC46" s="15"/>
    </row>
    <row r="47" spans="1:29" ht="28.5" customHeight="1">
      <c r="A47" s="15"/>
      <c r="B47" s="15"/>
      <c r="C47" s="13"/>
      <c r="D47" s="13"/>
      <c r="E47" s="14"/>
      <c r="F47" s="14"/>
      <c r="G47" s="13"/>
      <c r="H47" s="14"/>
      <c r="I47" s="14"/>
      <c r="J47" s="14"/>
      <c r="K47" s="64"/>
      <c r="L47" s="15"/>
      <c r="M47" s="64"/>
      <c r="N47" s="14"/>
      <c r="O47" s="66"/>
      <c r="P47" s="64"/>
      <c r="Q47" s="14"/>
      <c r="R47" s="14"/>
      <c r="S47" s="14"/>
      <c r="T47" s="64"/>
      <c r="U47" s="14"/>
      <c r="V47" s="64"/>
      <c r="W47" s="14"/>
      <c r="X47" s="64"/>
      <c r="Y47" s="14"/>
      <c r="Z47" s="64"/>
      <c r="AA47" s="14"/>
      <c r="AB47" s="15"/>
      <c r="AC47" s="15"/>
    </row>
    <row r="48" spans="1:29" ht="28.5" customHeight="1">
      <c r="A48" s="15"/>
      <c r="B48" s="15"/>
      <c r="C48" s="13"/>
      <c r="D48" s="13"/>
      <c r="E48" s="14"/>
      <c r="F48" s="14"/>
      <c r="G48" s="13"/>
      <c r="H48" s="14"/>
      <c r="I48" s="14"/>
      <c r="J48" s="14"/>
      <c r="K48" s="64"/>
      <c r="L48" s="15"/>
      <c r="M48" s="64"/>
      <c r="N48" s="14"/>
      <c r="O48" s="64"/>
      <c r="P48" s="64"/>
      <c r="Q48" s="14"/>
      <c r="R48" s="14"/>
      <c r="S48" s="14"/>
      <c r="T48" s="64"/>
      <c r="U48" s="14"/>
      <c r="V48" s="64"/>
      <c r="W48" s="14"/>
      <c r="X48" s="64"/>
      <c r="Y48" s="14"/>
      <c r="Z48" s="64"/>
      <c r="AA48" s="14"/>
      <c r="AB48" s="15"/>
      <c r="AC48" s="15"/>
    </row>
    <row r="49" spans="1:29" ht="28.5" customHeight="1">
      <c r="A49" s="15"/>
      <c r="B49" s="15"/>
      <c r="C49" s="13"/>
      <c r="D49" s="13"/>
      <c r="E49" s="14"/>
      <c r="F49" s="14"/>
      <c r="G49" s="13"/>
      <c r="H49" s="14"/>
      <c r="I49" s="14"/>
      <c r="J49" s="14"/>
      <c r="K49" s="64"/>
      <c r="L49" s="15"/>
      <c r="M49" s="64"/>
      <c r="N49" s="14"/>
      <c r="O49" s="64"/>
      <c r="P49" s="64"/>
      <c r="Q49" s="14"/>
      <c r="R49" s="14"/>
      <c r="S49" s="14"/>
      <c r="T49" s="64"/>
      <c r="U49" s="14"/>
      <c r="V49" s="64"/>
      <c r="W49" s="14"/>
      <c r="X49" s="64"/>
      <c r="Y49" s="14"/>
      <c r="Z49" s="64"/>
      <c r="AA49" s="14"/>
      <c r="AB49" s="15"/>
      <c r="AC49" s="15"/>
    </row>
    <row r="50" spans="1:29" ht="28.5" customHeight="1">
      <c r="A50" s="15"/>
      <c r="B50" s="15"/>
      <c r="C50" s="13"/>
      <c r="D50" s="13"/>
      <c r="E50" s="14"/>
      <c r="F50" s="14"/>
      <c r="G50" s="13"/>
      <c r="H50" s="14"/>
      <c r="I50" s="14"/>
      <c r="J50" s="14"/>
      <c r="K50" s="64"/>
      <c r="L50" s="15"/>
      <c r="M50" s="64"/>
      <c r="N50" s="14"/>
      <c r="O50" s="64"/>
      <c r="P50" s="64"/>
      <c r="Q50" s="14"/>
      <c r="R50" s="14"/>
      <c r="S50" s="14"/>
      <c r="T50" s="64"/>
      <c r="U50" s="14"/>
      <c r="V50" s="64"/>
      <c r="W50" s="14"/>
      <c r="X50" s="64"/>
      <c r="Y50" s="14"/>
      <c r="Z50" s="64"/>
      <c r="AA50" s="14"/>
      <c r="AB50" s="15"/>
      <c r="AC50" s="15"/>
    </row>
    <row r="51" spans="1:29" ht="28.5" customHeight="1">
      <c r="A51" s="15"/>
      <c r="B51" s="15"/>
      <c r="C51" s="13"/>
      <c r="D51" s="13"/>
      <c r="E51" s="14"/>
      <c r="F51" s="14"/>
      <c r="G51" s="13"/>
      <c r="H51" s="14"/>
      <c r="I51" s="14"/>
      <c r="J51" s="14"/>
      <c r="K51" s="64"/>
      <c r="L51" s="15"/>
      <c r="M51" s="64"/>
      <c r="N51" s="14"/>
      <c r="O51" s="64"/>
      <c r="P51" s="64"/>
      <c r="Q51" s="14"/>
      <c r="R51" s="14"/>
      <c r="S51" s="14"/>
      <c r="T51" s="64"/>
      <c r="U51" s="14"/>
      <c r="V51" s="64"/>
      <c r="W51" s="14"/>
      <c r="X51" s="64"/>
      <c r="Y51" s="14"/>
      <c r="Z51" s="64"/>
      <c r="AA51" s="14"/>
      <c r="AB51" s="15"/>
      <c r="AC51" s="15"/>
    </row>
    <row r="52" spans="1:29" ht="28.5" customHeight="1">
      <c r="A52" s="15"/>
      <c r="B52" s="15"/>
      <c r="C52" s="13"/>
      <c r="D52" s="13"/>
      <c r="E52" s="14"/>
      <c r="F52" s="14"/>
      <c r="G52" s="13"/>
      <c r="H52" s="14"/>
      <c r="I52" s="14"/>
      <c r="J52" s="14"/>
      <c r="K52" s="64"/>
      <c r="L52" s="15"/>
      <c r="M52" s="64"/>
      <c r="N52" s="14"/>
      <c r="O52" s="64"/>
      <c r="P52" s="64"/>
      <c r="Q52" s="14"/>
      <c r="R52" s="14"/>
      <c r="S52" s="14"/>
      <c r="T52" s="64"/>
      <c r="U52" s="14"/>
      <c r="V52" s="64"/>
      <c r="W52" s="14"/>
      <c r="X52" s="64"/>
      <c r="Y52" s="14"/>
      <c r="Z52" s="64"/>
      <c r="AA52" s="14"/>
      <c r="AB52" s="15"/>
      <c r="AC52" s="15"/>
    </row>
    <row r="53" spans="1:29" ht="28.5" customHeight="1">
      <c r="A53" s="15"/>
      <c r="B53" s="15"/>
      <c r="C53" s="13"/>
      <c r="D53" s="13"/>
      <c r="E53" s="14"/>
      <c r="F53" s="14"/>
      <c r="G53" s="13"/>
      <c r="H53" s="14"/>
      <c r="I53" s="14"/>
      <c r="J53" s="14"/>
      <c r="K53" s="64"/>
      <c r="L53" s="15"/>
      <c r="M53" s="64"/>
      <c r="N53" s="14"/>
      <c r="O53" s="64"/>
      <c r="P53" s="64"/>
      <c r="Q53" s="14"/>
      <c r="R53" s="14"/>
      <c r="S53" s="14"/>
      <c r="T53" s="64"/>
      <c r="U53" s="14"/>
      <c r="V53" s="64"/>
      <c r="W53" s="14"/>
      <c r="X53" s="64"/>
      <c r="Y53" s="14"/>
      <c r="Z53" s="64"/>
      <c r="AA53" s="14"/>
      <c r="AB53" s="15"/>
      <c r="AC53" s="15"/>
    </row>
    <row r="54" spans="1:29" ht="28.5" customHeight="1">
      <c r="A54" s="15"/>
      <c r="B54" s="15"/>
      <c r="C54" s="13"/>
      <c r="D54" s="13"/>
      <c r="E54" s="14"/>
      <c r="F54" s="14"/>
      <c r="G54" s="13"/>
      <c r="H54" s="14"/>
      <c r="I54" s="14"/>
      <c r="J54" s="14"/>
      <c r="K54" s="64"/>
      <c r="L54" s="15"/>
      <c r="M54" s="64"/>
      <c r="N54" s="14"/>
      <c r="O54" s="64"/>
      <c r="P54" s="64"/>
      <c r="Q54" s="14"/>
      <c r="R54" s="14"/>
      <c r="S54" s="14"/>
      <c r="T54" s="64"/>
      <c r="U54" s="14"/>
      <c r="V54" s="64"/>
      <c r="W54" s="14"/>
      <c r="X54" s="64"/>
      <c r="Y54" s="14"/>
      <c r="Z54" s="64"/>
      <c r="AA54" s="14"/>
      <c r="AB54" s="15"/>
      <c r="AC54" s="15"/>
    </row>
    <row r="55" spans="1:29" ht="28.5" customHeight="1">
      <c r="A55" s="15"/>
      <c r="B55" s="15"/>
      <c r="C55" s="13"/>
      <c r="D55" s="13"/>
      <c r="E55" s="14"/>
      <c r="F55" s="14"/>
      <c r="G55" s="13"/>
      <c r="H55" s="14"/>
      <c r="I55" s="14"/>
      <c r="J55" s="14"/>
      <c r="K55" s="64"/>
      <c r="L55" s="15"/>
      <c r="M55" s="64"/>
      <c r="N55" s="14"/>
      <c r="O55" s="64"/>
      <c r="P55" s="64"/>
      <c r="Q55" s="14"/>
      <c r="R55" s="14"/>
      <c r="S55" s="14"/>
      <c r="T55" s="64"/>
      <c r="U55" s="14"/>
      <c r="V55" s="64"/>
      <c r="W55" s="14"/>
      <c r="X55" s="64"/>
      <c r="Y55" s="14"/>
      <c r="Z55" s="64"/>
      <c r="AA55" s="14"/>
      <c r="AB55" s="15"/>
      <c r="AC55" s="15"/>
    </row>
    <row r="56" spans="1:29" ht="28.5" customHeight="1">
      <c r="A56" s="15"/>
      <c r="B56" s="15"/>
      <c r="C56" s="13"/>
      <c r="D56" s="13"/>
      <c r="E56" s="14"/>
      <c r="F56" s="14"/>
      <c r="G56" s="13"/>
      <c r="H56" s="14"/>
      <c r="I56" s="14"/>
      <c r="J56" s="14"/>
      <c r="K56" s="64"/>
      <c r="L56" s="15"/>
      <c r="M56" s="64"/>
      <c r="N56" s="14"/>
      <c r="O56" s="64"/>
      <c r="P56" s="64"/>
      <c r="Q56" s="14"/>
      <c r="R56" s="14"/>
      <c r="S56" s="14"/>
      <c r="T56" s="64"/>
      <c r="U56" s="14"/>
      <c r="V56" s="64"/>
      <c r="W56" s="14"/>
      <c r="X56" s="64"/>
      <c r="Y56" s="14"/>
      <c r="Z56" s="64"/>
      <c r="AA56" s="14"/>
      <c r="AB56" s="15"/>
      <c r="AC56" s="15"/>
    </row>
    <row r="57" spans="1:29" ht="28.5" customHeight="1">
      <c r="A57" s="15"/>
      <c r="B57" s="15"/>
      <c r="C57" s="13"/>
      <c r="D57" s="13"/>
      <c r="E57" s="14"/>
      <c r="F57" s="14"/>
      <c r="G57" s="13"/>
      <c r="H57" s="14"/>
      <c r="I57" s="14"/>
      <c r="J57" s="14"/>
      <c r="K57" s="64"/>
      <c r="L57" s="15"/>
      <c r="M57" s="64"/>
      <c r="N57" s="14"/>
      <c r="O57" s="64"/>
      <c r="P57" s="64"/>
      <c r="Q57" s="14"/>
      <c r="R57" s="14"/>
      <c r="S57" s="14"/>
      <c r="T57" s="64"/>
      <c r="U57" s="14"/>
      <c r="V57" s="64"/>
      <c r="W57" s="14"/>
      <c r="X57" s="64"/>
      <c r="Y57" s="14"/>
      <c r="Z57" s="64"/>
      <c r="AA57" s="14"/>
      <c r="AB57" s="15"/>
      <c r="AC57" s="15"/>
    </row>
    <row r="58" spans="1:29" ht="28.5" customHeight="1">
      <c r="A58" s="15"/>
      <c r="B58" s="15"/>
      <c r="C58" s="13"/>
      <c r="D58" s="13"/>
      <c r="E58" s="14"/>
      <c r="F58" s="14"/>
      <c r="G58" s="13"/>
      <c r="H58" s="14"/>
      <c r="I58" s="14"/>
      <c r="J58" s="14"/>
      <c r="K58" s="64"/>
      <c r="L58" s="15"/>
      <c r="M58" s="64"/>
      <c r="N58" s="14"/>
      <c r="O58" s="64"/>
      <c r="P58" s="64"/>
      <c r="Q58" s="14"/>
      <c r="R58" s="14"/>
      <c r="S58" s="14"/>
      <c r="T58" s="64"/>
      <c r="U58" s="14"/>
      <c r="V58" s="64"/>
      <c r="W58" s="14"/>
      <c r="X58" s="64"/>
      <c r="Y58" s="14"/>
      <c r="Z58" s="64"/>
      <c r="AA58" s="14"/>
      <c r="AB58" s="15"/>
      <c r="AC58" s="15"/>
    </row>
    <row r="59" spans="1:29" s="67" customFormat="1" ht="28.5" customHeight="1">
      <c r="A59" s="15"/>
      <c r="B59" s="15"/>
      <c r="C59" s="13"/>
      <c r="D59" s="13"/>
      <c r="E59" s="14"/>
      <c r="F59" s="14"/>
      <c r="G59" s="13"/>
      <c r="H59" s="14"/>
      <c r="I59" s="14"/>
      <c r="J59" s="14"/>
      <c r="K59" s="64"/>
      <c r="L59" s="15"/>
      <c r="M59" s="64"/>
      <c r="N59" s="14"/>
      <c r="O59" s="64"/>
      <c r="P59" s="64"/>
      <c r="Q59" s="14"/>
      <c r="R59" s="14"/>
      <c r="S59" s="14"/>
      <c r="T59" s="64"/>
      <c r="U59" s="14"/>
      <c r="V59" s="64"/>
      <c r="W59" s="14"/>
      <c r="X59" s="64"/>
      <c r="Y59" s="14"/>
      <c r="Z59" s="64"/>
      <c r="AA59" s="14"/>
      <c r="AB59" s="15"/>
      <c r="AC59" s="15"/>
    </row>
    <row r="60" spans="1:29" s="67" customFormat="1" ht="28.5" customHeight="1">
      <c r="A60" s="15"/>
      <c r="B60" s="15"/>
      <c r="C60" s="13"/>
      <c r="D60" s="13"/>
      <c r="E60" s="14"/>
      <c r="F60" s="14"/>
      <c r="G60" s="13"/>
      <c r="H60" s="14"/>
      <c r="I60" s="14"/>
      <c r="J60" s="14"/>
      <c r="K60" s="64"/>
      <c r="L60" s="15"/>
      <c r="M60" s="64"/>
      <c r="N60" s="14"/>
      <c r="O60" s="64"/>
      <c r="P60" s="64"/>
      <c r="Q60" s="14"/>
      <c r="R60" s="14"/>
      <c r="S60" s="14"/>
      <c r="T60" s="64"/>
      <c r="U60" s="14"/>
      <c r="V60" s="64"/>
      <c r="W60" s="14"/>
      <c r="X60" s="64"/>
      <c r="Y60" s="14"/>
      <c r="Z60" s="64"/>
      <c r="AA60" s="14"/>
      <c r="AB60" s="15"/>
      <c r="AC60" s="15"/>
    </row>
    <row r="61" spans="1:29" s="67" customFormat="1" ht="28.5" customHeight="1">
      <c r="A61" s="15"/>
      <c r="B61" s="15"/>
      <c r="C61" s="13"/>
      <c r="D61" s="13"/>
      <c r="E61" s="14"/>
      <c r="F61" s="14"/>
      <c r="G61" s="13"/>
      <c r="H61" s="14"/>
      <c r="I61" s="14"/>
      <c r="J61" s="14"/>
      <c r="K61" s="64"/>
      <c r="L61" s="15"/>
      <c r="M61" s="64"/>
      <c r="N61" s="14"/>
      <c r="O61" s="64"/>
      <c r="P61" s="64"/>
      <c r="Q61" s="14"/>
      <c r="R61" s="14"/>
      <c r="S61" s="14"/>
      <c r="T61" s="64"/>
      <c r="U61" s="14"/>
      <c r="V61" s="64"/>
      <c r="W61" s="14"/>
      <c r="X61" s="64"/>
      <c r="Y61" s="14"/>
      <c r="Z61" s="64"/>
      <c r="AA61" s="14"/>
      <c r="AB61" s="15"/>
      <c r="AC61" s="15"/>
    </row>
    <row r="62" spans="1:29" s="67" customFormat="1" ht="28.5" customHeight="1">
      <c r="A62" s="15"/>
      <c r="B62" s="15"/>
      <c r="C62" s="13"/>
      <c r="D62" s="13"/>
      <c r="E62" s="14"/>
      <c r="F62" s="14"/>
      <c r="G62" s="13"/>
      <c r="H62" s="14"/>
      <c r="I62" s="14"/>
      <c r="J62" s="14"/>
      <c r="K62" s="64"/>
      <c r="L62" s="15"/>
      <c r="M62" s="64"/>
      <c r="N62" s="14"/>
      <c r="O62" s="64"/>
      <c r="P62" s="64"/>
      <c r="Q62" s="14"/>
      <c r="R62" s="14"/>
      <c r="S62" s="14"/>
      <c r="T62" s="64"/>
      <c r="U62" s="14"/>
      <c r="V62" s="64"/>
      <c r="W62" s="14"/>
      <c r="X62" s="64"/>
      <c r="Y62" s="14"/>
      <c r="Z62" s="64"/>
      <c r="AA62" s="14"/>
      <c r="AB62" s="15"/>
      <c r="AC62" s="15"/>
    </row>
    <row r="63" spans="1:29" s="67" customFormat="1" ht="28.5" customHeight="1">
      <c r="A63" s="15"/>
      <c r="B63" s="15"/>
      <c r="C63" s="13"/>
      <c r="D63" s="13"/>
      <c r="E63" s="14"/>
      <c r="F63" s="14"/>
      <c r="G63" s="13"/>
      <c r="H63" s="14"/>
      <c r="I63" s="14"/>
      <c r="J63" s="14"/>
      <c r="K63" s="64"/>
      <c r="L63" s="15"/>
      <c r="M63" s="64"/>
      <c r="N63" s="14"/>
      <c r="O63" s="64"/>
      <c r="P63" s="64"/>
      <c r="Q63" s="14"/>
      <c r="R63" s="14"/>
      <c r="S63" s="14"/>
      <c r="T63" s="64"/>
      <c r="U63" s="14"/>
      <c r="V63" s="64"/>
      <c r="W63" s="14"/>
      <c r="X63" s="64"/>
      <c r="Y63" s="14"/>
      <c r="Z63" s="64"/>
      <c r="AA63" s="14"/>
      <c r="AB63" s="15"/>
      <c r="AC63" s="15"/>
    </row>
    <row r="64" spans="1:29" s="67" customFormat="1" ht="28.5" customHeight="1">
      <c r="A64" s="15"/>
      <c r="B64" s="15"/>
      <c r="C64" s="13"/>
      <c r="D64" s="13"/>
      <c r="E64" s="14"/>
      <c r="F64" s="14"/>
      <c r="G64" s="13"/>
      <c r="H64" s="14"/>
      <c r="I64" s="14"/>
      <c r="J64" s="14"/>
      <c r="K64" s="64"/>
      <c r="L64" s="15"/>
      <c r="M64" s="64"/>
      <c r="N64" s="14"/>
      <c r="O64" s="64"/>
      <c r="P64" s="64"/>
      <c r="Q64" s="14"/>
      <c r="R64" s="14"/>
      <c r="S64" s="14"/>
      <c r="T64" s="64"/>
      <c r="U64" s="14"/>
      <c r="V64" s="64"/>
      <c r="W64" s="14"/>
      <c r="X64" s="64"/>
      <c r="Y64" s="14"/>
      <c r="Z64" s="64"/>
      <c r="AA64" s="14"/>
      <c r="AB64" s="15"/>
      <c r="AC64" s="15"/>
    </row>
    <row r="65" spans="1:29" s="67" customFormat="1" ht="28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4"/>
      <c r="R65" s="14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5"/>
    </row>
    <row r="66" spans="1:29" s="67" customFormat="1" ht="28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4"/>
      <c r="R66" s="14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5"/>
    </row>
    <row r="67" spans="1:29" s="67" customFormat="1" ht="28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  <c r="R67" s="14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15"/>
    </row>
    <row r="68" spans="1:29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"/>
      <c r="R68" s="14"/>
      <c r="S68" s="14"/>
      <c r="T68" s="15"/>
      <c r="U68" s="14"/>
      <c r="V68" s="15"/>
      <c r="W68" s="14"/>
      <c r="X68" s="15"/>
      <c r="Y68" s="14"/>
      <c r="Z68" s="15"/>
      <c r="AA68" s="14"/>
      <c r="AB68" s="15"/>
      <c r="AC68" s="15"/>
    </row>
    <row r="69" spans="1:29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4"/>
      <c r="R69" s="14"/>
      <c r="S69" s="14"/>
      <c r="T69" s="15"/>
      <c r="U69" s="14"/>
      <c r="V69" s="15"/>
      <c r="W69" s="14"/>
      <c r="X69" s="15"/>
      <c r="Y69" s="14"/>
      <c r="Z69" s="15"/>
      <c r="AA69" s="14"/>
      <c r="AB69" s="15"/>
      <c r="AC69" s="15"/>
    </row>
    <row r="70" spans="1:29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4"/>
      <c r="R70" s="14"/>
      <c r="S70" s="14"/>
      <c r="T70" s="15"/>
      <c r="U70" s="14"/>
      <c r="V70" s="15"/>
      <c r="W70" s="14"/>
      <c r="X70" s="15"/>
      <c r="Y70" s="14"/>
      <c r="Z70" s="15"/>
      <c r="AA70" s="14"/>
      <c r="AB70" s="15"/>
      <c r="AC70" s="15"/>
    </row>
    <row r="71" spans="1:29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4"/>
      <c r="R71" s="14"/>
      <c r="S71" s="14"/>
      <c r="T71" s="15"/>
      <c r="U71" s="14"/>
      <c r="V71" s="15"/>
      <c r="W71" s="14"/>
      <c r="X71" s="15"/>
      <c r="Y71" s="14"/>
      <c r="Z71" s="15"/>
      <c r="AA71" s="14"/>
      <c r="AB71" s="15"/>
      <c r="AC71" s="15"/>
    </row>
    <row r="72" spans="1:29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4"/>
      <c r="R72" s="14"/>
      <c r="S72" s="14"/>
      <c r="T72" s="15"/>
      <c r="U72" s="14"/>
      <c r="V72" s="15"/>
      <c r="W72" s="14"/>
      <c r="X72" s="15"/>
      <c r="Y72" s="14"/>
      <c r="Z72" s="15"/>
      <c r="AA72" s="14"/>
      <c r="AB72" s="15"/>
      <c r="AC72" s="15"/>
    </row>
    <row r="73" spans="1:29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4"/>
      <c r="R73" s="14"/>
      <c r="S73" s="14"/>
      <c r="T73" s="15"/>
      <c r="U73" s="14"/>
      <c r="V73" s="15"/>
      <c r="W73" s="14"/>
      <c r="X73" s="15"/>
      <c r="Y73" s="14"/>
      <c r="Z73" s="15"/>
      <c r="AA73" s="14"/>
      <c r="AB73" s="15"/>
      <c r="AC73" s="15"/>
    </row>
    <row r="74" spans="1:29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4"/>
      <c r="R74" s="14"/>
      <c r="S74" s="14"/>
      <c r="T74" s="15"/>
      <c r="U74" s="14"/>
      <c r="V74" s="15"/>
      <c r="W74" s="14"/>
      <c r="X74" s="15"/>
      <c r="Y74" s="14"/>
      <c r="Z74" s="15"/>
      <c r="AA74" s="14"/>
      <c r="AB74" s="15"/>
      <c r="AC74" s="15"/>
    </row>
    <row r="75" spans="1:29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4"/>
      <c r="R75" s="14"/>
      <c r="S75" s="14"/>
      <c r="T75" s="15"/>
      <c r="U75" s="14"/>
      <c r="V75" s="15"/>
      <c r="W75" s="14"/>
      <c r="X75" s="15"/>
      <c r="Y75" s="14"/>
      <c r="Z75" s="15"/>
      <c r="AA75" s="14"/>
      <c r="AB75" s="15"/>
      <c r="AC75" s="15"/>
    </row>
    <row r="76" spans="1:29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4"/>
      <c r="R76" s="14"/>
      <c r="S76" s="14"/>
      <c r="T76" s="15"/>
      <c r="U76" s="14"/>
      <c r="V76" s="15"/>
      <c r="W76" s="14"/>
      <c r="X76" s="15"/>
      <c r="Y76" s="14"/>
      <c r="Z76" s="15"/>
      <c r="AA76" s="14"/>
      <c r="AB76" s="15"/>
      <c r="AC76" s="15"/>
    </row>
    <row r="77" spans="1:29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4"/>
      <c r="R77" s="14"/>
      <c r="S77" s="14"/>
      <c r="T77" s="15"/>
      <c r="U77" s="14"/>
      <c r="V77" s="15"/>
      <c r="W77" s="14"/>
      <c r="X77" s="15"/>
      <c r="Y77" s="14"/>
      <c r="Z77" s="15"/>
      <c r="AA77" s="14"/>
      <c r="AB77" s="15"/>
      <c r="AC77" s="15"/>
    </row>
    <row r="78" spans="1:29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4"/>
      <c r="R78" s="14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5"/>
    </row>
    <row r="79" spans="1:29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4"/>
      <c r="R79" s="14"/>
      <c r="S79" s="14"/>
      <c r="T79" s="15"/>
      <c r="U79" s="14"/>
      <c r="V79" s="15"/>
      <c r="W79" s="14"/>
      <c r="X79" s="15"/>
      <c r="Y79" s="14"/>
      <c r="Z79" s="15"/>
      <c r="AA79" s="14"/>
      <c r="AB79" s="15"/>
      <c r="AC79" s="15"/>
    </row>
    <row r="80" spans="1:29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4"/>
      <c r="R80" s="14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5"/>
    </row>
    <row r="81" spans="1:29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4"/>
      <c r="R81" s="14"/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5"/>
    </row>
    <row r="82" spans="1:29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4"/>
      <c r="R82" s="14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5"/>
    </row>
    <row r="83" spans="1:29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4"/>
      <c r="R83" s="14"/>
      <c r="S83" s="14"/>
      <c r="T83" s="15"/>
      <c r="U83" s="14"/>
      <c r="V83" s="15"/>
      <c r="W83" s="14"/>
      <c r="X83" s="15"/>
      <c r="Y83" s="14"/>
      <c r="Z83" s="15"/>
      <c r="AA83" s="14"/>
      <c r="AB83" s="15"/>
      <c r="AC83" s="15"/>
    </row>
    <row r="84" spans="1:29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4"/>
      <c r="R84" s="14"/>
      <c r="S84" s="14"/>
      <c r="T84" s="15"/>
      <c r="U84" s="14"/>
      <c r="V84" s="15"/>
      <c r="W84" s="14"/>
      <c r="X84" s="15"/>
      <c r="Y84" s="14"/>
      <c r="Z84" s="15"/>
      <c r="AA84" s="14"/>
      <c r="AB84" s="15"/>
      <c r="AC84" s="15"/>
    </row>
    <row r="85" spans="1:29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4"/>
      <c r="R85" s="14"/>
      <c r="S85" s="14"/>
      <c r="T85" s="15"/>
      <c r="U85" s="14"/>
      <c r="V85" s="15"/>
      <c r="W85" s="14"/>
      <c r="X85" s="15"/>
      <c r="Y85" s="14"/>
      <c r="Z85" s="15"/>
      <c r="AA85" s="14"/>
      <c r="AB85" s="15"/>
      <c r="AC85" s="15"/>
    </row>
    <row r="86" spans="2:27" s="67" customFormat="1" ht="28.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4"/>
      <c r="R86" s="14"/>
      <c r="S86" s="14"/>
      <c r="T86" s="15"/>
      <c r="U86" s="14"/>
      <c r="V86" s="15"/>
      <c r="W86" s="14"/>
      <c r="X86" s="15"/>
      <c r="Y86" s="14"/>
      <c r="Z86" s="15"/>
      <c r="AA86" s="14"/>
    </row>
    <row r="87" spans="2:27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4"/>
      <c r="R87" s="14"/>
      <c r="S87" s="14"/>
      <c r="T87" s="15"/>
      <c r="U87" s="14"/>
      <c r="V87" s="15"/>
      <c r="W87" s="14"/>
      <c r="X87" s="15"/>
      <c r="Y87" s="14"/>
      <c r="Z87" s="15"/>
      <c r="AA87" s="14"/>
    </row>
    <row r="88" spans="2:27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4"/>
      <c r="R88" s="14"/>
      <c r="S88" s="14"/>
      <c r="T88" s="15"/>
      <c r="U88" s="14"/>
      <c r="V88" s="15"/>
      <c r="W88" s="14"/>
      <c r="X88" s="15"/>
      <c r="Y88" s="14"/>
      <c r="Z88" s="15"/>
      <c r="AA88" s="14"/>
    </row>
    <row r="89" spans="2:27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4"/>
      <c r="R89" s="14"/>
      <c r="S89" s="14"/>
      <c r="T89" s="15"/>
      <c r="U89" s="14"/>
      <c r="V89" s="15"/>
      <c r="W89" s="14"/>
      <c r="X89" s="15"/>
      <c r="Y89" s="14"/>
      <c r="Z89" s="15"/>
      <c r="AA89" s="14"/>
    </row>
    <row r="90" spans="2:27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4"/>
      <c r="R90" s="14"/>
      <c r="S90" s="14"/>
      <c r="T90" s="15"/>
      <c r="U90" s="14"/>
      <c r="V90" s="15"/>
      <c r="W90" s="14"/>
      <c r="X90" s="15"/>
      <c r="Y90" s="14"/>
      <c r="Z90" s="15"/>
      <c r="AA90" s="14"/>
    </row>
    <row r="91" spans="2:27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4"/>
      <c r="R91" s="14"/>
      <c r="S91" s="14"/>
      <c r="T91" s="15"/>
      <c r="U91" s="14"/>
      <c r="V91" s="15"/>
      <c r="W91" s="14"/>
      <c r="X91" s="15"/>
      <c r="Y91" s="14"/>
      <c r="Z91" s="15"/>
      <c r="AA91" s="14"/>
    </row>
    <row r="92" spans="2:27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4"/>
      <c r="R92" s="14"/>
      <c r="S92" s="14"/>
      <c r="T92" s="15"/>
      <c r="U92" s="14"/>
      <c r="V92" s="15"/>
      <c r="W92" s="14"/>
      <c r="X92" s="15"/>
      <c r="Y92" s="14"/>
      <c r="Z92" s="15"/>
      <c r="AA92" s="14"/>
    </row>
    <row r="93" spans="2:27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4"/>
      <c r="R93" s="14"/>
      <c r="S93" s="14"/>
      <c r="T93" s="15"/>
      <c r="U93" s="14"/>
      <c r="V93" s="15"/>
      <c r="W93" s="14"/>
      <c r="X93" s="15"/>
      <c r="Y93" s="14"/>
      <c r="Z93" s="15"/>
      <c r="AA93" s="14"/>
    </row>
    <row r="94" spans="2:27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4"/>
      <c r="R94" s="14"/>
      <c r="S94" s="14"/>
      <c r="T94" s="15"/>
      <c r="U94" s="14"/>
      <c r="V94" s="15"/>
      <c r="W94" s="14"/>
      <c r="X94" s="15"/>
      <c r="Y94" s="14"/>
      <c r="Z94" s="15"/>
      <c r="AA94" s="14"/>
    </row>
    <row r="95" spans="2:27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4"/>
      <c r="R95" s="14"/>
      <c r="S95" s="14"/>
      <c r="T95" s="15"/>
      <c r="U95" s="14"/>
      <c r="V95" s="15"/>
      <c r="W95" s="14"/>
      <c r="X95" s="15"/>
      <c r="Y95" s="14"/>
      <c r="Z95" s="15"/>
      <c r="AA95" s="14"/>
    </row>
    <row r="96" spans="2:27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4"/>
      <c r="R96" s="14"/>
      <c r="S96" s="14"/>
      <c r="T96" s="15"/>
      <c r="U96" s="14"/>
      <c r="V96" s="15"/>
      <c r="W96" s="14"/>
      <c r="X96" s="15"/>
      <c r="Y96" s="14"/>
      <c r="Z96" s="15"/>
      <c r="AA96" s="14"/>
    </row>
    <row r="97" spans="2:27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4"/>
      <c r="R97" s="14"/>
      <c r="S97" s="14"/>
      <c r="T97" s="15"/>
      <c r="U97" s="14"/>
      <c r="V97" s="15"/>
      <c r="W97" s="14"/>
      <c r="X97" s="15"/>
      <c r="Y97" s="14"/>
      <c r="Z97" s="15"/>
      <c r="AA97" s="14"/>
    </row>
    <row r="98" spans="2:27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4"/>
      <c r="R98" s="14"/>
      <c r="S98" s="14"/>
      <c r="T98" s="15"/>
      <c r="U98" s="14"/>
      <c r="V98" s="15"/>
      <c r="W98" s="14"/>
      <c r="X98" s="15"/>
      <c r="Y98" s="14"/>
      <c r="Z98" s="15"/>
      <c r="AA98" s="14"/>
    </row>
    <row r="99" spans="2:27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  <c r="R99" s="14"/>
      <c r="S99" s="14"/>
      <c r="T99" s="15"/>
      <c r="U99" s="14"/>
      <c r="V99" s="15"/>
      <c r="W99" s="14"/>
      <c r="X99" s="15"/>
      <c r="Y99" s="14"/>
      <c r="Z99" s="15"/>
      <c r="AA99" s="14"/>
    </row>
    <row r="100" spans="2:27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4"/>
      <c r="R100" s="14"/>
      <c r="S100" s="14"/>
      <c r="T100" s="15"/>
      <c r="U100" s="14"/>
      <c r="V100" s="15"/>
      <c r="W100" s="14"/>
      <c r="X100" s="15"/>
      <c r="Y100" s="14"/>
      <c r="Z100" s="15"/>
      <c r="AA100" s="14"/>
    </row>
    <row r="101" spans="2:27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4"/>
      <c r="R101" s="14"/>
      <c r="S101" s="14"/>
      <c r="T101" s="15"/>
      <c r="U101" s="14"/>
      <c r="V101" s="15"/>
      <c r="W101" s="14"/>
      <c r="X101" s="15"/>
      <c r="Y101" s="14"/>
      <c r="Z101" s="15"/>
      <c r="AA101" s="14"/>
    </row>
    <row r="102" spans="2:27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4"/>
      <c r="R102" s="14"/>
      <c r="S102" s="14"/>
      <c r="T102" s="15"/>
      <c r="U102" s="14"/>
      <c r="V102" s="15"/>
      <c r="W102" s="14"/>
      <c r="X102" s="15"/>
      <c r="Y102" s="14"/>
      <c r="Z102" s="15"/>
      <c r="AA102" s="14"/>
    </row>
    <row r="103" spans="2:27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4"/>
      <c r="R103" s="14"/>
      <c r="S103" s="14"/>
      <c r="T103" s="15"/>
      <c r="U103" s="14"/>
      <c r="V103" s="15"/>
      <c r="W103" s="14"/>
      <c r="X103" s="15"/>
      <c r="Y103" s="14"/>
      <c r="Z103" s="15"/>
      <c r="AA103" s="14"/>
    </row>
    <row r="104" spans="2:27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4"/>
      <c r="R104" s="14"/>
      <c r="S104" s="14"/>
      <c r="T104" s="15"/>
      <c r="U104" s="14"/>
      <c r="V104" s="15"/>
      <c r="W104" s="14"/>
      <c r="X104" s="15"/>
      <c r="Y104" s="14"/>
      <c r="Z104" s="15"/>
      <c r="AA104" s="14"/>
    </row>
    <row r="105" spans="2:27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4"/>
      <c r="R105" s="14"/>
      <c r="S105" s="14"/>
      <c r="T105" s="15"/>
      <c r="U105" s="14"/>
      <c r="V105" s="15"/>
      <c r="W105" s="14"/>
      <c r="X105" s="15"/>
      <c r="Y105" s="14"/>
      <c r="Z105" s="15"/>
      <c r="AA105" s="14"/>
    </row>
    <row r="106" spans="17:27" s="67" customFormat="1" ht="28.5" customHeight="1">
      <c r="Q106" s="59"/>
      <c r="R106" s="59"/>
      <c r="S106" s="59"/>
      <c r="U106" s="59"/>
      <c r="W106" s="59"/>
      <c r="Y106" s="59"/>
      <c r="AA106" s="59"/>
    </row>
    <row r="107" spans="17:27" s="67" customFormat="1" ht="28.5" customHeight="1">
      <c r="Q107" s="59"/>
      <c r="R107" s="59"/>
      <c r="S107" s="59"/>
      <c r="U107" s="59"/>
      <c r="W107" s="59"/>
      <c r="Y107" s="59"/>
      <c r="AA107" s="59"/>
    </row>
    <row r="108" spans="17:27" s="67" customFormat="1" ht="28.5" customHeight="1">
      <c r="Q108" s="59"/>
      <c r="R108" s="59"/>
      <c r="S108" s="59"/>
      <c r="U108" s="59"/>
      <c r="W108" s="59"/>
      <c r="Y108" s="59"/>
      <c r="AA108" s="59"/>
    </row>
    <row r="109" spans="17:27" s="67" customFormat="1" ht="28.5" customHeight="1">
      <c r="Q109" s="59"/>
      <c r="R109" s="59"/>
      <c r="S109" s="59"/>
      <c r="U109" s="59"/>
      <c r="W109" s="59"/>
      <c r="Y109" s="59"/>
      <c r="AA109" s="59"/>
    </row>
    <row r="110" spans="17:27" s="67" customFormat="1" ht="28.5" customHeight="1">
      <c r="Q110" s="59"/>
      <c r="R110" s="59"/>
      <c r="S110" s="59"/>
      <c r="U110" s="59"/>
      <c r="W110" s="59"/>
      <c r="Y110" s="59"/>
      <c r="AA110" s="59"/>
    </row>
    <row r="111" spans="17:27" s="67" customFormat="1" ht="28.5" customHeight="1">
      <c r="Q111" s="59"/>
      <c r="R111" s="59"/>
      <c r="S111" s="59"/>
      <c r="U111" s="59"/>
      <c r="W111" s="59"/>
      <c r="Y111" s="59"/>
      <c r="AA111" s="59"/>
    </row>
    <row r="112" spans="17:27" s="67" customFormat="1" ht="28.5" customHeight="1">
      <c r="Q112" s="59"/>
      <c r="R112" s="59"/>
      <c r="S112" s="59"/>
      <c r="U112" s="59"/>
      <c r="W112" s="59"/>
      <c r="Y112" s="59"/>
      <c r="AA112" s="59"/>
    </row>
    <row r="113" spans="17:27" s="67" customFormat="1" ht="28.5" customHeight="1">
      <c r="Q113" s="59"/>
      <c r="R113" s="59"/>
      <c r="S113" s="59"/>
      <c r="U113" s="59"/>
      <c r="W113" s="59"/>
      <c r="Y113" s="59"/>
      <c r="AA113" s="59"/>
    </row>
    <row r="114" spans="17:27" s="67" customFormat="1" ht="28.5" customHeight="1">
      <c r="Q114" s="59"/>
      <c r="R114" s="59"/>
      <c r="S114" s="59"/>
      <c r="U114" s="59"/>
      <c r="W114" s="59"/>
      <c r="Y114" s="59"/>
      <c r="AA114" s="59"/>
    </row>
    <row r="115" spans="17:27" s="67" customFormat="1" ht="28.5" customHeight="1">
      <c r="Q115" s="59"/>
      <c r="R115" s="59"/>
      <c r="S115" s="59"/>
      <c r="U115" s="59"/>
      <c r="W115" s="59"/>
      <c r="Y115" s="59"/>
      <c r="AA115" s="59"/>
    </row>
    <row r="116" spans="17:27" s="67" customFormat="1" ht="28.5" customHeight="1">
      <c r="Q116" s="59"/>
      <c r="R116" s="59"/>
      <c r="S116" s="59"/>
      <c r="U116" s="59"/>
      <c r="W116" s="59"/>
      <c r="Y116" s="59"/>
      <c r="AA116" s="59"/>
    </row>
    <row r="117" spans="17:27" s="67" customFormat="1" ht="28.5" customHeight="1">
      <c r="Q117" s="59"/>
      <c r="R117" s="59"/>
      <c r="S117" s="59"/>
      <c r="U117" s="59"/>
      <c r="W117" s="59"/>
      <c r="Y117" s="59"/>
      <c r="AA117" s="59"/>
    </row>
    <row r="118" spans="17:27" s="67" customFormat="1" ht="28.5" customHeight="1">
      <c r="Q118" s="59"/>
      <c r="R118" s="59"/>
      <c r="S118" s="59"/>
      <c r="U118" s="59"/>
      <c r="W118" s="59"/>
      <c r="Y118" s="59"/>
      <c r="AA118" s="59"/>
    </row>
    <row r="119" spans="17:27" s="67" customFormat="1" ht="28.5" customHeight="1">
      <c r="Q119" s="59"/>
      <c r="R119" s="59"/>
      <c r="S119" s="59"/>
      <c r="U119" s="59"/>
      <c r="W119" s="59"/>
      <c r="Y119" s="59"/>
      <c r="AA119" s="59"/>
    </row>
    <row r="120" spans="17:27" s="67" customFormat="1" ht="28.5" customHeight="1">
      <c r="Q120" s="59"/>
      <c r="R120" s="59"/>
      <c r="S120" s="59"/>
      <c r="U120" s="59"/>
      <c r="W120" s="59"/>
      <c r="Y120" s="59"/>
      <c r="AA120" s="59"/>
    </row>
    <row r="121" spans="17:27" s="67" customFormat="1" ht="28.5" customHeight="1">
      <c r="Q121" s="59"/>
      <c r="R121" s="59"/>
      <c r="S121" s="59"/>
      <c r="U121" s="59"/>
      <c r="W121" s="59"/>
      <c r="Y121" s="59"/>
      <c r="AA121" s="59"/>
    </row>
    <row r="122" spans="17:27" s="67" customFormat="1" ht="28.5" customHeight="1">
      <c r="Q122" s="59"/>
      <c r="R122" s="59"/>
      <c r="S122" s="59"/>
      <c r="U122" s="59"/>
      <c r="W122" s="59"/>
      <c r="Y122" s="59"/>
      <c r="AA122" s="59"/>
    </row>
    <row r="123" spans="17:27" s="67" customFormat="1" ht="28.5" customHeight="1">
      <c r="Q123" s="59"/>
      <c r="R123" s="59"/>
      <c r="S123" s="59"/>
      <c r="U123" s="59"/>
      <c r="W123" s="59"/>
      <c r="Y123" s="59"/>
      <c r="AA123" s="59"/>
    </row>
    <row r="124" spans="17:27" s="67" customFormat="1" ht="28.5" customHeight="1">
      <c r="Q124" s="59"/>
      <c r="R124" s="59"/>
      <c r="S124" s="59"/>
      <c r="U124" s="59"/>
      <c r="W124" s="59"/>
      <c r="Y124" s="59"/>
      <c r="AA124" s="59"/>
    </row>
    <row r="125" spans="17:27" s="67" customFormat="1" ht="28.5" customHeight="1">
      <c r="Q125" s="59"/>
      <c r="R125" s="59"/>
      <c r="S125" s="59"/>
      <c r="U125" s="59"/>
      <c r="W125" s="59"/>
      <c r="Y125" s="59"/>
      <c r="AA125" s="59"/>
    </row>
    <row r="126" spans="17:27" s="67" customFormat="1" ht="28.5" customHeight="1">
      <c r="Q126" s="59"/>
      <c r="R126" s="59"/>
      <c r="S126" s="59"/>
      <c r="U126" s="59"/>
      <c r="W126" s="59"/>
      <c r="Y126" s="59"/>
      <c r="AA126" s="59"/>
    </row>
    <row r="127" spans="17:27" s="67" customFormat="1" ht="28.5" customHeight="1">
      <c r="Q127" s="59"/>
      <c r="R127" s="59"/>
      <c r="S127" s="59"/>
      <c r="U127" s="59"/>
      <c r="W127" s="59"/>
      <c r="Y127" s="59"/>
      <c r="AA127" s="59"/>
    </row>
    <row r="128" spans="17:27" s="67" customFormat="1" ht="28.5" customHeight="1">
      <c r="Q128" s="59"/>
      <c r="R128" s="59"/>
      <c r="S128" s="59"/>
      <c r="U128" s="59"/>
      <c r="W128" s="59"/>
      <c r="Y128" s="59"/>
      <c r="AA128" s="59"/>
    </row>
    <row r="129" spans="17:27" s="67" customFormat="1" ht="28.5" customHeight="1">
      <c r="Q129" s="59"/>
      <c r="R129" s="59"/>
      <c r="S129" s="59"/>
      <c r="U129" s="59"/>
      <c r="W129" s="59"/>
      <c r="Y129" s="59"/>
      <c r="AA129" s="59"/>
    </row>
    <row r="130" spans="17:27" s="67" customFormat="1" ht="28.5" customHeight="1">
      <c r="Q130" s="59"/>
      <c r="R130" s="59"/>
      <c r="S130" s="59"/>
      <c r="U130" s="59"/>
      <c r="W130" s="59"/>
      <c r="Y130" s="59"/>
      <c r="AA130" s="59"/>
    </row>
    <row r="131" spans="17:27" s="67" customFormat="1" ht="28.5" customHeight="1">
      <c r="Q131" s="59"/>
      <c r="R131" s="59"/>
      <c r="S131" s="59"/>
      <c r="U131" s="59"/>
      <c r="W131" s="59"/>
      <c r="Y131" s="59"/>
      <c r="AA131" s="59"/>
    </row>
    <row r="132" spans="17:27" s="67" customFormat="1" ht="28.5" customHeight="1">
      <c r="Q132" s="59"/>
      <c r="R132" s="59"/>
      <c r="S132" s="59"/>
      <c r="U132" s="59"/>
      <c r="W132" s="59"/>
      <c r="Y132" s="59"/>
      <c r="AA132" s="59"/>
    </row>
    <row r="133" spans="17:27" s="67" customFormat="1" ht="28.5" customHeight="1">
      <c r="Q133" s="59"/>
      <c r="R133" s="59"/>
      <c r="S133" s="59"/>
      <c r="U133" s="59"/>
      <c r="W133" s="59"/>
      <c r="Y133" s="59"/>
      <c r="AA133" s="59"/>
    </row>
    <row r="134" spans="17:27" s="67" customFormat="1" ht="28.5" customHeight="1">
      <c r="Q134" s="59"/>
      <c r="R134" s="59"/>
      <c r="S134" s="59"/>
      <c r="U134" s="59"/>
      <c r="W134" s="59"/>
      <c r="Y134" s="59"/>
      <c r="AA134" s="59"/>
    </row>
    <row r="135" spans="17:27" s="67" customFormat="1" ht="28.5" customHeight="1">
      <c r="Q135" s="59"/>
      <c r="R135" s="59"/>
      <c r="S135" s="59"/>
      <c r="U135" s="59"/>
      <c r="W135" s="59"/>
      <c r="Y135" s="59"/>
      <c r="AA135" s="59"/>
    </row>
    <row r="136" spans="17:27" s="67" customFormat="1" ht="28.5" customHeight="1">
      <c r="Q136" s="59"/>
      <c r="R136" s="59"/>
      <c r="S136" s="59"/>
      <c r="U136" s="59"/>
      <c r="W136" s="59"/>
      <c r="Y136" s="59"/>
      <c r="AA136" s="59"/>
    </row>
    <row r="137" spans="1:29" s="67" customFormat="1" ht="28.5" customHeight="1">
      <c r="A137" s="60"/>
      <c r="Q137" s="59"/>
      <c r="R137" s="59"/>
      <c r="S137" s="59"/>
      <c r="U137" s="59"/>
      <c r="W137" s="59"/>
      <c r="Y137" s="59"/>
      <c r="AA137" s="59"/>
      <c r="AB137" s="60"/>
      <c r="AC137" s="60"/>
    </row>
    <row r="138" spans="1:29" s="67" customFormat="1" ht="28.5" customHeight="1">
      <c r="A138" s="60"/>
      <c r="Q138" s="59"/>
      <c r="R138" s="59"/>
      <c r="S138" s="59"/>
      <c r="U138" s="59"/>
      <c r="W138" s="59"/>
      <c r="Y138" s="59"/>
      <c r="AA138" s="59"/>
      <c r="AB138" s="60"/>
      <c r="AC138" s="60"/>
    </row>
    <row r="139" spans="1:29" s="67" customFormat="1" ht="28.5" customHeight="1">
      <c r="A139" s="60"/>
      <c r="Q139" s="59"/>
      <c r="R139" s="59"/>
      <c r="S139" s="59"/>
      <c r="U139" s="59"/>
      <c r="W139" s="59"/>
      <c r="Y139" s="59"/>
      <c r="AA139" s="59"/>
      <c r="AB139" s="60"/>
      <c r="AC139" s="60"/>
    </row>
    <row r="140" spans="1:29" s="67" customFormat="1" ht="28.5" customHeight="1">
      <c r="A140" s="60"/>
      <c r="Q140" s="59"/>
      <c r="R140" s="59"/>
      <c r="S140" s="59"/>
      <c r="U140" s="59"/>
      <c r="W140" s="59"/>
      <c r="Y140" s="59"/>
      <c r="AA140" s="59"/>
      <c r="AB140" s="60"/>
      <c r="AC140" s="60"/>
    </row>
    <row r="141" spans="1:29" s="67" customFormat="1" ht="28.5" customHeight="1">
      <c r="A141" s="60"/>
      <c r="Q141" s="59"/>
      <c r="R141" s="59"/>
      <c r="S141" s="59"/>
      <c r="U141" s="59"/>
      <c r="W141" s="59"/>
      <c r="Y141" s="59"/>
      <c r="AA141" s="59"/>
      <c r="AB141" s="60"/>
      <c r="AC141" s="60"/>
    </row>
    <row r="142" spans="1:29" s="67" customFormat="1" ht="28.5" customHeight="1">
      <c r="A142" s="60"/>
      <c r="Q142" s="59"/>
      <c r="R142" s="59"/>
      <c r="S142" s="59"/>
      <c r="U142" s="59"/>
      <c r="W142" s="59"/>
      <c r="Y142" s="59"/>
      <c r="AA142" s="59"/>
      <c r="AB142" s="60"/>
      <c r="AC142" s="60"/>
    </row>
    <row r="143" spans="1:29" s="67" customFormat="1" ht="28.5" customHeight="1">
      <c r="A143" s="60"/>
      <c r="Q143" s="59"/>
      <c r="R143" s="59"/>
      <c r="S143" s="59"/>
      <c r="U143" s="59"/>
      <c r="W143" s="59"/>
      <c r="Y143" s="59"/>
      <c r="AA143" s="59"/>
      <c r="AB143" s="60"/>
      <c r="AC143" s="60"/>
    </row>
    <row r="144" spans="1:29" s="67" customFormat="1" ht="28.5" customHeight="1">
      <c r="A144" s="60"/>
      <c r="Q144" s="59"/>
      <c r="R144" s="59"/>
      <c r="S144" s="59"/>
      <c r="U144" s="59"/>
      <c r="W144" s="59"/>
      <c r="Y144" s="59"/>
      <c r="AA144" s="59"/>
      <c r="AB144" s="60"/>
      <c r="AC144" s="60"/>
    </row>
    <row r="145" spans="1:29" s="67" customFormat="1" ht="28.5" customHeight="1">
      <c r="A145" s="60"/>
      <c r="Q145" s="59"/>
      <c r="R145" s="59"/>
      <c r="S145" s="59"/>
      <c r="U145" s="59"/>
      <c r="W145" s="59"/>
      <c r="Y145" s="59"/>
      <c r="AA145" s="59"/>
      <c r="AB145" s="60"/>
      <c r="AC145" s="60"/>
    </row>
    <row r="146" spans="1:29" s="67" customFormat="1" ht="28.5" customHeight="1">
      <c r="A146" s="60"/>
      <c r="Q146" s="59"/>
      <c r="R146" s="59"/>
      <c r="S146" s="59"/>
      <c r="U146" s="59"/>
      <c r="W146" s="59"/>
      <c r="Y146" s="59"/>
      <c r="AA146" s="59"/>
      <c r="AB146" s="60"/>
      <c r="AC146" s="60"/>
    </row>
    <row r="147" spans="1:29" s="67" customFormat="1" ht="28.5" customHeight="1">
      <c r="A147" s="60"/>
      <c r="Q147" s="59"/>
      <c r="R147" s="59"/>
      <c r="S147" s="59"/>
      <c r="U147" s="59"/>
      <c r="W147" s="59"/>
      <c r="Y147" s="59"/>
      <c r="AA147" s="59"/>
      <c r="AB147" s="60"/>
      <c r="AC147" s="60"/>
    </row>
    <row r="148" spans="1:29" s="67" customFormat="1" ht="28.5" customHeight="1">
      <c r="A148" s="60"/>
      <c r="Q148" s="59"/>
      <c r="R148" s="59"/>
      <c r="S148" s="59"/>
      <c r="U148" s="59"/>
      <c r="W148" s="59"/>
      <c r="Y148" s="59"/>
      <c r="AA148" s="59"/>
      <c r="AB148" s="60"/>
      <c r="AC148" s="60"/>
    </row>
    <row r="149" spans="1:29" s="67" customFormat="1" ht="27" customHeight="1">
      <c r="A149" s="60"/>
      <c r="Q149" s="59"/>
      <c r="R149" s="59"/>
      <c r="S149" s="59"/>
      <c r="U149" s="59"/>
      <c r="W149" s="59"/>
      <c r="Y149" s="59"/>
      <c r="AA149" s="59"/>
      <c r="AB149" s="60"/>
      <c r="AC149" s="60"/>
    </row>
    <row r="150" spans="1:29" s="67" customFormat="1" ht="27" customHeight="1">
      <c r="A150" s="60"/>
      <c r="Q150" s="59"/>
      <c r="R150" s="59"/>
      <c r="S150" s="59"/>
      <c r="U150" s="59"/>
      <c r="W150" s="59"/>
      <c r="Y150" s="59"/>
      <c r="AA150" s="59"/>
      <c r="AB150" s="60"/>
      <c r="AC150" s="60"/>
    </row>
    <row r="151" spans="1:29" s="67" customFormat="1" ht="27" customHeight="1">
      <c r="A151" s="60"/>
      <c r="Q151" s="59"/>
      <c r="R151" s="59"/>
      <c r="S151" s="59"/>
      <c r="U151" s="59"/>
      <c r="W151" s="59"/>
      <c r="Y151" s="59"/>
      <c r="AA151" s="59"/>
      <c r="AB151" s="60"/>
      <c r="AC151" s="60"/>
    </row>
    <row r="152" spans="1:29" s="67" customFormat="1" ht="27" customHeight="1">
      <c r="A152" s="60"/>
      <c r="Q152" s="59"/>
      <c r="R152" s="59"/>
      <c r="S152" s="59"/>
      <c r="U152" s="59"/>
      <c r="W152" s="59"/>
      <c r="Y152" s="59"/>
      <c r="AA152" s="59"/>
      <c r="AB152" s="60"/>
      <c r="AC152" s="60"/>
    </row>
    <row r="153" spans="1:29" s="67" customFormat="1" ht="27" customHeight="1">
      <c r="A153" s="60"/>
      <c r="Q153" s="59"/>
      <c r="R153" s="59"/>
      <c r="S153" s="59"/>
      <c r="U153" s="59"/>
      <c r="W153" s="59"/>
      <c r="Y153" s="59"/>
      <c r="AA153" s="59"/>
      <c r="AB153" s="60"/>
      <c r="AC153" s="60"/>
    </row>
    <row r="154" spans="1:29" s="67" customFormat="1" ht="27" customHeight="1">
      <c r="A154" s="60"/>
      <c r="Q154" s="59"/>
      <c r="R154" s="59"/>
      <c r="S154" s="59"/>
      <c r="U154" s="59"/>
      <c r="W154" s="59"/>
      <c r="Y154" s="59"/>
      <c r="AA154" s="59"/>
      <c r="AB154" s="60"/>
      <c r="AC154" s="60"/>
    </row>
    <row r="155" spans="1:29" s="67" customFormat="1" ht="27" customHeight="1">
      <c r="A155" s="60"/>
      <c r="Q155" s="59"/>
      <c r="R155" s="59"/>
      <c r="S155" s="59"/>
      <c r="U155" s="59"/>
      <c r="W155" s="59"/>
      <c r="Y155" s="59"/>
      <c r="AA155" s="59"/>
      <c r="AB155" s="60"/>
      <c r="AC155" s="60"/>
    </row>
    <row r="156" spans="1:29" s="67" customFormat="1" ht="27" customHeight="1">
      <c r="A156" s="60"/>
      <c r="Q156" s="59"/>
      <c r="R156" s="59"/>
      <c r="S156" s="59"/>
      <c r="U156" s="59"/>
      <c r="W156" s="59"/>
      <c r="Y156" s="59"/>
      <c r="AA156" s="59"/>
      <c r="AB156" s="60"/>
      <c r="AC156" s="60"/>
    </row>
    <row r="157" spans="1:29" s="67" customFormat="1" ht="27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47"/>
      <c r="R157" s="47"/>
      <c r="S157" s="47"/>
      <c r="T157" s="60"/>
      <c r="U157" s="47"/>
      <c r="V157" s="60"/>
      <c r="W157" s="47"/>
      <c r="X157" s="60"/>
      <c r="Y157" s="47"/>
      <c r="Z157" s="60"/>
      <c r="AA157" s="47"/>
      <c r="AB157" s="60"/>
      <c r="AC157" s="60"/>
    </row>
    <row r="158" spans="1:29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47"/>
      <c r="R158" s="47"/>
      <c r="S158" s="47"/>
      <c r="T158" s="60"/>
      <c r="U158" s="47"/>
      <c r="V158" s="60"/>
      <c r="W158" s="47"/>
      <c r="X158" s="60"/>
      <c r="Y158" s="47"/>
      <c r="Z158" s="60"/>
      <c r="AA158" s="47"/>
      <c r="AB158" s="60"/>
      <c r="AC158" s="60"/>
    </row>
    <row r="159" spans="1:29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47"/>
      <c r="R159" s="47"/>
      <c r="S159" s="47"/>
      <c r="T159" s="60"/>
      <c r="U159" s="47"/>
      <c r="V159" s="60"/>
      <c r="W159" s="47"/>
      <c r="X159" s="60"/>
      <c r="Y159" s="47"/>
      <c r="Z159" s="60"/>
      <c r="AA159" s="47"/>
      <c r="AB159" s="60"/>
      <c r="AC159" s="60"/>
    </row>
    <row r="160" spans="1:29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47"/>
      <c r="R160" s="47"/>
      <c r="S160" s="47"/>
      <c r="T160" s="60"/>
      <c r="U160" s="47"/>
      <c r="V160" s="60"/>
      <c r="W160" s="47"/>
      <c r="X160" s="60"/>
      <c r="Y160" s="47"/>
      <c r="Z160" s="60"/>
      <c r="AA160" s="47"/>
      <c r="AB160" s="60"/>
      <c r="AC160" s="60"/>
    </row>
    <row r="161" spans="1:29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47"/>
      <c r="R161" s="47"/>
      <c r="S161" s="47"/>
      <c r="T161" s="60"/>
      <c r="U161" s="47"/>
      <c r="V161" s="60"/>
      <c r="W161" s="47"/>
      <c r="X161" s="60"/>
      <c r="Y161" s="47"/>
      <c r="Z161" s="60"/>
      <c r="AA161" s="47"/>
      <c r="AB161" s="60"/>
      <c r="AC161" s="60"/>
    </row>
    <row r="162" spans="1:29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47"/>
      <c r="R162" s="47"/>
      <c r="S162" s="47"/>
      <c r="T162" s="60"/>
      <c r="U162" s="47"/>
      <c r="V162" s="60"/>
      <c r="W162" s="47"/>
      <c r="X162" s="60"/>
      <c r="Y162" s="47"/>
      <c r="Z162" s="60"/>
      <c r="AA162" s="47"/>
      <c r="AB162" s="60"/>
      <c r="AC162" s="60"/>
    </row>
    <row r="163" spans="1:29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47"/>
      <c r="R163" s="47"/>
      <c r="S163" s="47"/>
      <c r="T163" s="60"/>
      <c r="U163" s="47"/>
      <c r="V163" s="60"/>
      <c r="W163" s="47"/>
      <c r="X163" s="60"/>
      <c r="Y163" s="47"/>
      <c r="Z163" s="60"/>
      <c r="AA163" s="47"/>
      <c r="AB163" s="60"/>
      <c r="AC163" s="60"/>
    </row>
    <row r="164" spans="1:29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47"/>
      <c r="R164" s="47"/>
      <c r="S164" s="47"/>
      <c r="T164" s="60"/>
      <c r="U164" s="47"/>
      <c r="V164" s="60"/>
      <c r="W164" s="47"/>
      <c r="X164" s="60"/>
      <c r="Y164" s="47"/>
      <c r="Z164" s="60"/>
      <c r="AA164" s="47"/>
      <c r="AB164" s="60"/>
      <c r="AC164" s="60"/>
    </row>
    <row r="165" spans="1:29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47"/>
      <c r="R165" s="47"/>
      <c r="S165" s="47"/>
      <c r="T165" s="60"/>
      <c r="U165" s="47"/>
      <c r="V165" s="60"/>
      <c r="W165" s="47"/>
      <c r="X165" s="60"/>
      <c r="Y165" s="47"/>
      <c r="Z165" s="60"/>
      <c r="AA165" s="47"/>
      <c r="AB165" s="60"/>
      <c r="AC165" s="60"/>
    </row>
    <row r="166" spans="1:29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47"/>
      <c r="R166" s="47"/>
      <c r="S166" s="47"/>
      <c r="T166" s="60"/>
      <c r="U166" s="47"/>
      <c r="V166" s="60"/>
      <c r="W166" s="47"/>
      <c r="X166" s="60"/>
      <c r="Y166" s="47"/>
      <c r="Z166" s="60"/>
      <c r="AA166" s="47"/>
      <c r="AB166" s="60"/>
      <c r="AC166" s="60"/>
    </row>
    <row r="167" spans="1:29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47"/>
      <c r="R167" s="47"/>
      <c r="S167" s="47"/>
      <c r="T167" s="60"/>
      <c r="U167" s="47"/>
      <c r="V167" s="60"/>
      <c r="W167" s="47"/>
      <c r="X167" s="60"/>
      <c r="Y167" s="47"/>
      <c r="Z167" s="60"/>
      <c r="AA167" s="47"/>
      <c r="AB167" s="60"/>
      <c r="AC167" s="60"/>
    </row>
    <row r="168" spans="1:29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47"/>
      <c r="R168" s="47"/>
      <c r="S168" s="47"/>
      <c r="T168" s="60"/>
      <c r="U168" s="47"/>
      <c r="V168" s="60"/>
      <c r="W168" s="47"/>
      <c r="X168" s="60"/>
      <c r="Y168" s="47"/>
      <c r="Z168" s="60"/>
      <c r="AA168" s="47"/>
      <c r="AB168" s="60"/>
      <c r="AC168" s="60"/>
    </row>
    <row r="169" spans="1:29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47"/>
      <c r="R169" s="47"/>
      <c r="S169" s="47"/>
      <c r="T169" s="60"/>
      <c r="U169" s="47"/>
      <c r="V169" s="60"/>
      <c r="W169" s="47"/>
      <c r="X169" s="60"/>
      <c r="Y169" s="47"/>
      <c r="Z169" s="60"/>
      <c r="AA169" s="47"/>
      <c r="AB169" s="60"/>
      <c r="AC169" s="60"/>
    </row>
    <row r="170" spans="1:29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47"/>
      <c r="R170" s="47"/>
      <c r="S170" s="47"/>
      <c r="T170" s="60"/>
      <c r="U170" s="47"/>
      <c r="V170" s="60"/>
      <c r="W170" s="47"/>
      <c r="X170" s="60"/>
      <c r="Y170" s="47"/>
      <c r="Z170" s="60"/>
      <c r="AA170" s="47"/>
      <c r="AB170" s="60"/>
      <c r="AC170" s="60"/>
    </row>
    <row r="171" spans="1:29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47"/>
      <c r="R171" s="47"/>
      <c r="S171" s="47"/>
      <c r="T171" s="60"/>
      <c r="U171" s="47"/>
      <c r="V171" s="60"/>
      <c r="W171" s="47"/>
      <c r="X171" s="60"/>
      <c r="Y171" s="47"/>
      <c r="Z171" s="60"/>
      <c r="AA171" s="47"/>
      <c r="AB171" s="60"/>
      <c r="AC171" s="60"/>
    </row>
    <row r="172" spans="1:29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47"/>
      <c r="R172" s="47"/>
      <c r="S172" s="47"/>
      <c r="T172" s="60"/>
      <c r="U172" s="47"/>
      <c r="V172" s="60"/>
      <c r="W172" s="47"/>
      <c r="X172" s="60"/>
      <c r="Y172" s="47"/>
      <c r="Z172" s="60"/>
      <c r="AA172" s="47"/>
      <c r="AB172" s="60"/>
      <c r="AC172" s="60"/>
    </row>
    <row r="173" spans="1:29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47"/>
      <c r="R173" s="47"/>
      <c r="S173" s="47"/>
      <c r="T173" s="60"/>
      <c r="U173" s="47"/>
      <c r="V173" s="60"/>
      <c r="W173" s="47"/>
      <c r="X173" s="60"/>
      <c r="Y173" s="47"/>
      <c r="Z173" s="60"/>
      <c r="AA173" s="47"/>
      <c r="AB173" s="60"/>
      <c r="AC173" s="60"/>
    </row>
    <row r="174" spans="1:29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47"/>
      <c r="R174" s="47"/>
      <c r="S174" s="47"/>
      <c r="T174" s="60"/>
      <c r="U174" s="47"/>
      <c r="V174" s="60"/>
      <c r="W174" s="47"/>
      <c r="X174" s="60"/>
      <c r="Y174" s="47"/>
      <c r="Z174" s="60"/>
      <c r="AA174" s="47"/>
      <c r="AB174" s="60"/>
      <c r="AC174" s="60"/>
    </row>
    <row r="175" spans="1:29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47"/>
      <c r="R175" s="47"/>
      <c r="S175" s="47"/>
      <c r="T175" s="60"/>
      <c r="U175" s="47"/>
      <c r="V175" s="60"/>
      <c r="W175" s="47"/>
      <c r="X175" s="60"/>
      <c r="Y175" s="47"/>
      <c r="Z175" s="60"/>
      <c r="AA175" s="47"/>
      <c r="AB175" s="60"/>
      <c r="AC175" s="60"/>
    </row>
    <row r="176" spans="1:29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47"/>
      <c r="R176" s="47"/>
      <c r="S176" s="47"/>
      <c r="T176" s="60"/>
      <c r="U176" s="47"/>
      <c r="V176" s="60"/>
      <c r="W176" s="47"/>
      <c r="X176" s="60"/>
      <c r="Y176" s="47"/>
      <c r="Z176" s="60"/>
      <c r="AA176" s="47"/>
      <c r="AB176" s="60"/>
      <c r="AC176" s="60"/>
    </row>
    <row r="177" spans="1:29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47"/>
      <c r="R177" s="47"/>
      <c r="S177" s="47"/>
      <c r="T177" s="60"/>
      <c r="U177" s="47"/>
      <c r="V177" s="60"/>
      <c r="W177" s="47"/>
      <c r="X177" s="60"/>
      <c r="Y177" s="47"/>
      <c r="Z177" s="60"/>
      <c r="AA177" s="47"/>
      <c r="AB177" s="60"/>
      <c r="AC177" s="60"/>
    </row>
    <row r="178" spans="1:29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47"/>
      <c r="R178" s="47"/>
      <c r="S178" s="47"/>
      <c r="T178" s="60"/>
      <c r="U178" s="47"/>
      <c r="V178" s="60"/>
      <c r="W178" s="47"/>
      <c r="X178" s="60"/>
      <c r="Y178" s="47"/>
      <c r="Z178" s="60"/>
      <c r="AA178" s="47"/>
      <c r="AB178" s="60"/>
      <c r="AC178" s="60"/>
    </row>
    <row r="179" spans="1:29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47"/>
      <c r="R179" s="47"/>
      <c r="S179" s="47"/>
      <c r="T179" s="60"/>
      <c r="U179" s="47"/>
      <c r="V179" s="60"/>
      <c r="W179" s="47"/>
      <c r="X179" s="60"/>
      <c r="Y179" s="47"/>
      <c r="Z179" s="60"/>
      <c r="AA179" s="47"/>
      <c r="AB179" s="60"/>
      <c r="AC179" s="60"/>
    </row>
    <row r="180" spans="1:29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47"/>
      <c r="R180" s="47"/>
      <c r="S180" s="47"/>
      <c r="T180" s="60"/>
      <c r="U180" s="47"/>
      <c r="V180" s="60"/>
      <c r="W180" s="47"/>
      <c r="X180" s="60"/>
      <c r="Y180" s="47"/>
      <c r="Z180" s="60"/>
      <c r="AA180" s="47"/>
      <c r="AB180" s="60"/>
      <c r="AC180" s="60"/>
    </row>
    <row r="181" spans="1:29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47"/>
      <c r="R181" s="47"/>
      <c r="S181" s="47"/>
      <c r="T181" s="60"/>
      <c r="U181" s="47"/>
      <c r="V181" s="60"/>
      <c r="W181" s="47"/>
      <c r="X181" s="60"/>
      <c r="Y181" s="47"/>
      <c r="Z181" s="60"/>
      <c r="AA181" s="47"/>
      <c r="AB181" s="60"/>
      <c r="AC181" s="60"/>
    </row>
    <row r="182" spans="1:29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47"/>
      <c r="R182" s="47"/>
      <c r="S182" s="47"/>
      <c r="T182" s="60"/>
      <c r="U182" s="47"/>
      <c r="V182" s="60"/>
      <c r="W182" s="47"/>
      <c r="X182" s="60"/>
      <c r="Y182" s="47"/>
      <c r="Z182" s="60"/>
      <c r="AA182" s="47"/>
      <c r="AB182" s="60"/>
      <c r="AC182" s="60"/>
    </row>
    <row r="183" spans="1:29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47"/>
      <c r="R183" s="47"/>
      <c r="S183" s="47"/>
      <c r="T183" s="60"/>
      <c r="U183" s="47"/>
      <c r="V183" s="60"/>
      <c r="W183" s="47"/>
      <c r="X183" s="60"/>
      <c r="Y183" s="47"/>
      <c r="Z183" s="60"/>
      <c r="AA183" s="47"/>
      <c r="AB183" s="60"/>
      <c r="AC183" s="60"/>
    </row>
    <row r="184" spans="1:29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47"/>
      <c r="R184" s="47"/>
      <c r="S184" s="47"/>
      <c r="T184" s="60"/>
      <c r="U184" s="47"/>
      <c r="V184" s="60"/>
      <c r="W184" s="47"/>
      <c r="X184" s="60"/>
      <c r="Y184" s="47"/>
      <c r="Z184" s="60"/>
      <c r="AA184" s="47"/>
      <c r="AB184" s="60"/>
      <c r="AC184" s="60"/>
    </row>
    <row r="185" spans="1:29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47"/>
      <c r="R185" s="47"/>
      <c r="S185" s="47"/>
      <c r="T185" s="60"/>
      <c r="U185" s="47"/>
      <c r="V185" s="60"/>
      <c r="W185" s="47"/>
      <c r="X185" s="60"/>
      <c r="Y185" s="47"/>
      <c r="Z185" s="60"/>
      <c r="AA185" s="47"/>
      <c r="AB185" s="60"/>
      <c r="AC185" s="60"/>
    </row>
  </sheetData>
  <sheetProtection formatCells="0" formatColumns="0" formatRows="0" insertColumns="0" insertRows="0" insertHyperlinks="0" deleteColumns="0" deleteRows="0" sort="0" autoFilter="0" pivotTables="0"/>
  <mergeCells count="9">
    <mergeCell ref="A2:AB2"/>
    <mergeCell ref="B3:C3"/>
    <mergeCell ref="G6:H6"/>
    <mergeCell ref="I6:J6"/>
    <mergeCell ref="L6:M6"/>
    <mergeCell ref="N6:O6"/>
    <mergeCell ref="P6:Q6"/>
    <mergeCell ref="T6:AA6"/>
    <mergeCell ref="R6:S6"/>
  </mergeCells>
  <printOptions horizontalCentered="1"/>
  <pageMargins left="0" right="0" top="0.31496062992125984" bottom="0" header="0.275590551181102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Zeros="0" view="pageBreakPreview" zoomScaleSheetLayoutView="100" zoomScalePageLayoutView="0" workbookViewId="0" topLeftCell="A1">
      <selection activeCell="C3" sqref="C3"/>
    </sheetView>
  </sheetViews>
  <sheetFormatPr defaultColWidth="9.00390625" defaultRowHeight="24" customHeight="1"/>
  <cols>
    <col min="1" max="1" width="4.375" style="1" customWidth="1"/>
    <col min="2" max="2" width="14.625" style="1" customWidth="1"/>
    <col min="3" max="3" width="21.00390625" style="1" customWidth="1"/>
    <col min="4" max="5" width="5.25390625" style="1" bestFit="1" customWidth="1"/>
    <col min="6" max="6" width="12.25390625" style="1" customWidth="1"/>
    <col min="7" max="7" width="10.25390625" style="1" customWidth="1"/>
    <col min="8" max="9" width="16.625" style="1" customWidth="1"/>
    <col min="10" max="16384" width="9.00390625" style="1" customWidth="1"/>
  </cols>
  <sheetData>
    <row r="1" spans="1:9" s="21" customFormat="1" ht="24" customHeight="1">
      <c r="A1" s="21" t="s">
        <v>320</v>
      </c>
      <c r="I1" s="111" t="s">
        <v>350</v>
      </c>
    </row>
    <row r="2" s="21" customFormat="1" ht="24" customHeight="1"/>
    <row r="3" s="21" customFormat="1" ht="24" customHeight="1"/>
    <row r="4" spans="1:9" s="21" customFormat="1" ht="24" customHeight="1">
      <c r="A4" s="202" t="s">
        <v>329</v>
      </c>
      <c r="B4" s="202"/>
      <c r="C4" s="202"/>
      <c r="D4" s="202"/>
      <c r="E4" s="202"/>
      <c r="F4" s="202"/>
      <c r="G4" s="202"/>
      <c r="H4" s="202"/>
      <c r="I4" s="202"/>
    </row>
    <row r="5" spans="1:9" s="21" customFormat="1" ht="24" customHeight="1">
      <c r="A5" s="202"/>
      <c r="B5" s="202"/>
      <c r="C5" s="202"/>
      <c r="D5" s="202"/>
      <c r="E5" s="202"/>
      <c r="F5" s="202"/>
      <c r="G5" s="202"/>
      <c r="H5" s="202"/>
      <c r="I5" s="202"/>
    </row>
    <row r="6" s="21" customFormat="1" ht="24" customHeight="1" thickBot="1"/>
    <row r="7" spans="1:9" s="21" customFormat="1" ht="30" customHeight="1" thickBot="1">
      <c r="A7" s="200" t="s">
        <v>153</v>
      </c>
      <c r="B7" s="201"/>
      <c r="C7" s="143"/>
      <c r="F7" s="22"/>
      <c r="G7" s="22"/>
      <c r="H7" s="22"/>
      <c r="I7" s="22"/>
    </row>
    <row r="8" s="21" customFormat="1" ht="24" customHeight="1" thickBot="1">
      <c r="E8" s="22"/>
    </row>
    <row r="9" spans="1:7" s="21" customFormat="1" ht="30" customHeight="1" thickBot="1">
      <c r="A9" s="200" t="s">
        <v>154</v>
      </c>
      <c r="B9" s="201"/>
      <c r="C9" s="205"/>
      <c r="D9" s="206"/>
      <c r="E9" s="206"/>
      <c r="F9" s="207"/>
      <c r="G9" s="24"/>
    </row>
    <row r="10" s="21" customFormat="1" ht="24" customHeight="1">
      <c r="E10" s="22"/>
    </row>
    <row r="11" ht="24" customHeight="1">
      <c r="A11" s="73" t="s">
        <v>299</v>
      </c>
    </row>
    <row r="12" ht="24" customHeight="1" thickBot="1">
      <c r="A12" s="73" t="s">
        <v>300</v>
      </c>
    </row>
    <row r="13" spans="1:9" ht="24" customHeight="1">
      <c r="A13" s="194" t="s">
        <v>0</v>
      </c>
      <c r="B13" s="198" t="s">
        <v>126</v>
      </c>
      <c r="C13" s="210" t="s">
        <v>188</v>
      </c>
      <c r="D13" s="198" t="s">
        <v>3</v>
      </c>
      <c r="E13" s="198" t="s">
        <v>1</v>
      </c>
      <c r="F13" s="198" t="s">
        <v>4</v>
      </c>
      <c r="G13" s="208" t="s">
        <v>156</v>
      </c>
      <c r="H13" s="196" t="s">
        <v>37</v>
      </c>
      <c r="I13" s="196" t="s">
        <v>38</v>
      </c>
    </row>
    <row r="14" spans="1:9" ht="24" customHeight="1" thickBot="1">
      <c r="A14" s="195"/>
      <c r="B14" s="199"/>
      <c r="C14" s="211"/>
      <c r="D14" s="199"/>
      <c r="E14" s="199"/>
      <c r="F14" s="199"/>
      <c r="G14" s="209"/>
      <c r="H14" s="197"/>
      <c r="I14" s="197"/>
    </row>
    <row r="15" spans="1:9" ht="30" customHeight="1" thickBot="1">
      <c r="A15" s="6" t="s">
        <v>36</v>
      </c>
      <c r="B15" s="26" t="s">
        <v>90</v>
      </c>
      <c r="C15" s="144" t="s">
        <v>206</v>
      </c>
      <c r="D15" s="19" t="s">
        <v>6</v>
      </c>
      <c r="E15" s="19">
        <v>30</v>
      </c>
      <c r="F15" s="18" t="s">
        <v>11</v>
      </c>
      <c r="G15" s="18"/>
      <c r="H15" s="20" t="s">
        <v>165</v>
      </c>
      <c r="I15" s="20" t="s">
        <v>27</v>
      </c>
    </row>
    <row r="16" spans="1:9" ht="30" customHeight="1">
      <c r="A16" s="28" t="s">
        <v>42</v>
      </c>
      <c r="B16" s="69">
        <f>$C$7</f>
        <v>0</v>
      </c>
      <c r="C16" s="132"/>
      <c r="D16" s="29"/>
      <c r="E16" s="30"/>
      <c r="F16" s="29"/>
      <c r="G16" s="29"/>
      <c r="H16" s="29"/>
      <c r="I16" s="29"/>
    </row>
    <row r="17" spans="1:9" ht="30" customHeight="1">
      <c r="A17" s="31">
        <f>A16+1</f>
        <v>2</v>
      </c>
      <c r="B17" s="70">
        <f>$C$7</f>
        <v>0</v>
      </c>
      <c r="C17" s="130"/>
      <c r="D17" s="32"/>
      <c r="E17" s="33"/>
      <c r="F17" s="32"/>
      <c r="G17" s="32"/>
      <c r="H17" s="32"/>
      <c r="I17" s="32"/>
    </row>
    <row r="18" spans="1:9" ht="30" customHeight="1">
      <c r="A18" s="31">
        <f>A17+1</f>
        <v>3</v>
      </c>
      <c r="B18" s="70">
        <f>$C$7</f>
        <v>0</v>
      </c>
      <c r="C18" s="130"/>
      <c r="D18" s="32"/>
      <c r="E18" s="33"/>
      <c r="F18" s="32"/>
      <c r="G18" s="32"/>
      <c r="H18" s="32"/>
      <c r="I18" s="32"/>
    </row>
    <row r="19" spans="1:9" ht="30" customHeight="1">
      <c r="A19" s="31">
        <f>A18+1</f>
        <v>4</v>
      </c>
      <c r="B19" s="70">
        <f>$C$7</f>
        <v>0</v>
      </c>
      <c r="C19" s="130"/>
      <c r="D19" s="32"/>
      <c r="E19" s="33"/>
      <c r="F19" s="32"/>
      <c r="G19" s="32"/>
      <c r="H19" s="32"/>
      <c r="I19" s="32"/>
    </row>
    <row r="20" spans="1:9" ht="30" customHeight="1" thickBot="1">
      <c r="A20" s="34">
        <f>A19+1</f>
        <v>5</v>
      </c>
      <c r="B20" s="71">
        <f>$C$7</f>
        <v>0</v>
      </c>
      <c r="C20" s="131"/>
      <c r="D20" s="35"/>
      <c r="E20" s="36"/>
      <c r="F20" s="35"/>
      <c r="G20" s="35"/>
      <c r="H20" s="35"/>
      <c r="I20" s="35"/>
    </row>
    <row r="22" ht="24" customHeight="1">
      <c r="B22" s="72" t="s">
        <v>157</v>
      </c>
    </row>
    <row r="23" s="25" customFormat="1" ht="24" customHeight="1">
      <c r="B23" s="72" t="s">
        <v>127</v>
      </c>
    </row>
    <row r="24" s="25" customFormat="1" ht="24" customHeight="1">
      <c r="B24" s="72" t="s">
        <v>158</v>
      </c>
    </row>
    <row r="25" s="25" customFormat="1" ht="24" customHeight="1">
      <c r="B25" s="108" t="s">
        <v>186</v>
      </c>
    </row>
    <row r="26" spans="2:9" s="25" customFormat="1" ht="24" customHeight="1">
      <c r="B26" s="203" t="s">
        <v>187</v>
      </c>
      <c r="C26" s="204"/>
      <c r="D26" s="204"/>
      <c r="E26" s="204"/>
      <c r="F26" s="204"/>
      <c r="G26" s="204"/>
      <c r="H26" s="204"/>
      <c r="I26" s="204"/>
    </row>
    <row r="27" s="25" customFormat="1" ht="24" customHeight="1">
      <c r="B27" s="72" t="s">
        <v>89</v>
      </c>
    </row>
    <row r="28" ht="24" customHeight="1">
      <c r="B28" s="72" t="s">
        <v>152</v>
      </c>
    </row>
    <row r="30" spans="1:2" ht="24" customHeight="1">
      <c r="A30" s="3"/>
      <c r="B30" s="1" t="s">
        <v>280</v>
      </c>
    </row>
    <row r="31" ht="24" customHeight="1">
      <c r="B31" s="1" t="s">
        <v>281</v>
      </c>
    </row>
  </sheetData>
  <sheetProtection/>
  <mergeCells count="14">
    <mergeCell ref="A4:I5"/>
    <mergeCell ref="B26:I26"/>
    <mergeCell ref="A9:B9"/>
    <mergeCell ref="C9:F9"/>
    <mergeCell ref="G13:G14"/>
    <mergeCell ref="C13:C14"/>
    <mergeCell ref="A13:A14"/>
    <mergeCell ref="I13:I14"/>
    <mergeCell ref="H13:H14"/>
    <mergeCell ref="F13:F14"/>
    <mergeCell ref="E13:E14"/>
    <mergeCell ref="A7:B7"/>
    <mergeCell ref="D13:D14"/>
    <mergeCell ref="B13:B14"/>
  </mergeCells>
  <dataValidations count="1">
    <dataValidation type="list" allowBlank="1" showInputMessage="1" showErrorMessage="1" sqref="C9:F9">
      <formula1>$B$30:$B$31</formula1>
    </dataValidation>
  </dataValidation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G139"/>
  <sheetViews>
    <sheetView view="pageBreakPreview" zoomScale="85" zoomScaleNormal="85" zoomScaleSheetLayoutView="85" zoomScalePageLayoutView="0" workbookViewId="0" topLeftCell="AT21">
      <selection activeCell="AW27" sqref="AW27"/>
    </sheetView>
  </sheetViews>
  <sheetFormatPr defaultColWidth="9.00390625" defaultRowHeight="21" customHeight="1"/>
  <cols>
    <col min="1" max="2" width="1.625" style="0" customWidth="1"/>
    <col min="3" max="3" width="3.625" style="12" customWidth="1"/>
    <col min="4" max="4" width="4.00390625" style="4" bestFit="1" customWidth="1"/>
    <col min="5" max="5" width="1.625" style="4" customWidth="1"/>
    <col min="6" max="6" width="3.625" style="12" customWidth="1"/>
    <col min="7" max="7" width="6.00390625" style="4" bestFit="1" customWidth="1"/>
    <col min="8" max="8" width="1.625" style="12" customWidth="1"/>
    <col min="9" max="9" width="4.125" style="4" customWidth="1"/>
    <col min="10" max="10" width="1.625" style="4" customWidth="1"/>
    <col min="11" max="11" width="3.625" style="4" customWidth="1"/>
    <col min="12" max="12" width="19.00390625" style="0" bestFit="1" customWidth="1"/>
    <col min="13" max="13" width="4.625" style="0" customWidth="1"/>
    <col min="14" max="14" width="3.625" style="0" customWidth="1"/>
    <col min="15" max="15" width="10.625" style="0" bestFit="1" customWidth="1"/>
    <col min="16" max="16" width="81.75390625" style="0" bestFit="1" customWidth="1"/>
    <col min="17" max="17" width="1.625" style="0" customWidth="1"/>
    <col min="18" max="18" width="4.125" style="0" customWidth="1"/>
    <col min="19" max="19" width="1.625" style="0" customWidth="1"/>
    <col min="20" max="20" width="3.625" style="0" customWidth="1"/>
    <col min="21" max="21" width="15.125" style="0" bestFit="1" customWidth="1"/>
    <col min="23" max="23" width="3.625" style="0" customWidth="1"/>
    <col min="24" max="24" width="4.125" style="0" bestFit="1" customWidth="1"/>
    <col min="25" max="25" width="123.25390625" style="0" bestFit="1" customWidth="1"/>
    <col min="27" max="27" width="4.125" style="0" customWidth="1"/>
    <col min="28" max="28" width="1.625" style="0" customWidth="1"/>
    <col min="29" max="29" width="3.625" style="0" customWidth="1"/>
    <col min="30" max="30" width="33.625" style="0" bestFit="1" customWidth="1"/>
    <col min="32" max="32" width="3.625" style="0" customWidth="1"/>
    <col min="34" max="34" width="90.875" style="0" bestFit="1" customWidth="1"/>
    <col min="35" max="35" width="1.625" style="0" customWidth="1"/>
    <col min="36" max="36" width="4.125" style="0" customWidth="1"/>
    <col min="37" max="37" width="1.625" style="4" customWidth="1"/>
    <col min="38" max="38" width="3.625" style="0" customWidth="1"/>
    <col min="39" max="39" width="15.625" style="0" bestFit="1" customWidth="1"/>
    <col min="40" max="40" width="68.375" style="0" bestFit="1" customWidth="1"/>
    <col min="41" max="41" width="1.625" style="0" customWidth="1"/>
    <col min="49" max="49" width="136.50390625" style="0" bestFit="1" customWidth="1"/>
  </cols>
  <sheetData>
    <row r="1" spans="2:37" s="77" customFormat="1" ht="21">
      <c r="B1" s="78" t="s">
        <v>303</v>
      </c>
      <c r="C1" s="78"/>
      <c r="D1" s="78"/>
      <c r="E1" s="79"/>
      <c r="F1" s="78"/>
      <c r="G1" s="78"/>
      <c r="H1" s="78"/>
      <c r="I1" s="78"/>
      <c r="J1" s="78"/>
      <c r="AK1" s="78"/>
    </row>
    <row r="2" spans="1:37" s="77" customFormat="1" ht="10.5" customHeight="1">
      <c r="A2" s="80"/>
      <c r="B2" s="80"/>
      <c r="C2" s="79"/>
      <c r="D2" s="79"/>
      <c r="E2" s="79"/>
      <c r="F2" s="81"/>
      <c r="G2" s="79"/>
      <c r="H2" s="78"/>
      <c r="I2" s="78"/>
      <c r="J2" s="80"/>
      <c r="AK2" s="80"/>
    </row>
    <row r="3" spans="2:53" s="82" customFormat="1" ht="24" customHeight="1">
      <c r="B3" s="83"/>
      <c r="C3" s="119" t="s">
        <v>179</v>
      </c>
      <c r="D3" s="119"/>
      <c r="E3" s="119"/>
      <c r="F3" s="119"/>
      <c r="G3" s="119"/>
      <c r="H3" s="85"/>
      <c r="J3" s="83"/>
      <c r="K3" s="84" t="s">
        <v>207</v>
      </c>
      <c r="L3" s="84"/>
      <c r="M3" s="84"/>
      <c r="N3" s="84"/>
      <c r="O3" s="84"/>
      <c r="P3" s="84"/>
      <c r="Q3" s="85"/>
      <c r="S3" s="83"/>
      <c r="T3" s="84" t="s">
        <v>219</v>
      </c>
      <c r="U3" s="84"/>
      <c r="V3" s="84"/>
      <c r="W3" s="84"/>
      <c r="X3" s="84"/>
      <c r="Y3" s="84"/>
      <c r="Z3" s="85"/>
      <c r="AB3" s="83"/>
      <c r="AC3" s="84" t="s">
        <v>225</v>
      </c>
      <c r="AD3" s="84"/>
      <c r="AE3" s="84"/>
      <c r="AF3" s="84"/>
      <c r="AG3" s="84"/>
      <c r="AH3" s="84"/>
      <c r="AI3" s="85"/>
      <c r="AK3" s="83"/>
      <c r="AL3" s="84" t="s">
        <v>245</v>
      </c>
      <c r="AM3" s="84"/>
      <c r="AN3" s="84"/>
      <c r="AO3" s="85"/>
      <c r="AQ3" s="84" t="s">
        <v>306</v>
      </c>
      <c r="AR3" s="84"/>
      <c r="AS3" s="84"/>
      <c r="AT3" s="84"/>
      <c r="AU3" s="84"/>
      <c r="AV3" s="84"/>
      <c r="AW3" s="96"/>
      <c r="AX3" s="96"/>
      <c r="AY3" s="96"/>
      <c r="AZ3" s="96"/>
      <c r="BA3" s="96"/>
    </row>
    <row r="4" spans="2:59" s="86" customFormat="1" ht="23.25" customHeight="1">
      <c r="B4" s="87"/>
      <c r="C4" s="88" t="s">
        <v>3</v>
      </c>
      <c r="D4" s="88"/>
      <c r="E4" s="88"/>
      <c r="F4" s="88" t="s">
        <v>4</v>
      </c>
      <c r="G4" s="88"/>
      <c r="H4" s="89"/>
      <c r="I4" s="88"/>
      <c r="J4" s="87"/>
      <c r="K4" s="121" t="s">
        <v>2</v>
      </c>
      <c r="L4" s="82"/>
      <c r="M4" s="82"/>
      <c r="N4" s="86" t="s">
        <v>110</v>
      </c>
      <c r="Q4" s="90"/>
      <c r="S4" s="87"/>
      <c r="T4" s="121" t="s">
        <v>2</v>
      </c>
      <c r="U4" s="82"/>
      <c r="V4" s="82"/>
      <c r="W4" s="121" t="s">
        <v>109</v>
      </c>
      <c r="X4" s="121"/>
      <c r="Y4" s="121"/>
      <c r="Z4" s="90"/>
      <c r="AB4" s="87"/>
      <c r="AC4" s="121" t="s">
        <v>2</v>
      </c>
      <c r="AD4" s="82"/>
      <c r="AE4" s="82"/>
      <c r="AF4" s="121" t="s">
        <v>109</v>
      </c>
      <c r="AG4" s="121"/>
      <c r="AH4" s="121"/>
      <c r="AI4" s="95"/>
      <c r="AJ4" s="96"/>
      <c r="AK4" s="87"/>
      <c r="AL4" s="121" t="s">
        <v>109</v>
      </c>
      <c r="AM4" s="121"/>
      <c r="AN4" s="121"/>
      <c r="AO4" s="90"/>
      <c r="AQ4" s="121" t="s">
        <v>2</v>
      </c>
      <c r="AR4" s="82"/>
      <c r="AS4" s="82"/>
      <c r="AT4" s="96"/>
      <c r="AU4" s="121" t="s">
        <v>109</v>
      </c>
      <c r="AV4" s="121"/>
      <c r="AW4" s="121"/>
      <c r="AX4" s="96"/>
      <c r="AY4" s="96"/>
      <c r="AZ4" s="96"/>
      <c r="BA4" s="96"/>
      <c r="BG4" s="96"/>
    </row>
    <row r="5" spans="1:49" s="96" customFormat="1" ht="23.25" customHeight="1">
      <c r="A5" s="3"/>
      <c r="B5" s="91"/>
      <c r="C5" s="23">
        <v>1</v>
      </c>
      <c r="D5" s="11" t="s">
        <v>6</v>
      </c>
      <c r="E5" s="5"/>
      <c r="F5" s="23">
        <v>1</v>
      </c>
      <c r="G5" s="11" t="s">
        <v>7</v>
      </c>
      <c r="H5" s="92"/>
      <c r="I5" s="5"/>
      <c r="J5" s="91"/>
      <c r="K5" s="122">
        <v>1</v>
      </c>
      <c r="L5" s="122" t="s">
        <v>216</v>
      </c>
      <c r="M5" s="82"/>
      <c r="N5" s="93">
        <v>1</v>
      </c>
      <c r="O5" s="93" t="s">
        <v>112</v>
      </c>
      <c r="P5" s="94" t="s">
        <v>112</v>
      </c>
      <c r="Q5" s="95"/>
      <c r="S5" s="91"/>
      <c r="T5" s="122">
        <v>1</v>
      </c>
      <c r="U5" s="123" t="s">
        <v>220</v>
      </c>
      <c r="V5" s="82"/>
      <c r="W5" s="122">
        <v>1</v>
      </c>
      <c r="X5" s="122"/>
      <c r="Y5" s="122" t="s">
        <v>229</v>
      </c>
      <c r="Z5" s="95"/>
      <c r="AB5" s="91"/>
      <c r="AC5" s="122">
        <v>1</v>
      </c>
      <c r="AD5" s="122" t="s">
        <v>292</v>
      </c>
      <c r="AE5" s="82"/>
      <c r="AF5" s="122">
        <v>1</v>
      </c>
      <c r="AG5" s="122"/>
      <c r="AH5" s="122" t="s">
        <v>229</v>
      </c>
      <c r="AI5" s="95"/>
      <c r="AK5" s="91"/>
      <c r="AL5" s="122">
        <v>1</v>
      </c>
      <c r="AM5" s="122"/>
      <c r="AN5" s="122" t="s">
        <v>229</v>
      </c>
      <c r="AO5" s="95"/>
      <c r="AQ5" s="122">
        <v>1</v>
      </c>
      <c r="AR5" s="122" t="s">
        <v>304</v>
      </c>
      <c r="AS5" s="82"/>
      <c r="AU5" s="122">
        <v>1</v>
      </c>
      <c r="AV5" s="122"/>
      <c r="AW5" s="122" t="s">
        <v>229</v>
      </c>
    </row>
    <row r="6" spans="1:49" s="96" customFormat="1" ht="23.25" customHeight="1">
      <c r="A6" s="3"/>
      <c r="B6" s="91"/>
      <c r="C6" s="23">
        <v>2</v>
      </c>
      <c r="D6" s="11" t="s">
        <v>8</v>
      </c>
      <c r="E6" s="5"/>
      <c r="F6" s="23">
        <v>2</v>
      </c>
      <c r="G6" s="11" t="s">
        <v>9</v>
      </c>
      <c r="H6" s="92"/>
      <c r="I6" s="5"/>
      <c r="J6" s="91"/>
      <c r="K6" s="122">
        <v>2</v>
      </c>
      <c r="L6" s="122" t="s">
        <v>208</v>
      </c>
      <c r="M6" s="82"/>
      <c r="N6" s="93">
        <v>2</v>
      </c>
      <c r="O6" s="93" t="s">
        <v>113</v>
      </c>
      <c r="P6" s="94" t="s">
        <v>121</v>
      </c>
      <c r="Q6" s="95"/>
      <c r="S6" s="91"/>
      <c r="T6" s="122">
        <v>2</v>
      </c>
      <c r="U6" s="123" t="s">
        <v>100</v>
      </c>
      <c r="V6" s="82"/>
      <c r="W6" s="122">
        <v>2</v>
      </c>
      <c r="X6" s="122" t="s">
        <v>96</v>
      </c>
      <c r="Y6" s="122" t="s">
        <v>198</v>
      </c>
      <c r="Z6" s="95"/>
      <c r="AB6" s="91"/>
      <c r="AC6" s="122">
        <v>2</v>
      </c>
      <c r="AD6" s="122" t="s">
        <v>293</v>
      </c>
      <c r="AE6" s="82"/>
      <c r="AF6" s="122">
        <v>2</v>
      </c>
      <c r="AG6" s="122" t="s">
        <v>96</v>
      </c>
      <c r="AH6" s="122" t="s">
        <v>170</v>
      </c>
      <c r="AI6" s="95"/>
      <c r="AK6" s="91"/>
      <c r="AL6" s="122">
        <v>2</v>
      </c>
      <c r="AM6" s="122" t="s">
        <v>160</v>
      </c>
      <c r="AN6" s="122" t="s">
        <v>162</v>
      </c>
      <c r="AO6" s="95"/>
      <c r="AQ6" s="178">
        <v>2</v>
      </c>
      <c r="AR6" s="178" t="s">
        <v>305</v>
      </c>
      <c r="AS6" s="82"/>
      <c r="AU6" s="122">
        <v>2</v>
      </c>
      <c r="AV6" s="122" t="s">
        <v>97</v>
      </c>
      <c r="AW6" s="122" t="s">
        <v>330</v>
      </c>
    </row>
    <row r="7" spans="1:49" s="96" customFormat="1" ht="23.25" customHeight="1">
      <c r="A7" s="3"/>
      <c r="B7" s="91"/>
      <c r="C7" s="5"/>
      <c r="D7" s="5"/>
      <c r="E7" s="5"/>
      <c r="F7" s="23">
        <v>3</v>
      </c>
      <c r="G7" s="11" t="s">
        <v>10</v>
      </c>
      <c r="H7" s="92"/>
      <c r="I7" s="5"/>
      <c r="J7" s="91"/>
      <c r="K7" s="122">
        <v>3</v>
      </c>
      <c r="L7" s="122" t="s">
        <v>209</v>
      </c>
      <c r="M7" s="82"/>
      <c r="N7" s="93">
        <v>3</v>
      </c>
      <c r="O7" s="93" t="s">
        <v>114</v>
      </c>
      <c r="P7" s="94" t="s">
        <v>122</v>
      </c>
      <c r="Q7" s="95"/>
      <c r="S7" s="91"/>
      <c r="T7" s="122">
        <v>3</v>
      </c>
      <c r="U7" s="123" t="s">
        <v>101</v>
      </c>
      <c r="V7" s="82"/>
      <c r="W7" s="122">
        <v>3</v>
      </c>
      <c r="X7" s="122" t="s">
        <v>224</v>
      </c>
      <c r="Y7" s="122" t="s">
        <v>200</v>
      </c>
      <c r="Z7" s="95"/>
      <c r="AB7" s="91"/>
      <c r="AC7" s="122">
        <v>3</v>
      </c>
      <c r="AD7" s="122" t="s">
        <v>294</v>
      </c>
      <c r="AE7" s="82"/>
      <c r="AF7" s="122">
        <v>3</v>
      </c>
      <c r="AG7" s="122" t="s">
        <v>252</v>
      </c>
      <c r="AH7" s="122" t="s">
        <v>230</v>
      </c>
      <c r="AI7" s="95"/>
      <c r="AK7" s="91"/>
      <c r="AL7" s="122">
        <v>3</v>
      </c>
      <c r="AM7" s="122" t="s">
        <v>161</v>
      </c>
      <c r="AN7" s="122" t="s">
        <v>163</v>
      </c>
      <c r="AO7" s="95"/>
      <c r="AQ7" s="84"/>
      <c r="AR7" s="84"/>
      <c r="AS7" s="82"/>
      <c r="AU7" s="122">
        <v>3</v>
      </c>
      <c r="AV7" s="122" t="s">
        <v>181</v>
      </c>
      <c r="AW7" s="183" t="s">
        <v>331</v>
      </c>
    </row>
    <row r="8" spans="1:49" s="96" customFormat="1" ht="23.25" customHeight="1">
      <c r="A8" s="3"/>
      <c r="B8" s="91"/>
      <c r="C8" s="5"/>
      <c r="D8" s="5"/>
      <c r="E8" s="5"/>
      <c r="F8" s="23">
        <v>4</v>
      </c>
      <c r="G8" s="11" t="s">
        <v>11</v>
      </c>
      <c r="H8" s="92"/>
      <c r="I8" s="5"/>
      <c r="J8" s="91"/>
      <c r="K8" s="122">
        <v>4</v>
      </c>
      <c r="L8" s="122" t="s">
        <v>210</v>
      </c>
      <c r="M8" s="82"/>
      <c r="N8" s="93">
        <v>4</v>
      </c>
      <c r="O8" s="93" t="s">
        <v>115</v>
      </c>
      <c r="P8" s="94" t="s">
        <v>123</v>
      </c>
      <c r="Q8" s="95"/>
      <c r="S8" s="91"/>
      <c r="T8" s="122">
        <v>4</v>
      </c>
      <c r="U8" s="123" t="s">
        <v>102</v>
      </c>
      <c r="V8" s="82"/>
      <c r="W8" s="122">
        <v>4</v>
      </c>
      <c r="X8" s="122" t="s">
        <v>176</v>
      </c>
      <c r="Y8" s="122" t="s">
        <v>177</v>
      </c>
      <c r="Z8" s="95"/>
      <c r="AB8" s="91"/>
      <c r="AC8" s="122">
        <v>4</v>
      </c>
      <c r="AD8" s="122" t="s">
        <v>295</v>
      </c>
      <c r="AE8" s="82"/>
      <c r="AF8" s="122">
        <v>4</v>
      </c>
      <c r="AG8" s="122" t="s">
        <v>169</v>
      </c>
      <c r="AH8" s="122" t="s">
        <v>291</v>
      </c>
      <c r="AI8" s="95"/>
      <c r="AK8" s="91"/>
      <c r="AL8" s="122">
        <v>4</v>
      </c>
      <c r="AM8" s="122" t="s">
        <v>96</v>
      </c>
      <c r="AN8" s="122" t="s">
        <v>164</v>
      </c>
      <c r="AO8" s="95"/>
      <c r="AQ8" s="82"/>
      <c r="AR8" s="82"/>
      <c r="AS8" s="82"/>
      <c r="AU8" s="122">
        <v>4</v>
      </c>
      <c r="AV8" s="122" t="s">
        <v>333</v>
      </c>
      <c r="AW8" s="122" t="s">
        <v>332</v>
      </c>
    </row>
    <row r="9" spans="1:49" s="96" customFormat="1" ht="23.25" customHeight="1">
      <c r="A9" s="3"/>
      <c r="B9" s="91"/>
      <c r="C9" s="5"/>
      <c r="D9" s="5"/>
      <c r="E9" s="5"/>
      <c r="F9" s="23">
        <v>5</v>
      </c>
      <c r="G9" s="11" t="s">
        <v>93</v>
      </c>
      <c r="H9" s="92"/>
      <c r="I9" s="5"/>
      <c r="J9" s="91"/>
      <c r="K9" s="122">
        <v>5</v>
      </c>
      <c r="L9" s="122" t="s">
        <v>211</v>
      </c>
      <c r="M9" s="82"/>
      <c r="N9" s="93">
        <v>5</v>
      </c>
      <c r="O9" s="93" t="s">
        <v>116</v>
      </c>
      <c r="P9" s="94" t="s">
        <v>124</v>
      </c>
      <c r="Q9" s="95"/>
      <c r="S9" s="91"/>
      <c r="T9" s="122">
        <v>5</v>
      </c>
      <c r="U9" s="123" t="s">
        <v>103</v>
      </c>
      <c r="V9" s="82"/>
      <c r="W9" s="122">
        <v>5</v>
      </c>
      <c r="X9" s="122" t="s">
        <v>175</v>
      </c>
      <c r="Y9" s="122" t="s">
        <v>199</v>
      </c>
      <c r="Z9" s="95"/>
      <c r="AB9" s="91"/>
      <c r="AC9" s="82"/>
      <c r="AD9" s="82"/>
      <c r="AE9" s="82"/>
      <c r="AF9" s="122">
        <v>5</v>
      </c>
      <c r="AG9" s="122" t="s">
        <v>97</v>
      </c>
      <c r="AH9" s="122" t="s">
        <v>282</v>
      </c>
      <c r="AI9" s="95"/>
      <c r="AK9" s="126"/>
      <c r="AL9" s="120"/>
      <c r="AM9" s="120"/>
      <c r="AN9" s="120"/>
      <c r="AO9" s="101"/>
      <c r="AP9"/>
      <c r="AQ9" s="82"/>
      <c r="AR9" s="82"/>
      <c r="AS9" s="82"/>
      <c r="AU9" s="122">
        <v>5</v>
      </c>
      <c r="AV9" s="122" t="s">
        <v>318</v>
      </c>
      <c r="AW9" s="122" t="s">
        <v>334</v>
      </c>
    </row>
    <row r="10" spans="1:49" s="96" customFormat="1" ht="23.25" customHeight="1">
      <c r="A10" s="3"/>
      <c r="B10" s="91"/>
      <c r="C10" s="5"/>
      <c r="D10" s="5"/>
      <c r="E10" s="5"/>
      <c r="F10" s="23">
        <v>6</v>
      </c>
      <c r="G10" s="11" t="s">
        <v>92</v>
      </c>
      <c r="H10" s="92"/>
      <c r="I10" s="5"/>
      <c r="J10" s="91"/>
      <c r="K10" s="122">
        <v>6</v>
      </c>
      <c r="L10" s="122" t="s">
        <v>212</v>
      </c>
      <c r="M10" s="82"/>
      <c r="N10" s="93">
        <v>6</v>
      </c>
      <c r="O10" s="93" t="s">
        <v>117</v>
      </c>
      <c r="P10" s="94" t="s">
        <v>283</v>
      </c>
      <c r="Q10" s="95"/>
      <c r="S10" s="91"/>
      <c r="T10" s="122">
        <v>6</v>
      </c>
      <c r="U10" s="123" t="s">
        <v>104</v>
      </c>
      <c r="V10" s="82"/>
      <c r="W10" s="122">
        <v>6</v>
      </c>
      <c r="X10" s="122" t="s">
        <v>289</v>
      </c>
      <c r="Y10" s="122" t="s">
        <v>290</v>
      </c>
      <c r="Z10" s="95"/>
      <c r="AB10" s="91"/>
      <c r="AC10" s="121" t="s">
        <v>217</v>
      </c>
      <c r="AD10" s="82"/>
      <c r="AE10" s="82"/>
      <c r="AF10" s="122">
        <v>6</v>
      </c>
      <c r="AG10" s="122" t="s">
        <v>181</v>
      </c>
      <c r="AH10" s="122" t="s">
        <v>180</v>
      </c>
      <c r="AI10" s="95"/>
      <c r="AP10"/>
      <c r="AQ10" s="121" t="s">
        <v>217</v>
      </c>
      <c r="AR10" s="82"/>
      <c r="AS10" s="82"/>
      <c r="AU10" s="122">
        <v>6</v>
      </c>
      <c r="AV10" s="122" t="s">
        <v>160</v>
      </c>
      <c r="AW10" s="184" t="s">
        <v>337</v>
      </c>
    </row>
    <row r="11" spans="1:49" s="96" customFormat="1" ht="23.25" customHeight="1">
      <c r="A11" s="3"/>
      <c r="B11" s="97"/>
      <c r="C11" s="98"/>
      <c r="D11" s="98"/>
      <c r="E11" s="98"/>
      <c r="F11" s="98"/>
      <c r="G11" s="98"/>
      <c r="H11" s="99"/>
      <c r="I11" s="5"/>
      <c r="J11" s="91"/>
      <c r="K11" s="122">
        <v>7</v>
      </c>
      <c r="L11" s="122" t="s">
        <v>213</v>
      </c>
      <c r="M11" s="82"/>
      <c r="N11" s="93">
        <v>7</v>
      </c>
      <c r="O11" s="93" t="s">
        <v>118</v>
      </c>
      <c r="P11" s="94" t="s">
        <v>285</v>
      </c>
      <c r="Q11" s="95"/>
      <c r="S11" s="91"/>
      <c r="T11" s="122">
        <v>7</v>
      </c>
      <c r="U11" s="123" t="s">
        <v>105</v>
      </c>
      <c r="V11" s="82"/>
      <c r="W11" s="122">
        <v>7</v>
      </c>
      <c r="X11" s="122" t="s">
        <v>97</v>
      </c>
      <c r="Y11" s="122" t="s">
        <v>284</v>
      </c>
      <c r="Z11" s="95"/>
      <c r="AB11" s="91"/>
      <c r="AC11" s="122">
        <v>1</v>
      </c>
      <c r="AD11" s="122" t="s">
        <v>86</v>
      </c>
      <c r="AE11" s="82"/>
      <c r="AF11" s="122">
        <v>7</v>
      </c>
      <c r="AG11" s="122" t="s">
        <v>160</v>
      </c>
      <c r="AH11" s="122" t="s">
        <v>162</v>
      </c>
      <c r="AI11" s="95"/>
      <c r="AK11"/>
      <c r="AO11"/>
      <c r="AP11"/>
      <c r="AQ11" s="122">
        <v>1</v>
      </c>
      <c r="AR11" s="122" t="s">
        <v>317</v>
      </c>
      <c r="AS11" s="82"/>
      <c r="AU11" s="122">
        <v>7</v>
      </c>
      <c r="AV11" s="122" t="s">
        <v>335</v>
      </c>
      <c r="AW11" s="184" t="s">
        <v>336</v>
      </c>
    </row>
    <row r="12" spans="1:49" s="96" customFormat="1" ht="23.25" customHeight="1">
      <c r="A12" s="3"/>
      <c r="B12" s="3"/>
      <c r="C12" s="12"/>
      <c r="D12" s="12"/>
      <c r="E12" s="12"/>
      <c r="F12" s="12"/>
      <c r="G12" s="12"/>
      <c r="H12" s="12"/>
      <c r="I12" s="12"/>
      <c r="J12" s="91"/>
      <c r="K12" s="122">
        <v>8</v>
      </c>
      <c r="L12" s="122" t="s">
        <v>214</v>
      </c>
      <c r="M12" s="82"/>
      <c r="N12" s="93">
        <v>8</v>
      </c>
      <c r="O12" s="93" t="s">
        <v>119</v>
      </c>
      <c r="P12" s="94" t="s">
        <v>286</v>
      </c>
      <c r="Q12" s="95"/>
      <c r="S12" s="91"/>
      <c r="T12" s="122">
        <v>8</v>
      </c>
      <c r="U12" s="123" t="s">
        <v>106</v>
      </c>
      <c r="V12" s="82"/>
      <c r="W12" s="122">
        <v>8</v>
      </c>
      <c r="X12" s="122" t="s">
        <v>160</v>
      </c>
      <c r="Y12" s="122" t="s">
        <v>162</v>
      </c>
      <c r="Z12" s="95"/>
      <c r="AB12" s="91"/>
      <c r="AC12" s="122">
        <v>2</v>
      </c>
      <c r="AD12" s="122" t="s">
        <v>80</v>
      </c>
      <c r="AE12" s="82"/>
      <c r="AF12" s="122">
        <v>8</v>
      </c>
      <c r="AG12" s="122" t="s">
        <v>161</v>
      </c>
      <c r="AH12" s="122" t="s">
        <v>163</v>
      </c>
      <c r="AI12" s="95"/>
      <c r="AK12"/>
      <c r="AQ12" s="122">
        <v>2</v>
      </c>
      <c r="AR12" s="122" t="s">
        <v>307</v>
      </c>
      <c r="AS12" s="82"/>
      <c r="AU12" s="122"/>
      <c r="AV12" s="122"/>
      <c r="AW12" s="122"/>
    </row>
    <row r="13" spans="1:45" s="96" customFormat="1" ht="23.25" customHeight="1">
      <c r="A13" s="3"/>
      <c r="B13" s="3"/>
      <c r="C13" s="12"/>
      <c r="D13" s="12"/>
      <c r="E13" s="12"/>
      <c r="F13" s="12"/>
      <c r="G13" s="12"/>
      <c r="H13" s="12"/>
      <c r="I13" s="12"/>
      <c r="J13" s="91"/>
      <c r="K13" s="122">
        <v>9</v>
      </c>
      <c r="L13" s="122" t="s">
        <v>16</v>
      </c>
      <c r="M13" s="82"/>
      <c r="N13" s="93">
        <v>9</v>
      </c>
      <c r="O13" s="93" t="s">
        <v>120</v>
      </c>
      <c r="P13" s="94" t="s">
        <v>287</v>
      </c>
      <c r="Q13" s="95"/>
      <c r="S13" s="91"/>
      <c r="T13" s="122">
        <v>9</v>
      </c>
      <c r="U13" s="123" t="s">
        <v>107</v>
      </c>
      <c r="V13" s="82"/>
      <c r="W13" s="122">
        <v>9</v>
      </c>
      <c r="X13" s="122" t="s">
        <v>161</v>
      </c>
      <c r="Y13" s="122" t="s">
        <v>163</v>
      </c>
      <c r="Z13" s="95"/>
      <c r="AB13" s="91"/>
      <c r="AC13" s="122">
        <v>3</v>
      </c>
      <c r="AD13" s="122" t="s">
        <v>81</v>
      </c>
      <c r="AE13" s="82"/>
      <c r="AI13" s="95"/>
      <c r="AK13"/>
      <c r="AQ13" s="122">
        <v>3</v>
      </c>
      <c r="AR13" s="122" t="s">
        <v>308</v>
      </c>
      <c r="AS13" s="82"/>
    </row>
    <row r="14" spans="1:49" s="96" customFormat="1" ht="23.25" customHeight="1">
      <c r="A14" s="3"/>
      <c r="B14" s="3"/>
      <c r="C14" s="12"/>
      <c r="D14" s="12"/>
      <c r="E14" s="12"/>
      <c r="F14" s="12"/>
      <c r="G14" s="12"/>
      <c r="H14" s="12"/>
      <c r="I14" s="12"/>
      <c r="J14" s="91"/>
      <c r="K14" s="122">
        <v>10</v>
      </c>
      <c r="L14" s="122" t="s">
        <v>18</v>
      </c>
      <c r="M14" s="82"/>
      <c r="N14" s="93">
        <v>10</v>
      </c>
      <c r="O14" s="93" t="s">
        <v>155</v>
      </c>
      <c r="P14" s="94" t="s">
        <v>288</v>
      </c>
      <c r="Q14" s="95"/>
      <c r="S14" s="91"/>
      <c r="T14" s="122">
        <v>10</v>
      </c>
      <c r="U14" s="123" t="s">
        <v>108</v>
      </c>
      <c r="V14" s="82"/>
      <c r="W14" s="122">
        <v>10</v>
      </c>
      <c r="X14" s="122" t="s">
        <v>166</v>
      </c>
      <c r="Y14" s="122" t="s">
        <v>167</v>
      </c>
      <c r="Z14" s="95"/>
      <c r="AB14" s="91"/>
      <c r="AC14" s="122">
        <v>4</v>
      </c>
      <c r="AD14" s="122" t="s">
        <v>82</v>
      </c>
      <c r="AE14" s="82"/>
      <c r="AI14" s="95"/>
      <c r="AK14"/>
      <c r="AQ14" s="122">
        <v>4</v>
      </c>
      <c r="AR14" s="122" t="s">
        <v>309</v>
      </c>
      <c r="AS14" s="82"/>
      <c r="AU14" s="86" t="s">
        <v>110</v>
      </c>
      <c r="AV14" s="86"/>
      <c r="AW14" s="86"/>
    </row>
    <row r="15" spans="1:49" s="96" customFormat="1" ht="23.25" customHeight="1">
      <c r="A15" s="3"/>
      <c r="B15" s="3"/>
      <c r="C15" s="12"/>
      <c r="D15" s="12"/>
      <c r="E15" s="12"/>
      <c r="F15" s="12"/>
      <c r="G15" s="12"/>
      <c r="H15" s="12"/>
      <c r="I15" s="12"/>
      <c r="J15" s="91"/>
      <c r="K15" s="122">
        <v>11</v>
      </c>
      <c r="L15" s="122" t="s">
        <v>20</v>
      </c>
      <c r="M15" s="82"/>
      <c r="N15" s="93">
        <v>11</v>
      </c>
      <c r="O15" s="93" t="s">
        <v>368</v>
      </c>
      <c r="P15" s="94" t="s">
        <v>355</v>
      </c>
      <c r="Q15" s="95"/>
      <c r="S15" s="91"/>
      <c r="T15" s="122">
        <v>11</v>
      </c>
      <c r="U15" s="123" t="s">
        <v>221</v>
      </c>
      <c r="V15" s="82"/>
      <c r="W15" s="82"/>
      <c r="X15" s="82"/>
      <c r="Y15" s="82"/>
      <c r="Z15" s="95"/>
      <c r="AB15" s="91"/>
      <c r="AC15" s="122">
        <v>5</v>
      </c>
      <c r="AD15" s="122" t="s">
        <v>83</v>
      </c>
      <c r="AE15" s="82"/>
      <c r="AI15" s="95"/>
      <c r="AK15" s="7"/>
      <c r="AQ15" s="122">
        <v>5</v>
      </c>
      <c r="AR15" s="122" t="s">
        <v>310</v>
      </c>
      <c r="AS15" s="82"/>
      <c r="AU15" s="93">
        <v>1</v>
      </c>
      <c r="AV15" s="93" t="s">
        <v>112</v>
      </c>
      <c r="AW15" s="94" t="s">
        <v>112</v>
      </c>
    </row>
    <row r="16" spans="1:49" s="96" customFormat="1" ht="23.25" customHeight="1">
      <c r="A16" s="3"/>
      <c r="B16" s="3"/>
      <c r="C16" s="12"/>
      <c r="D16" s="12"/>
      <c r="E16" s="12"/>
      <c r="F16" s="12"/>
      <c r="G16" s="12"/>
      <c r="H16" s="12"/>
      <c r="I16" s="12"/>
      <c r="J16" s="91"/>
      <c r="K16" s="122">
        <v>12</v>
      </c>
      <c r="L16" s="122" t="s">
        <v>253</v>
      </c>
      <c r="M16" s="82"/>
      <c r="N16" s="93">
        <v>12</v>
      </c>
      <c r="O16" s="93" t="s">
        <v>352</v>
      </c>
      <c r="P16" s="94" t="s">
        <v>353</v>
      </c>
      <c r="Q16" s="95"/>
      <c r="S16" s="91"/>
      <c r="T16" s="122">
        <v>12</v>
      </c>
      <c r="U16" s="123" t="s">
        <v>222</v>
      </c>
      <c r="V16" s="82"/>
      <c r="W16" s="82"/>
      <c r="X16" s="82"/>
      <c r="Y16" s="82"/>
      <c r="Z16" s="95"/>
      <c r="AB16" s="91"/>
      <c r="AC16" s="122">
        <v>6</v>
      </c>
      <c r="AD16" s="122" t="s">
        <v>84</v>
      </c>
      <c r="AE16" s="82"/>
      <c r="AI16" s="95"/>
      <c r="AK16" s="7"/>
      <c r="AQ16" s="122">
        <v>6</v>
      </c>
      <c r="AR16" s="122" t="s">
        <v>311</v>
      </c>
      <c r="AS16" s="82"/>
      <c r="AU16" s="93">
        <v>2</v>
      </c>
      <c r="AV16" s="93" t="s">
        <v>113</v>
      </c>
      <c r="AW16" s="94" t="s">
        <v>121</v>
      </c>
    </row>
    <row r="17" spans="1:49" s="96" customFormat="1" ht="23.25" customHeight="1">
      <c r="A17" s="3"/>
      <c r="B17" s="3"/>
      <c r="C17" s="12"/>
      <c r="D17" s="12"/>
      <c r="E17" s="12"/>
      <c r="F17" s="12"/>
      <c r="G17" s="12"/>
      <c r="H17" s="12"/>
      <c r="I17" s="12"/>
      <c r="J17" s="91"/>
      <c r="K17" s="122">
        <v>13</v>
      </c>
      <c r="L17" s="122" t="s">
        <v>27</v>
      </c>
      <c r="M17" s="82"/>
      <c r="N17" s="93">
        <v>13</v>
      </c>
      <c r="O17" s="93" t="s">
        <v>196</v>
      </c>
      <c r="P17" s="94" t="s">
        <v>197</v>
      </c>
      <c r="Q17" s="95"/>
      <c r="S17" s="91"/>
      <c r="T17" s="122">
        <v>13</v>
      </c>
      <c r="U17" s="123" t="s">
        <v>223</v>
      </c>
      <c r="V17" s="82"/>
      <c r="W17" s="82"/>
      <c r="X17" s="82"/>
      <c r="Y17" s="82"/>
      <c r="Z17" s="95"/>
      <c r="AB17" s="91"/>
      <c r="AC17" s="122">
        <v>7</v>
      </c>
      <c r="AD17" s="122" t="s">
        <v>85</v>
      </c>
      <c r="AE17" s="82"/>
      <c r="AI17" s="95"/>
      <c r="AK17" s="7"/>
      <c r="AQ17" s="122">
        <v>7</v>
      </c>
      <c r="AR17" s="122" t="s">
        <v>312</v>
      </c>
      <c r="AS17" s="82"/>
      <c r="AU17" s="93">
        <v>3</v>
      </c>
      <c r="AV17" s="93" t="s">
        <v>114</v>
      </c>
      <c r="AW17" s="94" t="s">
        <v>122</v>
      </c>
    </row>
    <row r="18" spans="1:49" s="96" customFormat="1" ht="23.25" customHeight="1">
      <c r="A18" s="3"/>
      <c r="B18" s="3"/>
      <c r="C18" s="12"/>
      <c r="D18" s="12"/>
      <c r="E18" s="12"/>
      <c r="F18" s="12"/>
      <c r="G18" s="12"/>
      <c r="H18" s="12"/>
      <c r="I18" s="12"/>
      <c r="J18" s="91"/>
      <c r="K18" s="122">
        <v>14</v>
      </c>
      <c r="L18" s="122" t="s">
        <v>215</v>
      </c>
      <c r="M18" s="82"/>
      <c r="N18" s="93">
        <v>14</v>
      </c>
      <c r="O18" s="93" t="s">
        <v>181</v>
      </c>
      <c r="P18" s="94" t="s">
        <v>354</v>
      </c>
      <c r="Q18" s="95"/>
      <c r="S18" s="91"/>
      <c r="T18" s="82"/>
      <c r="U18" s="82"/>
      <c r="V18" s="82"/>
      <c r="W18" s="82"/>
      <c r="X18" s="82"/>
      <c r="Y18" s="82"/>
      <c r="Z18" s="95"/>
      <c r="AB18" s="91"/>
      <c r="AC18" s="122">
        <v>8</v>
      </c>
      <c r="AD18" s="122" t="s">
        <v>227</v>
      </c>
      <c r="AE18" s="82"/>
      <c r="AI18" s="95"/>
      <c r="AK18" s="7"/>
      <c r="AQ18" s="122">
        <v>8</v>
      </c>
      <c r="AR18" s="122" t="s">
        <v>313</v>
      </c>
      <c r="AS18" s="82"/>
      <c r="AU18" s="93">
        <v>4</v>
      </c>
      <c r="AV18" s="93" t="s">
        <v>115</v>
      </c>
      <c r="AW18" s="94" t="s">
        <v>123</v>
      </c>
    </row>
    <row r="19" spans="1:49" s="96" customFormat="1" ht="23.25" customHeight="1">
      <c r="A19" s="3"/>
      <c r="B19" s="3"/>
      <c r="C19" s="12"/>
      <c r="D19" s="12"/>
      <c r="E19" s="12"/>
      <c r="F19" s="12"/>
      <c r="G19" s="12"/>
      <c r="H19" s="12"/>
      <c r="I19" s="12"/>
      <c r="J19" s="91"/>
      <c r="K19" s="122">
        <v>15</v>
      </c>
      <c r="L19" s="122" t="s">
        <v>29</v>
      </c>
      <c r="M19" s="82"/>
      <c r="N19" s="93">
        <v>15</v>
      </c>
      <c r="O19" s="93" t="s">
        <v>98</v>
      </c>
      <c r="P19" s="94" t="s">
        <v>125</v>
      </c>
      <c r="Q19" s="95"/>
      <c r="S19" s="91"/>
      <c r="T19" s="121" t="s">
        <v>217</v>
      </c>
      <c r="U19" s="82"/>
      <c r="V19" s="82"/>
      <c r="W19" s="82"/>
      <c r="X19" s="82"/>
      <c r="Y19" s="82"/>
      <c r="Z19" s="95"/>
      <c r="AB19" s="91"/>
      <c r="AC19" s="122">
        <v>9</v>
      </c>
      <c r="AD19" s="122" t="s">
        <v>228</v>
      </c>
      <c r="AE19" s="82"/>
      <c r="AI19" s="95"/>
      <c r="AK19" s="17"/>
      <c r="AQ19" s="122">
        <v>9</v>
      </c>
      <c r="AR19" s="122" t="s">
        <v>314</v>
      </c>
      <c r="AS19" s="82"/>
      <c r="AU19" s="93">
        <v>5</v>
      </c>
      <c r="AV19" s="93" t="s">
        <v>116</v>
      </c>
      <c r="AW19" s="94" t="s">
        <v>124</v>
      </c>
    </row>
    <row r="20" spans="1:49" s="96" customFormat="1" ht="23.25" customHeight="1">
      <c r="A20" s="3"/>
      <c r="B20" s="3"/>
      <c r="C20" s="12"/>
      <c r="D20" s="12"/>
      <c r="E20" s="12"/>
      <c r="F20" s="12"/>
      <c r="G20" s="12"/>
      <c r="H20" s="12"/>
      <c r="I20" s="12"/>
      <c r="J20" s="91"/>
      <c r="K20" s="82"/>
      <c r="L20" s="82"/>
      <c r="M20" s="82"/>
      <c r="N20" s="121" t="s">
        <v>109</v>
      </c>
      <c r="O20" s="121"/>
      <c r="P20" s="121"/>
      <c r="Q20" s="95"/>
      <c r="S20" s="91"/>
      <c r="T20" s="122">
        <v>1</v>
      </c>
      <c r="U20" s="123" t="s">
        <v>71</v>
      </c>
      <c r="V20" s="82"/>
      <c r="W20" s="82"/>
      <c r="X20" s="82"/>
      <c r="Y20" s="82"/>
      <c r="Z20" s="95"/>
      <c r="AB20" s="126"/>
      <c r="AC20" s="127"/>
      <c r="AD20" s="127"/>
      <c r="AE20" s="127"/>
      <c r="AF20" s="100"/>
      <c r="AG20" s="100"/>
      <c r="AH20" s="100"/>
      <c r="AI20" s="128"/>
      <c r="AK20" s="17"/>
      <c r="AQ20" s="122">
        <v>10</v>
      </c>
      <c r="AR20" s="122" t="s">
        <v>315</v>
      </c>
      <c r="AS20"/>
      <c r="AT20"/>
      <c r="AU20" s="93">
        <v>6</v>
      </c>
      <c r="AV20" s="93" t="s">
        <v>356</v>
      </c>
      <c r="AW20" s="94" t="s">
        <v>357</v>
      </c>
    </row>
    <row r="21" spans="1:49" s="96" customFormat="1" ht="23.25" customHeight="1">
      <c r="A21" s="3"/>
      <c r="B21" s="3"/>
      <c r="C21" s="12"/>
      <c r="D21" s="12"/>
      <c r="E21" s="12"/>
      <c r="F21" s="12"/>
      <c r="G21" s="12"/>
      <c r="H21" s="12"/>
      <c r="I21" s="12"/>
      <c r="J21" s="91"/>
      <c r="K21" s="121" t="s">
        <v>217</v>
      </c>
      <c r="L21" s="82"/>
      <c r="M21" s="82"/>
      <c r="N21" s="122">
        <v>1</v>
      </c>
      <c r="O21" s="122"/>
      <c r="P21" s="122" t="s">
        <v>229</v>
      </c>
      <c r="Q21" s="95"/>
      <c r="S21" s="91"/>
      <c r="T21" s="122">
        <v>2</v>
      </c>
      <c r="U21" s="123" t="s">
        <v>72</v>
      </c>
      <c r="V21" s="82"/>
      <c r="W21" s="82"/>
      <c r="X21" s="82"/>
      <c r="Y21" s="82"/>
      <c r="Z21" s="95"/>
      <c r="AB21"/>
      <c r="AF21"/>
      <c r="AG21"/>
      <c r="AH21"/>
      <c r="AI21"/>
      <c r="AJ21"/>
      <c r="AK21" s="17"/>
      <c r="AU21" s="93">
        <v>7</v>
      </c>
      <c r="AV21" s="93" t="s">
        <v>117</v>
      </c>
      <c r="AW21" s="94" t="s">
        <v>283</v>
      </c>
    </row>
    <row r="22" spans="1:49" s="96" customFormat="1" ht="23.25" customHeight="1">
      <c r="A22" s="3"/>
      <c r="B22" s="3"/>
      <c r="C22" s="12"/>
      <c r="D22" s="12"/>
      <c r="E22" s="12"/>
      <c r="F22" s="12"/>
      <c r="G22" s="12"/>
      <c r="H22" s="12"/>
      <c r="I22" s="12"/>
      <c r="J22" s="91"/>
      <c r="K22" s="122">
        <v>1</v>
      </c>
      <c r="L22" s="122" t="s">
        <v>61</v>
      </c>
      <c r="M22" s="82"/>
      <c r="N22" s="122">
        <v>2</v>
      </c>
      <c r="O22" s="122" t="s">
        <v>302</v>
      </c>
      <c r="P22" s="122" t="s">
        <v>351</v>
      </c>
      <c r="Q22" s="95"/>
      <c r="S22" s="91"/>
      <c r="T22" s="122">
        <v>3</v>
      </c>
      <c r="U22" s="123" t="s">
        <v>73</v>
      </c>
      <c r="V22" s="82"/>
      <c r="W22" s="82"/>
      <c r="X22" s="82"/>
      <c r="Y22" s="82"/>
      <c r="Z22" s="95"/>
      <c r="AB22"/>
      <c r="AC22"/>
      <c r="AD22"/>
      <c r="AE22"/>
      <c r="AF22"/>
      <c r="AG22"/>
      <c r="AH22"/>
      <c r="AI22"/>
      <c r="AJ22"/>
      <c r="AK22" s="17"/>
      <c r="AU22" s="93">
        <v>8</v>
      </c>
      <c r="AV22" s="93" t="s">
        <v>118</v>
      </c>
      <c r="AW22" s="94" t="s">
        <v>285</v>
      </c>
    </row>
    <row r="23" spans="1:49" s="96" customFormat="1" ht="23.25" customHeight="1">
      <c r="A23" s="3"/>
      <c r="B23" s="3"/>
      <c r="C23" s="12"/>
      <c r="D23" s="12"/>
      <c r="E23" s="12"/>
      <c r="F23" s="12"/>
      <c r="G23" s="12"/>
      <c r="H23" s="12"/>
      <c r="I23" s="12"/>
      <c r="J23" s="91"/>
      <c r="K23" s="122">
        <v>2</v>
      </c>
      <c r="L23" s="122" t="s">
        <v>62</v>
      </c>
      <c r="M23" s="82"/>
      <c r="N23" s="122">
        <v>3</v>
      </c>
      <c r="O23" s="122" t="s">
        <v>94</v>
      </c>
      <c r="P23" s="122" t="s">
        <v>193</v>
      </c>
      <c r="Q23" s="95"/>
      <c r="S23" s="91"/>
      <c r="T23" s="122">
        <v>4</v>
      </c>
      <c r="U23" s="123" t="s">
        <v>74</v>
      </c>
      <c r="V23" s="82"/>
      <c r="W23" s="82"/>
      <c r="X23" s="82"/>
      <c r="Y23" s="82"/>
      <c r="Z23" s="95"/>
      <c r="AB23" s="83"/>
      <c r="AC23" s="84" t="s">
        <v>242</v>
      </c>
      <c r="AD23" s="84"/>
      <c r="AE23" s="84"/>
      <c r="AF23" s="84"/>
      <c r="AG23" s="84"/>
      <c r="AH23" s="84"/>
      <c r="AI23" s="85"/>
      <c r="AJ23"/>
      <c r="AK23" s="17"/>
      <c r="AU23" s="93">
        <v>9</v>
      </c>
      <c r="AV23" s="93" t="s">
        <v>119</v>
      </c>
      <c r="AW23" s="94" t="s">
        <v>286</v>
      </c>
    </row>
    <row r="24" spans="1:49" s="96" customFormat="1" ht="23.25" customHeight="1">
      <c r="A24" s="3"/>
      <c r="B24" s="3"/>
      <c r="C24" s="12"/>
      <c r="D24" s="12"/>
      <c r="E24" s="12"/>
      <c r="F24" s="12"/>
      <c r="G24" s="12"/>
      <c r="H24" s="12"/>
      <c r="I24" s="12"/>
      <c r="J24" s="91"/>
      <c r="K24" s="122">
        <v>3</v>
      </c>
      <c r="L24" s="122" t="s">
        <v>63</v>
      </c>
      <c r="M24" s="82"/>
      <c r="N24" s="122">
        <v>4</v>
      </c>
      <c r="O24" s="122" t="s">
        <v>159</v>
      </c>
      <c r="P24" s="122" t="s">
        <v>194</v>
      </c>
      <c r="Q24" s="95"/>
      <c r="S24" s="91"/>
      <c r="T24" s="122">
        <v>5</v>
      </c>
      <c r="U24" s="123" t="s">
        <v>75</v>
      </c>
      <c r="V24" s="82"/>
      <c r="W24" s="82"/>
      <c r="X24" s="82"/>
      <c r="Y24" s="82"/>
      <c r="Z24" s="95"/>
      <c r="AB24" s="87"/>
      <c r="AC24" s="121" t="s">
        <v>2</v>
      </c>
      <c r="AD24" s="82"/>
      <c r="AE24" s="82"/>
      <c r="AF24" s="86" t="s">
        <v>110</v>
      </c>
      <c r="AG24" s="86"/>
      <c r="AH24" s="86"/>
      <c r="AI24" s="90"/>
      <c r="AJ24"/>
      <c r="AK24" s="17"/>
      <c r="AU24" s="93">
        <v>10</v>
      </c>
      <c r="AV24" s="93" t="s">
        <v>155</v>
      </c>
      <c r="AW24" s="223" t="s">
        <v>288</v>
      </c>
    </row>
    <row r="25" spans="1:49" s="96" customFormat="1" ht="23.25" customHeight="1">
      <c r="A25" s="3"/>
      <c r="B25" s="3"/>
      <c r="C25" s="12"/>
      <c r="D25" s="12"/>
      <c r="E25" s="12"/>
      <c r="F25" s="12"/>
      <c r="G25" s="12"/>
      <c r="H25" s="12"/>
      <c r="I25" s="12"/>
      <c r="J25" s="91"/>
      <c r="K25" s="122">
        <v>4</v>
      </c>
      <c r="L25" s="122" t="s">
        <v>64</v>
      </c>
      <c r="M25" s="82"/>
      <c r="N25" s="122">
        <v>5</v>
      </c>
      <c r="O25" s="122" t="s">
        <v>95</v>
      </c>
      <c r="P25" s="122" t="s">
        <v>195</v>
      </c>
      <c r="Q25" s="95"/>
      <c r="S25" s="91"/>
      <c r="T25" s="122">
        <v>6</v>
      </c>
      <c r="U25" s="123" t="s">
        <v>76</v>
      </c>
      <c r="V25" s="82"/>
      <c r="W25" s="82"/>
      <c r="X25" s="82"/>
      <c r="Y25" s="82"/>
      <c r="Z25" s="95"/>
      <c r="AB25" s="91"/>
      <c r="AC25" s="122">
        <v>1</v>
      </c>
      <c r="AD25" s="122" t="s">
        <v>243</v>
      </c>
      <c r="AE25" s="82"/>
      <c r="AF25" s="103">
        <v>1</v>
      </c>
      <c r="AG25" s="93" t="s">
        <v>112</v>
      </c>
      <c r="AH25" s="94" t="s">
        <v>112</v>
      </c>
      <c r="AI25" s="95"/>
      <c r="AJ25"/>
      <c r="AK25" s="17"/>
      <c r="AU25" s="93">
        <v>11</v>
      </c>
      <c r="AV25" s="93" t="s">
        <v>368</v>
      </c>
      <c r="AW25" s="223" t="s">
        <v>355</v>
      </c>
    </row>
    <row r="26" spans="1:49" s="96" customFormat="1" ht="23.25" customHeight="1">
      <c r="A26" s="3"/>
      <c r="B26" s="3"/>
      <c r="C26" s="12"/>
      <c r="D26" s="12"/>
      <c r="E26" s="12"/>
      <c r="F26" s="12"/>
      <c r="G26" s="12"/>
      <c r="H26" s="12"/>
      <c r="I26" s="12"/>
      <c r="J26" s="91"/>
      <c r="K26" s="122">
        <v>5</v>
      </c>
      <c r="L26" s="122" t="s">
        <v>65</v>
      </c>
      <c r="M26" s="82"/>
      <c r="N26" s="122">
        <v>6</v>
      </c>
      <c r="O26" s="122" t="s">
        <v>160</v>
      </c>
      <c r="P26" s="122" t="s">
        <v>162</v>
      </c>
      <c r="Q26" s="95"/>
      <c r="S26" s="91"/>
      <c r="T26" s="122">
        <v>7</v>
      </c>
      <c r="U26" s="123" t="s">
        <v>77</v>
      </c>
      <c r="V26" s="82"/>
      <c r="W26" s="82"/>
      <c r="X26" s="82"/>
      <c r="Y26" s="82"/>
      <c r="Z26" s="95"/>
      <c r="AB26" s="91"/>
      <c r="AC26" s="122">
        <v>2</v>
      </c>
      <c r="AD26" s="122" t="s">
        <v>244</v>
      </c>
      <c r="AE26" s="82"/>
      <c r="AF26" s="103">
        <v>2</v>
      </c>
      <c r="AG26" s="93" t="s">
        <v>113</v>
      </c>
      <c r="AH26" s="94" t="s">
        <v>121</v>
      </c>
      <c r="AI26" s="95"/>
      <c r="AJ26"/>
      <c r="AK26" s="17"/>
      <c r="AU26" s="93">
        <v>12</v>
      </c>
      <c r="AV26" s="93" t="s">
        <v>181</v>
      </c>
      <c r="AW26" s="94" t="s">
        <v>358</v>
      </c>
    </row>
    <row r="27" spans="1:49" s="96" customFormat="1" ht="23.25" customHeight="1">
      <c r="A27" s="3"/>
      <c r="B27" s="3"/>
      <c r="C27" s="12"/>
      <c r="D27" s="12"/>
      <c r="E27" s="12"/>
      <c r="F27" s="12"/>
      <c r="G27" s="12"/>
      <c r="H27" s="12"/>
      <c r="I27" s="12"/>
      <c r="J27" s="91"/>
      <c r="K27" s="122">
        <v>6</v>
      </c>
      <c r="L27" s="122" t="s">
        <v>66</v>
      </c>
      <c r="M27" s="82"/>
      <c r="N27" s="122">
        <v>7</v>
      </c>
      <c r="O27" s="122" t="s">
        <v>161</v>
      </c>
      <c r="P27" s="122" t="s">
        <v>163</v>
      </c>
      <c r="Q27" s="95"/>
      <c r="S27" s="91"/>
      <c r="T27" s="122">
        <v>8</v>
      </c>
      <c r="U27" s="123" t="s">
        <v>78</v>
      </c>
      <c r="V27" s="82"/>
      <c r="W27" s="82"/>
      <c r="X27" s="82"/>
      <c r="Y27" s="82"/>
      <c r="Z27" s="95"/>
      <c r="AB27" s="91"/>
      <c r="AC27" s="82"/>
      <c r="AD27" s="82"/>
      <c r="AE27" s="82"/>
      <c r="AF27" s="103">
        <v>3</v>
      </c>
      <c r="AG27" s="93" t="s">
        <v>114</v>
      </c>
      <c r="AH27" s="94" t="s">
        <v>122</v>
      </c>
      <c r="AI27" s="95"/>
      <c r="AJ27"/>
      <c r="AK27" s="17"/>
      <c r="AU27" s="93">
        <v>13</v>
      </c>
      <c r="AV27" s="93" t="s">
        <v>360</v>
      </c>
      <c r="AW27" s="94" t="s">
        <v>359</v>
      </c>
    </row>
    <row r="28" spans="1:49" s="96" customFormat="1" ht="23.25" customHeight="1">
      <c r="A28" s="3"/>
      <c r="B28" s="3"/>
      <c r="C28" s="12"/>
      <c r="D28" s="12"/>
      <c r="E28" s="12"/>
      <c r="F28" s="12"/>
      <c r="G28" s="12"/>
      <c r="H28" s="12"/>
      <c r="I28" s="12"/>
      <c r="J28" s="91"/>
      <c r="K28" s="122">
        <v>7</v>
      </c>
      <c r="L28" s="122" t="s">
        <v>67</v>
      </c>
      <c r="M28" s="82"/>
      <c r="N28" s="122">
        <v>8</v>
      </c>
      <c r="O28" s="122" t="s">
        <v>96</v>
      </c>
      <c r="P28" s="122" t="s">
        <v>164</v>
      </c>
      <c r="Q28" s="95"/>
      <c r="S28" s="91"/>
      <c r="T28" s="122">
        <v>9</v>
      </c>
      <c r="U28" s="123" t="s">
        <v>79</v>
      </c>
      <c r="V28" s="82"/>
      <c r="W28" s="82"/>
      <c r="X28" s="82"/>
      <c r="Y28" s="82"/>
      <c r="Z28" s="95"/>
      <c r="AB28" s="91"/>
      <c r="AC28" s="121" t="s">
        <v>217</v>
      </c>
      <c r="AD28" s="82"/>
      <c r="AE28" s="82"/>
      <c r="AF28" s="103">
        <v>4</v>
      </c>
      <c r="AG28" s="93" t="s">
        <v>115</v>
      </c>
      <c r="AH28" s="94" t="s">
        <v>123</v>
      </c>
      <c r="AI28" s="95"/>
      <c r="AJ28"/>
      <c r="AK28" s="17"/>
      <c r="AU28" s="93">
        <v>14</v>
      </c>
      <c r="AV28" s="93" t="s">
        <v>361</v>
      </c>
      <c r="AW28" s="94" t="s">
        <v>362</v>
      </c>
    </row>
    <row r="29" spans="1:49" s="96" customFormat="1" ht="23.25" customHeight="1">
      <c r="A29" s="3"/>
      <c r="B29" s="3"/>
      <c r="C29" s="12"/>
      <c r="D29" s="12"/>
      <c r="E29" s="12"/>
      <c r="F29" s="12"/>
      <c r="G29" s="12"/>
      <c r="H29" s="12"/>
      <c r="I29" s="12"/>
      <c r="J29" s="91"/>
      <c r="K29" s="122">
        <v>8</v>
      </c>
      <c r="L29" s="122" t="s">
        <v>68</v>
      </c>
      <c r="M29" s="82"/>
      <c r="N29" s="82"/>
      <c r="O29" s="82"/>
      <c r="P29" s="82"/>
      <c r="Q29" s="95"/>
      <c r="S29" s="91"/>
      <c r="T29" s="122">
        <v>10</v>
      </c>
      <c r="U29" s="123" t="s">
        <v>130</v>
      </c>
      <c r="V29" s="82"/>
      <c r="W29" s="82"/>
      <c r="X29" s="82"/>
      <c r="Y29" s="82"/>
      <c r="Z29" s="95"/>
      <c r="AB29" s="91"/>
      <c r="AC29" s="122">
        <v>1</v>
      </c>
      <c r="AD29" s="122" t="s">
        <v>44</v>
      </c>
      <c r="AE29" s="82"/>
      <c r="AF29" s="103">
        <v>5</v>
      </c>
      <c r="AG29" s="93" t="s">
        <v>116</v>
      </c>
      <c r="AH29" s="94" t="s">
        <v>124</v>
      </c>
      <c r="AI29" s="95"/>
      <c r="AJ29"/>
      <c r="AK29" s="17"/>
      <c r="AU29" s="93">
        <v>15</v>
      </c>
      <c r="AV29" s="93" t="s">
        <v>318</v>
      </c>
      <c r="AW29" s="94" t="s">
        <v>363</v>
      </c>
    </row>
    <row r="30" spans="1:49" s="96" customFormat="1" ht="23.25" customHeight="1">
      <c r="A30" s="3"/>
      <c r="B30" s="3"/>
      <c r="C30" s="12"/>
      <c r="D30" s="12"/>
      <c r="E30" s="12"/>
      <c r="F30" s="12"/>
      <c r="G30" s="12"/>
      <c r="H30" s="12"/>
      <c r="I30" s="12"/>
      <c r="J30" s="91"/>
      <c r="K30" s="122">
        <v>9</v>
      </c>
      <c r="L30" s="122" t="s">
        <v>69</v>
      </c>
      <c r="M30" s="82"/>
      <c r="N30" s="82"/>
      <c r="O30" s="82"/>
      <c r="P30" s="82"/>
      <c r="Q30" s="95"/>
      <c r="S30" s="91"/>
      <c r="T30" s="122">
        <v>11</v>
      </c>
      <c r="U30" s="123" t="s">
        <v>131</v>
      </c>
      <c r="V30" s="82"/>
      <c r="W30" s="82"/>
      <c r="X30" s="82"/>
      <c r="Y30" s="82"/>
      <c r="Z30" s="95"/>
      <c r="AB30" s="91"/>
      <c r="AC30" s="122">
        <v>2</v>
      </c>
      <c r="AD30" s="122" t="s">
        <v>45</v>
      </c>
      <c r="AE30" s="82"/>
      <c r="AF30" s="103">
        <v>6</v>
      </c>
      <c r="AG30" s="93" t="s">
        <v>117</v>
      </c>
      <c r="AH30" s="94" t="s">
        <v>283</v>
      </c>
      <c r="AI30" s="95"/>
      <c r="AJ30"/>
      <c r="AK30" s="17"/>
      <c r="AL30"/>
      <c r="AM30"/>
      <c r="AN30"/>
      <c r="AO30"/>
      <c r="AP30"/>
      <c r="AQ30"/>
      <c r="AU30" s="213">
        <v>16</v>
      </c>
      <c r="AV30" s="213" t="s">
        <v>364</v>
      </c>
      <c r="AW30" s="214" t="s">
        <v>365</v>
      </c>
    </row>
    <row r="31" spans="1:49" s="96" customFormat="1" ht="23.25" customHeight="1">
      <c r="A31" s="3"/>
      <c r="B31" s="3"/>
      <c r="C31" s="12"/>
      <c r="D31" s="12"/>
      <c r="E31" s="12"/>
      <c r="F31" s="12"/>
      <c r="G31" s="12"/>
      <c r="H31" s="12"/>
      <c r="I31" s="12"/>
      <c r="J31" s="91"/>
      <c r="K31" s="122">
        <v>10</v>
      </c>
      <c r="L31" s="122" t="s">
        <v>12</v>
      </c>
      <c r="M31" s="82"/>
      <c r="N31" s="82"/>
      <c r="O31" s="82"/>
      <c r="P31" s="82"/>
      <c r="Q31" s="95"/>
      <c r="S31" s="91"/>
      <c r="T31" s="122">
        <v>12</v>
      </c>
      <c r="U31" s="123" t="s">
        <v>132</v>
      </c>
      <c r="V31" s="82"/>
      <c r="W31" s="82"/>
      <c r="X31" s="82"/>
      <c r="Y31" s="82"/>
      <c r="Z31" s="95"/>
      <c r="AB31" s="91"/>
      <c r="AC31" s="122">
        <v>3</v>
      </c>
      <c r="AD31" s="122" t="s">
        <v>46</v>
      </c>
      <c r="AE31" s="82"/>
      <c r="AF31" s="103">
        <v>7</v>
      </c>
      <c r="AG31" s="93" t="s">
        <v>118</v>
      </c>
      <c r="AH31" s="94" t="s">
        <v>285</v>
      </c>
      <c r="AI31" s="95"/>
      <c r="AJ31"/>
      <c r="AK31" s="17"/>
      <c r="AL31"/>
      <c r="AM31"/>
      <c r="AN31"/>
      <c r="AO31"/>
      <c r="AP31"/>
      <c r="AQ31"/>
      <c r="AU31" s="215">
        <v>17</v>
      </c>
      <c r="AV31" s="213" t="s">
        <v>367</v>
      </c>
      <c r="AW31" s="214" t="s">
        <v>366</v>
      </c>
    </row>
    <row r="32" spans="1:43" s="96" customFormat="1" ht="23.25" customHeight="1">
      <c r="A32" s="3"/>
      <c r="B32" s="3"/>
      <c r="C32" s="12"/>
      <c r="D32" s="12"/>
      <c r="E32" s="12"/>
      <c r="F32" s="12"/>
      <c r="G32" s="12"/>
      <c r="H32" s="12"/>
      <c r="I32" s="12"/>
      <c r="J32" s="91"/>
      <c r="K32" s="122">
        <v>11</v>
      </c>
      <c r="L32" s="122" t="s">
        <v>13</v>
      </c>
      <c r="M32" s="82"/>
      <c r="N32" s="82"/>
      <c r="O32" s="82"/>
      <c r="P32" s="82"/>
      <c r="Q32" s="95"/>
      <c r="S32" s="91"/>
      <c r="T32" s="122">
        <v>13</v>
      </c>
      <c r="U32" s="123" t="s">
        <v>133</v>
      </c>
      <c r="V32" s="82"/>
      <c r="W32" s="82"/>
      <c r="X32" s="82"/>
      <c r="Y32" s="82"/>
      <c r="Z32" s="95"/>
      <c r="AA32"/>
      <c r="AB32" s="91"/>
      <c r="AC32" s="122">
        <v>4</v>
      </c>
      <c r="AD32" s="122" t="s">
        <v>47</v>
      </c>
      <c r="AE32" s="82"/>
      <c r="AF32" s="103">
        <v>8</v>
      </c>
      <c r="AG32" s="93" t="s">
        <v>98</v>
      </c>
      <c r="AH32" s="94" t="s">
        <v>246</v>
      </c>
      <c r="AI32" s="95"/>
      <c r="AJ32"/>
      <c r="AK32" s="17"/>
      <c r="AL32"/>
      <c r="AM32"/>
      <c r="AN32"/>
      <c r="AO32"/>
      <c r="AP32"/>
      <c r="AQ32"/>
    </row>
    <row r="33" spans="1:43" s="96" customFormat="1" ht="23.25" customHeight="1">
      <c r="A33" s="3"/>
      <c r="B33" s="3"/>
      <c r="C33" s="12"/>
      <c r="D33" s="12"/>
      <c r="E33" s="12"/>
      <c r="F33" s="12"/>
      <c r="G33" s="12"/>
      <c r="H33" s="12"/>
      <c r="I33" s="12"/>
      <c r="J33" s="91"/>
      <c r="K33" s="122">
        <v>12</v>
      </c>
      <c r="L33" s="122" t="s">
        <v>14</v>
      </c>
      <c r="M33" s="82"/>
      <c r="N33" s="82"/>
      <c r="O33" s="82"/>
      <c r="P33" s="82"/>
      <c r="Q33" s="95"/>
      <c r="S33" s="91"/>
      <c r="T33" s="122">
        <v>14</v>
      </c>
      <c r="U33" s="123" t="s">
        <v>134</v>
      </c>
      <c r="V33" s="82"/>
      <c r="W33" s="82"/>
      <c r="X33" s="82"/>
      <c r="Y33" s="82"/>
      <c r="Z33" s="95"/>
      <c r="AA33"/>
      <c r="AB33" s="91"/>
      <c r="AC33" s="122">
        <v>5</v>
      </c>
      <c r="AD33" s="122" t="s">
        <v>48</v>
      </c>
      <c r="AE33" s="82"/>
      <c r="AF33" s="82"/>
      <c r="AG33" s="82"/>
      <c r="AH33" s="82"/>
      <c r="AI33" s="95"/>
      <c r="AJ33"/>
      <c r="AK33" s="17"/>
      <c r="AL33"/>
      <c r="AM33"/>
      <c r="AN33"/>
      <c r="AO33"/>
      <c r="AP33"/>
      <c r="AQ33"/>
    </row>
    <row r="34" spans="1:43" s="96" customFormat="1" ht="23.25" customHeight="1">
      <c r="A34" s="3"/>
      <c r="B34" s="3"/>
      <c r="C34" s="12"/>
      <c r="D34" s="12"/>
      <c r="E34" s="12"/>
      <c r="F34" s="12"/>
      <c r="G34" s="12"/>
      <c r="H34" s="12"/>
      <c r="I34" s="12"/>
      <c r="J34" s="91"/>
      <c r="K34" s="122">
        <v>13</v>
      </c>
      <c r="L34" s="122" t="s">
        <v>15</v>
      </c>
      <c r="M34" s="82"/>
      <c r="N34" s="82"/>
      <c r="O34" s="82"/>
      <c r="P34" s="82"/>
      <c r="Q34" s="95"/>
      <c r="S34" s="91"/>
      <c r="T34" s="122">
        <v>15</v>
      </c>
      <c r="U34" s="123" t="s">
        <v>135</v>
      </c>
      <c r="V34" s="82"/>
      <c r="W34" s="82"/>
      <c r="X34" s="82"/>
      <c r="Y34" s="82"/>
      <c r="Z34" s="95"/>
      <c r="AA34"/>
      <c r="AB34" s="91"/>
      <c r="AC34" s="122">
        <v>6</v>
      </c>
      <c r="AD34" s="122" t="s">
        <v>49</v>
      </c>
      <c r="AE34" s="82"/>
      <c r="AF34" s="121" t="s">
        <v>109</v>
      </c>
      <c r="AG34" s="121"/>
      <c r="AH34" s="121"/>
      <c r="AI34" s="95"/>
      <c r="AJ34"/>
      <c r="AK34" s="17"/>
      <c r="AL34"/>
      <c r="AM34"/>
      <c r="AN34"/>
      <c r="AO34"/>
      <c r="AP34"/>
      <c r="AQ34"/>
    </row>
    <row r="35" spans="1:43" s="96" customFormat="1" ht="23.25" customHeight="1">
      <c r="A35" s="3"/>
      <c r="B35" s="3"/>
      <c r="C35" s="12"/>
      <c r="D35" s="12"/>
      <c r="E35" s="12"/>
      <c r="F35" s="12"/>
      <c r="G35" s="12"/>
      <c r="H35" s="12"/>
      <c r="I35" s="12"/>
      <c r="J35" s="91"/>
      <c r="K35" s="122">
        <v>14</v>
      </c>
      <c r="L35" s="122" t="s">
        <v>17</v>
      </c>
      <c r="M35" s="82"/>
      <c r="N35" s="82"/>
      <c r="O35" s="82"/>
      <c r="P35" s="82"/>
      <c r="Q35" s="95"/>
      <c r="S35" s="91"/>
      <c r="T35" s="122">
        <v>16</v>
      </c>
      <c r="U35" s="123" t="s">
        <v>136</v>
      </c>
      <c r="V35" s="82"/>
      <c r="W35" s="82"/>
      <c r="X35" s="82"/>
      <c r="Y35" s="82"/>
      <c r="Z35" s="95"/>
      <c r="AA35"/>
      <c r="AB35" s="91"/>
      <c r="AC35" s="122">
        <v>7</v>
      </c>
      <c r="AD35" s="122" t="s">
        <v>50</v>
      </c>
      <c r="AE35" s="82"/>
      <c r="AF35" s="122">
        <v>1</v>
      </c>
      <c r="AG35" s="122"/>
      <c r="AH35" s="122" t="s">
        <v>229</v>
      </c>
      <c r="AI35" s="95"/>
      <c r="AJ35"/>
      <c r="AK35" s="17"/>
      <c r="AL35"/>
      <c r="AM35"/>
      <c r="AN35"/>
      <c r="AO35"/>
      <c r="AP35"/>
      <c r="AQ35"/>
    </row>
    <row r="36" spans="1:43" s="96" customFormat="1" ht="23.25" customHeight="1">
      <c r="A36" s="3"/>
      <c r="B36" s="3"/>
      <c r="C36" s="12"/>
      <c r="D36" s="12"/>
      <c r="E36" s="12"/>
      <c r="F36" s="12"/>
      <c r="G36" s="12"/>
      <c r="H36" s="12"/>
      <c r="I36" s="12"/>
      <c r="J36" s="91"/>
      <c r="K36" s="122">
        <v>15</v>
      </c>
      <c r="L36" s="122" t="s">
        <v>19</v>
      </c>
      <c r="M36" s="82"/>
      <c r="N36" s="82"/>
      <c r="O36" s="82"/>
      <c r="P36" s="82"/>
      <c r="Q36" s="95"/>
      <c r="S36" s="91"/>
      <c r="T36" s="122">
        <v>17</v>
      </c>
      <c r="U36" s="123" t="s">
        <v>137</v>
      </c>
      <c r="V36" s="82"/>
      <c r="W36" s="82"/>
      <c r="X36" s="82"/>
      <c r="Y36" s="82"/>
      <c r="Z36" s="95"/>
      <c r="AA36"/>
      <c r="AB36" s="91"/>
      <c r="AC36" s="122">
        <v>8</v>
      </c>
      <c r="AD36" s="122" t="s">
        <v>51</v>
      </c>
      <c r="AE36" s="82"/>
      <c r="AF36" s="122">
        <v>2</v>
      </c>
      <c r="AG36" s="122" t="s">
        <v>160</v>
      </c>
      <c r="AH36" s="122" t="s">
        <v>162</v>
      </c>
      <c r="AI36" s="95"/>
      <c r="AJ36"/>
      <c r="AK36" s="17"/>
      <c r="AL36"/>
      <c r="AM36"/>
      <c r="AN36"/>
      <c r="AO36"/>
      <c r="AP36"/>
      <c r="AQ36"/>
    </row>
    <row r="37" spans="1:43" s="96" customFormat="1" ht="23.25" customHeight="1">
      <c r="A37" s="3"/>
      <c r="B37" s="3"/>
      <c r="C37" s="12"/>
      <c r="D37" s="12"/>
      <c r="E37" s="12"/>
      <c r="F37" s="12"/>
      <c r="G37" s="12"/>
      <c r="H37" s="12"/>
      <c r="I37" s="12"/>
      <c r="J37" s="91"/>
      <c r="K37" s="122">
        <v>16</v>
      </c>
      <c r="L37" s="122" t="s">
        <v>21</v>
      </c>
      <c r="M37" s="82"/>
      <c r="N37" s="82"/>
      <c r="O37" s="82"/>
      <c r="P37" s="82"/>
      <c r="Q37" s="95"/>
      <c r="S37" s="91"/>
      <c r="T37" s="122">
        <v>18</v>
      </c>
      <c r="U37" s="123" t="s">
        <v>138</v>
      </c>
      <c r="V37" s="82"/>
      <c r="Z37" s="95"/>
      <c r="AA37"/>
      <c r="AB37" s="91"/>
      <c r="AC37" s="122">
        <v>9</v>
      </c>
      <c r="AD37" s="122" t="s">
        <v>52</v>
      </c>
      <c r="AE37" s="82"/>
      <c r="AF37" s="122">
        <v>3</v>
      </c>
      <c r="AG37" s="122" t="s">
        <v>161</v>
      </c>
      <c r="AH37" s="122" t="s">
        <v>163</v>
      </c>
      <c r="AI37" s="95"/>
      <c r="AJ37"/>
      <c r="AK37" s="17"/>
      <c r="AL37"/>
      <c r="AM37"/>
      <c r="AN37"/>
      <c r="AO37"/>
      <c r="AP37"/>
      <c r="AQ37"/>
    </row>
    <row r="38" spans="1:43" s="96" customFormat="1" ht="23.25" customHeight="1">
      <c r="A38" s="3"/>
      <c r="B38" s="3"/>
      <c r="C38" s="12"/>
      <c r="D38" s="12"/>
      <c r="E38" s="12"/>
      <c r="F38" s="12"/>
      <c r="G38" s="12"/>
      <c r="H38" s="12"/>
      <c r="I38" s="12"/>
      <c r="J38" s="91"/>
      <c r="K38" s="122">
        <v>17</v>
      </c>
      <c r="L38" s="122" t="s">
        <v>22</v>
      </c>
      <c r="M38" s="82"/>
      <c r="N38" s="82"/>
      <c r="O38" s="82"/>
      <c r="P38" s="82"/>
      <c r="Q38" s="95"/>
      <c r="S38" s="91"/>
      <c r="T38" s="122">
        <v>19</v>
      </c>
      <c r="U38" s="123" t="s">
        <v>139</v>
      </c>
      <c r="V38" s="82"/>
      <c r="Z38" s="95"/>
      <c r="AA38"/>
      <c r="AB38" s="91"/>
      <c r="AC38" s="122">
        <v>10</v>
      </c>
      <c r="AD38" s="122" t="s">
        <v>43</v>
      </c>
      <c r="AE38" s="82"/>
      <c r="AF38" s="122">
        <v>4</v>
      </c>
      <c r="AG38" s="122" t="s">
        <v>96</v>
      </c>
      <c r="AH38" s="122" t="s">
        <v>164</v>
      </c>
      <c r="AI38" s="95"/>
      <c r="AJ38"/>
      <c r="AK38" s="17"/>
      <c r="AL38"/>
      <c r="AM38"/>
      <c r="AN38"/>
      <c r="AO38"/>
      <c r="AP38"/>
      <c r="AQ38"/>
    </row>
    <row r="39" spans="1:43" s="96" customFormat="1" ht="23.25" customHeight="1">
      <c r="A39" s="3"/>
      <c r="B39" s="3"/>
      <c r="C39" s="12"/>
      <c r="D39" s="12"/>
      <c r="E39" s="12"/>
      <c r="F39" s="12"/>
      <c r="G39" s="12"/>
      <c r="H39" s="12"/>
      <c r="I39" s="12"/>
      <c r="J39" s="91"/>
      <c r="K39" s="122">
        <v>18</v>
      </c>
      <c r="L39" s="122" t="s">
        <v>23</v>
      </c>
      <c r="M39" s="82"/>
      <c r="N39" s="82"/>
      <c r="O39" s="82"/>
      <c r="P39" s="82"/>
      <c r="Q39" s="95"/>
      <c r="S39" s="124"/>
      <c r="T39" s="122">
        <v>20</v>
      </c>
      <c r="U39" s="123" t="s">
        <v>140</v>
      </c>
      <c r="V39" s="82"/>
      <c r="Z39" s="102"/>
      <c r="AA39"/>
      <c r="AB39" s="91"/>
      <c r="AC39" s="122">
        <v>11</v>
      </c>
      <c r="AD39" s="122" t="s">
        <v>53</v>
      </c>
      <c r="AE39" s="82"/>
      <c r="AF39" s="82"/>
      <c r="AG39" s="82"/>
      <c r="AH39" s="82"/>
      <c r="AI39" s="95"/>
      <c r="AJ39"/>
      <c r="AK39" s="17"/>
      <c r="AL39"/>
      <c r="AM39"/>
      <c r="AN39"/>
      <c r="AO39"/>
      <c r="AP39"/>
      <c r="AQ39"/>
    </row>
    <row r="40" spans="1:43" s="96" customFormat="1" ht="23.25" customHeight="1">
      <c r="A40" s="3"/>
      <c r="B40" s="3"/>
      <c r="C40" s="12"/>
      <c r="D40" s="12"/>
      <c r="E40" s="12"/>
      <c r="F40" s="12"/>
      <c r="G40" s="12"/>
      <c r="H40" s="12"/>
      <c r="I40" s="12"/>
      <c r="J40" s="91"/>
      <c r="K40" s="122">
        <v>19</v>
      </c>
      <c r="L40" s="122" t="s">
        <v>24</v>
      </c>
      <c r="M40" s="82"/>
      <c r="N40" s="82"/>
      <c r="O40" s="82"/>
      <c r="P40" s="82"/>
      <c r="Q40" s="95"/>
      <c r="S40" s="124"/>
      <c r="T40" s="122">
        <v>21</v>
      </c>
      <c r="U40" s="123" t="s">
        <v>141</v>
      </c>
      <c r="V40" s="82"/>
      <c r="Z40" s="102"/>
      <c r="AA40"/>
      <c r="AB40" s="91"/>
      <c r="AC40" s="122">
        <v>12</v>
      </c>
      <c r="AD40" s="122" t="s">
        <v>54</v>
      </c>
      <c r="AE40" s="82"/>
      <c r="AF40" s="82"/>
      <c r="AG40" s="82"/>
      <c r="AH40" s="82"/>
      <c r="AI40" s="95"/>
      <c r="AJ40"/>
      <c r="AK40" s="17"/>
      <c r="AL40"/>
      <c r="AM40"/>
      <c r="AN40"/>
      <c r="AO40"/>
      <c r="AP40"/>
      <c r="AQ40"/>
    </row>
    <row r="41" spans="1:43" s="96" customFormat="1" ht="23.25" customHeight="1">
      <c r="A41" s="3"/>
      <c r="B41" s="3"/>
      <c r="C41" s="12"/>
      <c r="D41" s="12"/>
      <c r="E41" s="12"/>
      <c r="F41" s="12"/>
      <c r="G41" s="12"/>
      <c r="H41" s="12"/>
      <c r="I41" s="12"/>
      <c r="J41" s="91"/>
      <c r="K41" s="122">
        <v>20</v>
      </c>
      <c r="L41" s="122" t="s">
        <v>25</v>
      </c>
      <c r="M41" s="82"/>
      <c r="N41" s="82"/>
      <c r="O41" s="82"/>
      <c r="P41" s="82"/>
      <c r="Q41" s="95"/>
      <c r="S41" s="125"/>
      <c r="T41" s="122">
        <v>22</v>
      </c>
      <c r="U41" s="123" t="s">
        <v>142</v>
      </c>
      <c r="V41" s="82"/>
      <c r="Z41" s="102"/>
      <c r="AA41"/>
      <c r="AB41" s="91"/>
      <c r="AC41" s="122">
        <v>13</v>
      </c>
      <c r="AD41" s="122" t="s">
        <v>55</v>
      </c>
      <c r="AE41" s="82"/>
      <c r="AF41" s="82"/>
      <c r="AG41" s="82"/>
      <c r="AH41" s="82"/>
      <c r="AI41" s="95"/>
      <c r="AJ41"/>
      <c r="AK41" s="17"/>
      <c r="AL41"/>
      <c r="AM41"/>
      <c r="AN41"/>
      <c r="AO41"/>
      <c r="AP41"/>
      <c r="AQ41"/>
    </row>
    <row r="42" spans="1:43" s="96" customFormat="1" ht="23.25" customHeight="1">
      <c r="A42" s="3"/>
      <c r="B42" s="3"/>
      <c r="C42" s="12"/>
      <c r="D42" s="12"/>
      <c r="E42" s="12"/>
      <c r="F42" s="12"/>
      <c r="G42" s="12"/>
      <c r="H42" s="12"/>
      <c r="I42" s="12"/>
      <c r="J42" s="124"/>
      <c r="K42" s="122">
        <v>21</v>
      </c>
      <c r="L42" s="122" t="s">
        <v>26</v>
      </c>
      <c r="M42" s="82"/>
      <c r="N42" s="82"/>
      <c r="O42" s="82"/>
      <c r="P42" s="82"/>
      <c r="Q42" s="102"/>
      <c r="S42" s="125"/>
      <c r="T42" s="122">
        <v>23</v>
      </c>
      <c r="U42" s="123" t="s">
        <v>143</v>
      </c>
      <c r="V42" s="82"/>
      <c r="Z42" s="102"/>
      <c r="AA42"/>
      <c r="AB42" s="91"/>
      <c r="AC42" s="122">
        <v>14</v>
      </c>
      <c r="AD42" s="122" t="s">
        <v>56</v>
      </c>
      <c r="AE42" s="82"/>
      <c r="AF42" s="82"/>
      <c r="AG42" s="82"/>
      <c r="AH42" s="82"/>
      <c r="AI42" s="95"/>
      <c r="AJ42"/>
      <c r="AK42" s="17"/>
      <c r="AL42"/>
      <c r="AM42"/>
      <c r="AN42"/>
      <c r="AO42"/>
      <c r="AP42"/>
      <c r="AQ42"/>
    </row>
    <row r="43" spans="1:43" s="96" customFormat="1" ht="23.25" customHeight="1">
      <c r="A43" s="3"/>
      <c r="B43" s="3"/>
      <c r="C43" s="12"/>
      <c r="D43" s="12"/>
      <c r="E43" s="12"/>
      <c r="F43" s="12"/>
      <c r="G43" s="12"/>
      <c r="H43" s="12"/>
      <c r="I43" s="12"/>
      <c r="J43" s="124"/>
      <c r="K43" s="122">
        <v>22</v>
      </c>
      <c r="L43" s="122" t="s">
        <v>28</v>
      </c>
      <c r="M43" s="82"/>
      <c r="N43" s="82"/>
      <c r="O43" s="82"/>
      <c r="P43" s="82"/>
      <c r="Q43" s="102"/>
      <c r="S43" s="125"/>
      <c r="T43" s="122">
        <v>24</v>
      </c>
      <c r="U43" s="123" t="s">
        <v>144</v>
      </c>
      <c r="V43" s="82"/>
      <c r="Z43" s="102"/>
      <c r="AA43"/>
      <c r="AB43" s="91"/>
      <c r="AC43" s="122">
        <v>15</v>
      </c>
      <c r="AD43" s="122" t="s">
        <v>57</v>
      </c>
      <c r="AE43" s="82"/>
      <c r="AF43" s="82"/>
      <c r="AG43" s="82"/>
      <c r="AH43" s="82"/>
      <c r="AI43" s="95"/>
      <c r="AJ43"/>
      <c r="AK43" s="17"/>
      <c r="AL43"/>
      <c r="AM43"/>
      <c r="AN43"/>
      <c r="AO43"/>
      <c r="AP43"/>
      <c r="AQ43"/>
    </row>
    <row r="44" spans="1:43" s="96" customFormat="1" ht="23.25" customHeight="1">
      <c r="A44" s="2"/>
      <c r="B44" s="2"/>
      <c r="C44" s="8"/>
      <c r="D44" s="7"/>
      <c r="E44" s="7"/>
      <c r="F44" s="8"/>
      <c r="G44" s="7"/>
      <c r="H44" s="7"/>
      <c r="I44" s="7"/>
      <c r="J44" s="125"/>
      <c r="K44" s="122">
        <v>23</v>
      </c>
      <c r="L44" s="122" t="s">
        <v>30</v>
      </c>
      <c r="M44" s="82"/>
      <c r="N44" s="82"/>
      <c r="O44" s="82"/>
      <c r="P44" s="82"/>
      <c r="Q44" s="102"/>
      <c r="S44" s="125"/>
      <c r="T44" s="122">
        <v>25</v>
      </c>
      <c r="U44" s="123" t="s">
        <v>145</v>
      </c>
      <c r="V44" s="82"/>
      <c r="Z44" s="102"/>
      <c r="AA44"/>
      <c r="AB44" s="91"/>
      <c r="AC44" s="122">
        <v>16</v>
      </c>
      <c r="AD44" s="122" t="s">
        <v>58</v>
      </c>
      <c r="AE44" s="82"/>
      <c r="AF44" s="82"/>
      <c r="AG44" s="82"/>
      <c r="AH44" s="82"/>
      <c r="AI44" s="95"/>
      <c r="AJ44"/>
      <c r="AK44" s="17"/>
      <c r="AL44"/>
      <c r="AM44"/>
      <c r="AN44"/>
      <c r="AO44"/>
      <c r="AP44"/>
      <c r="AQ44"/>
    </row>
    <row r="45" spans="1:43" s="96" customFormat="1" ht="23.25" customHeight="1">
      <c r="A45" s="2"/>
      <c r="B45" s="2"/>
      <c r="C45" s="8"/>
      <c r="D45" s="7"/>
      <c r="E45" s="7"/>
      <c r="F45" s="8"/>
      <c r="G45" s="7"/>
      <c r="H45" s="7"/>
      <c r="I45" s="7"/>
      <c r="J45" s="125"/>
      <c r="K45" s="122">
        <v>24</v>
      </c>
      <c r="L45" s="122" t="s">
        <v>31</v>
      </c>
      <c r="M45" s="82"/>
      <c r="N45" s="82"/>
      <c r="O45" s="82"/>
      <c r="P45" s="82"/>
      <c r="Q45" s="102"/>
      <c r="S45" s="125"/>
      <c r="T45" s="122">
        <v>26</v>
      </c>
      <c r="U45" s="123" t="s">
        <v>146</v>
      </c>
      <c r="V45" s="82"/>
      <c r="Z45" s="102"/>
      <c r="AA45"/>
      <c r="AB45" s="91"/>
      <c r="AC45" s="122">
        <v>17</v>
      </c>
      <c r="AD45" s="122" t="s">
        <v>59</v>
      </c>
      <c r="AE45" s="82"/>
      <c r="AF45" s="82"/>
      <c r="AG45" s="82"/>
      <c r="AH45" s="82"/>
      <c r="AI45" s="95"/>
      <c r="AJ45"/>
      <c r="AK45" s="17"/>
      <c r="AL45"/>
      <c r="AM45"/>
      <c r="AN45"/>
      <c r="AO45"/>
      <c r="AP45"/>
      <c r="AQ45"/>
    </row>
    <row r="46" spans="1:43" s="96" customFormat="1" ht="23.25" customHeight="1">
      <c r="A46" s="2"/>
      <c r="B46" s="2"/>
      <c r="C46" s="8"/>
      <c r="D46" s="7"/>
      <c r="E46" s="7"/>
      <c r="F46" s="8"/>
      <c r="G46" s="7"/>
      <c r="H46" s="7"/>
      <c r="I46" s="7"/>
      <c r="J46" s="125"/>
      <c r="K46" s="122">
        <v>25</v>
      </c>
      <c r="L46" s="122" t="s">
        <v>32</v>
      </c>
      <c r="M46" s="82"/>
      <c r="N46" s="82"/>
      <c r="O46" s="82"/>
      <c r="P46" s="82"/>
      <c r="Q46" s="102"/>
      <c r="S46" s="125"/>
      <c r="T46" s="122">
        <v>27</v>
      </c>
      <c r="U46" s="123" t="s">
        <v>147</v>
      </c>
      <c r="V46" s="82"/>
      <c r="Z46" s="102"/>
      <c r="AA46"/>
      <c r="AB46" s="91"/>
      <c r="AC46" s="122">
        <v>18</v>
      </c>
      <c r="AD46" s="122" t="s">
        <v>60</v>
      </c>
      <c r="AE46" s="82"/>
      <c r="AF46" s="82"/>
      <c r="AG46" s="82"/>
      <c r="AH46" s="82"/>
      <c r="AI46" s="95"/>
      <c r="AJ46"/>
      <c r="AK46" s="17"/>
      <c r="AL46"/>
      <c r="AM46"/>
      <c r="AN46"/>
      <c r="AO46"/>
      <c r="AP46"/>
      <c r="AQ46"/>
    </row>
    <row r="47" spans="1:43" s="96" customFormat="1" ht="23.25" customHeight="1">
      <c r="A47" s="2"/>
      <c r="B47" s="2"/>
      <c r="C47" s="8"/>
      <c r="D47" s="7"/>
      <c r="E47" s="7"/>
      <c r="F47" s="8"/>
      <c r="G47" s="7"/>
      <c r="H47" s="7"/>
      <c r="I47" s="7"/>
      <c r="J47" s="125"/>
      <c r="K47" s="122">
        <v>26</v>
      </c>
      <c r="L47" s="122" t="s">
        <v>33</v>
      </c>
      <c r="M47" s="82"/>
      <c r="N47" s="82"/>
      <c r="O47" s="82"/>
      <c r="P47" s="82"/>
      <c r="Q47" s="102"/>
      <c r="S47" s="125"/>
      <c r="T47" s="122">
        <v>28</v>
      </c>
      <c r="U47" s="123" t="s">
        <v>148</v>
      </c>
      <c r="V47" s="82"/>
      <c r="Z47" s="102"/>
      <c r="AA47"/>
      <c r="AB47" s="91"/>
      <c r="AC47" s="122">
        <v>19</v>
      </c>
      <c r="AD47" s="122" t="s">
        <v>301</v>
      </c>
      <c r="AE47" s="82"/>
      <c r="AF47" s="82"/>
      <c r="AG47" s="82"/>
      <c r="AH47" s="82"/>
      <c r="AI47" s="95"/>
      <c r="AJ47"/>
      <c r="AK47" s="17"/>
      <c r="AL47"/>
      <c r="AM47"/>
      <c r="AN47"/>
      <c r="AO47"/>
      <c r="AP47"/>
      <c r="AQ47"/>
    </row>
    <row r="48" spans="1:43" s="96" customFormat="1" ht="23.25" customHeight="1">
      <c r="A48" s="2"/>
      <c r="B48" s="2"/>
      <c r="C48" s="8"/>
      <c r="D48" s="7"/>
      <c r="E48" s="7"/>
      <c r="F48" s="8"/>
      <c r="G48" s="7"/>
      <c r="H48" s="7"/>
      <c r="I48" s="7"/>
      <c r="J48" s="125"/>
      <c r="K48" s="122">
        <v>27</v>
      </c>
      <c r="L48" s="122" t="s">
        <v>34</v>
      </c>
      <c r="M48" s="82"/>
      <c r="N48" s="82"/>
      <c r="O48" s="82"/>
      <c r="P48" s="82"/>
      <c r="Q48" s="102"/>
      <c r="S48" s="125"/>
      <c r="T48" s="122">
        <v>29</v>
      </c>
      <c r="U48" s="123" t="s">
        <v>149</v>
      </c>
      <c r="V48" s="82"/>
      <c r="Z48" s="102"/>
      <c r="AA48"/>
      <c r="AB48" s="97"/>
      <c r="AC48" s="127"/>
      <c r="AD48" s="127"/>
      <c r="AE48" s="127"/>
      <c r="AF48" s="127"/>
      <c r="AG48" s="127"/>
      <c r="AH48" s="127"/>
      <c r="AI48" s="128"/>
      <c r="AJ48"/>
      <c r="AK48" s="17"/>
      <c r="AL48"/>
      <c r="AM48"/>
      <c r="AN48"/>
      <c r="AO48"/>
      <c r="AP48"/>
      <c r="AQ48"/>
    </row>
    <row r="49" spans="1:43" s="96" customFormat="1" ht="23.25" customHeight="1">
      <c r="A49" s="2"/>
      <c r="B49" s="2"/>
      <c r="C49" s="8"/>
      <c r="D49" s="7"/>
      <c r="E49" s="7"/>
      <c r="F49" s="8"/>
      <c r="G49" s="7"/>
      <c r="H49" s="7"/>
      <c r="I49" s="7"/>
      <c r="J49" s="125"/>
      <c r="K49" s="122">
        <v>28</v>
      </c>
      <c r="L49" s="122" t="s">
        <v>35</v>
      </c>
      <c r="M49" s="82"/>
      <c r="N49" s="82"/>
      <c r="O49" s="82"/>
      <c r="P49" s="82"/>
      <c r="Q49" s="102"/>
      <c r="S49" s="125"/>
      <c r="T49" s="84"/>
      <c r="U49" s="84"/>
      <c r="V49" s="82"/>
      <c r="Z49" s="102"/>
      <c r="AA49"/>
      <c r="AB49"/>
      <c r="AC49"/>
      <c r="AD49"/>
      <c r="AE49"/>
      <c r="AF49"/>
      <c r="AG49"/>
      <c r="AH49"/>
      <c r="AI49"/>
      <c r="AJ49"/>
      <c r="AK49" s="17"/>
      <c r="AL49"/>
      <c r="AM49"/>
      <c r="AN49"/>
      <c r="AO49"/>
      <c r="AP49"/>
      <c r="AQ49"/>
    </row>
    <row r="50" spans="1:43" s="96" customFormat="1" ht="23.25" customHeight="1">
      <c r="A50" s="2"/>
      <c r="B50" s="2"/>
      <c r="C50" s="8"/>
      <c r="D50" s="7"/>
      <c r="E50" s="7"/>
      <c r="F50" s="8"/>
      <c r="G50" s="7"/>
      <c r="H50" s="7"/>
      <c r="I50" s="7"/>
      <c r="J50" s="125"/>
      <c r="K50" s="122">
        <v>29</v>
      </c>
      <c r="L50" s="122" t="s">
        <v>99</v>
      </c>
      <c r="M50" s="82"/>
      <c r="N50" s="82"/>
      <c r="O50" s="82"/>
      <c r="P50" s="82"/>
      <c r="Q50" s="102"/>
      <c r="S50" s="126"/>
      <c r="T50" s="127"/>
      <c r="U50" s="127"/>
      <c r="V50" s="127"/>
      <c r="W50" s="100"/>
      <c r="X50" s="100"/>
      <c r="Y50" s="100"/>
      <c r="Z50" s="101"/>
      <c r="AA50"/>
      <c r="AB50"/>
      <c r="AC50"/>
      <c r="AD50"/>
      <c r="AE50"/>
      <c r="AF50"/>
      <c r="AG50"/>
      <c r="AH50"/>
      <c r="AI50"/>
      <c r="AJ50"/>
      <c r="AK50" s="17"/>
      <c r="AL50"/>
      <c r="AM50"/>
      <c r="AN50"/>
      <c r="AO50"/>
      <c r="AP50"/>
      <c r="AQ50"/>
    </row>
    <row r="51" spans="1:43" s="96" customFormat="1" ht="23.25" customHeight="1">
      <c r="A51" s="2"/>
      <c r="B51" s="2"/>
      <c r="C51" s="8"/>
      <c r="D51" s="7"/>
      <c r="E51" s="7"/>
      <c r="F51" s="8"/>
      <c r="G51" s="7"/>
      <c r="H51" s="7"/>
      <c r="I51" s="7"/>
      <c r="J51" s="125"/>
      <c r="K51" s="122">
        <v>30</v>
      </c>
      <c r="L51" s="122" t="s">
        <v>70</v>
      </c>
      <c r="M51" s="82"/>
      <c r="N51" s="82"/>
      <c r="O51" s="82"/>
      <c r="P51" s="82"/>
      <c r="Q51" s="102"/>
      <c r="W51"/>
      <c r="X51"/>
      <c r="Y51"/>
      <c r="AA51"/>
      <c r="AB51" s="83"/>
      <c r="AC51" s="84" t="s">
        <v>231</v>
      </c>
      <c r="AD51" s="84"/>
      <c r="AE51" s="84"/>
      <c r="AF51" s="84"/>
      <c r="AG51" s="84"/>
      <c r="AH51" s="84"/>
      <c r="AI51" s="85"/>
      <c r="AJ51"/>
      <c r="AK51" s="17"/>
      <c r="AL51"/>
      <c r="AM51"/>
      <c r="AN51"/>
      <c r="AO51"/>
      <c r="AP51"/>
      <c r="AQ51"/>
    </row>
    <row r="52" spans="1:43" s="96" customFormat="1" ht="23.25" customHeight="1">
      <c r="A52" s="2"/>
      <c r="B52" s="2"/>
      <c r="C52" s="8"/>
      <c r="D52" s="7"/>
      <c r="E52" s="7"/>
      <c r="F52" s="8"/>
      <c r="G52" s="7"/>
      <c r="H52" s="7"/>
      <c r="I52" s="7"/>
      <c r="J52" s="125"/>
      <c r="K52" s="84"/>
      <c r="L52" s="84"/>
      <c r="M52" s="82"/>
      <c r="N52" s="82"/>
      <c r="O52" s="82"/>
      <c r="P52" s="82"/>
      <c r="Q52" s="102"/>
      <c r="R52"/>
      <c r="S52"/>
      <c r="T52"/>
      <c r="U52"/>
      <c r="V52"/>
      <c r="W52"/>
      <c r="X52"/>
      <c r="Y52"/>
      <c r="Z52"/>
      <c r="AA52"/>
      <c r="AB52" s="87"/>
      <c r="AC52" s="121" t="s">
        <v>2</v>
      </c>
      <c r="AD52" s="82"/>
      <c r="AE52" s="82"/>
      <c r="AF52" s="121" t="s">
        <v>109</v>
      </c>
      <c r="AG52" s="121"/>
      <c r="AH52" s="121"/>
      <c r="AI52" s="95"/>
      <c r="AJ52"/>
      <c r="AK52" s="17"/>
      <c r="AL52"/>
      <c r="AM52"/>
      <c r="AN52"/>
      <c r="AO52"/>
      <c r="AP52"/>
      <c r="AQ52"/>
    </row>
    <row r="53" spans="1:43" s="96" customFormat="1" ht="23.25" customHeight="1">
      <c r="A53" s="2"/>
      <c r="B53" s="2"/>
      <c r="C53" s="8"/>
      <c r="D53" s="7"/>
      <c r="E53" s="7"/>
      <c r="F53" s="8"/>
      <c r="G53" s="7"/>
      <c r="H53" s="7"/>
      <c r="I53" s="7"/>
      <c r="J53" s="126"/>
      <c r="K53" s="127"/>
      <c r="L53" s="127"/>
      <c r="M53" s="127"/>
      <c r="N53" s="127"/>
      <c r="O53" s="127"/>
      <c r="P53" s="127"/>
      <c r="Q53" s="101"/>
      <c r="R53"/>
      <c r="S53"/>
      <c r="T53"/>
      <c r="U53"/>
      <c r="V53"/>
      <c r="W53"/>
      <c r="X53"/>
      <c r="Y53"/>
      <c r="Z53"/>
      <c r="AA53"/>
      <c r="AB53" s="91"/>
      <c r="AC53" s="122">
        <v>1</v>
      </c>
      <c r="AD53" s="122" t="s">
        <v>232</v>
      </c>
      <c r="AE53" s="82"/>
      <c r="AF53" s="122">
        <v>1</v>
      </c>
      <c r="AG53" s="122"/>
      <c r="AH53" s="122" t="s">
        <v>229</v>
      </c>
      <c r="AI53" s="95"/>
      <c r="AJ53"/>
      <c r="AK53" s="17"/>
      <c r="AL53"/>
      <c r="AM53"/>
      <c r="AN53"/>
      <c r="AO53"/>
      <c r="AP53"/>
      <c r="AQ53"/>
    </row>
    <row r="54" spans="1:43" s="96" customFormat="1" ht="23.25" customHeight="1">
      <c r="A54" s="2"/>
      <c r="B54" s="2"/>
      <c r="C54" s="8"/>
      <c r="D54" s="7"/>
      <c r="E54" s="7"/>
      <c r="F54" s="8"/>
      <c r="G54" s="7"/>
      <c r="H54" s="7"/>
      <c r="I54" s="7"/>
      <c r="K54" s="82"/>
      <c r="L54" s="82"/>
      <c r="M54" s="82"/>
      <c r="N54" s="82"/>
      <c r="O54" s="82"/>
      <c r="P54" s="82"/>
      <c r="R54"/>
      <c r="S54"/>
      <c r="T54"/>
      <c r="U54"/>
      <c r="V54"/>
      <c r="W54"/>
      <c r="X54"/>
      <c r="Y54"/>
      <c r="Z54"/>
      <c r="AA54"/>
      <c r="AB54" s="91"/>
      <c r="AC54" s="122">
        <v>2</v>
      </c>
      <c r="AD54" s="122" t="s">
        <v>233</v>
      </c>
      <c r="AE54" s="82"/>
      <c r="AF54" s="122">
        <v>2</v>
      </c>
      <c r="AG54" s="122" t="s">
        <v>178</v>
      </c>
      <c r="AH54" s="122" t="s">
        <v>296</v>
      </c>
      <c r="AI54" s="95"/>
      <c r="AJ54"/>
      <c r="AK54" s="17"/>
      <c r="AL54"/>
      <c r="AM54"/>
      <c r="AN54"/>
      <c r="AO54"/>
      <c r="AP54"/>
      <c r="AQ54"/>
    </row>
    <row r="55" spans="1:43" s="96" customFormat="1" ht="23.25" customHeight="1">
      <c r="A55" s="2"/>
      <c r="B55" s="2"/>
      <c r="C55" s="8"/>
      <c r="D55" s="7"/>
      <c r="E55" s="7"/>
      <c r="F55" s="8"/>
      <c r="G55" s="7"/>
      <c r="H55" s="7"/>
      <c r="I55" s="7"/>
      <c r="J55"/>
      <c r="K55" s="82"/>
      <c r="L55" s="82"/>
      <c r="M55" s="82"/>
      <c r="N55" s="82"/>
      <c r="O55" s="82"/>
      <c r="P55" s="82"/>
      <c r="Q55"/>
      <c r="R55"/>
      <c r="S55"/>
      <c r="T55"/>
      <c r="U55"/>
      <c r="V55"/>
      <c r="W55"/>
      <c r="X55"/>
      <c r="Y55"/>
      <c r="Z55"/>
      <c r="AA55"/>
      <c r="AB55" s="91"/>
      <c r="AC55" s="122">
        <v>3</v>
      </c>
      <c r="AD55" s="122" t="s">
        <v>234</v>
      </c>
      <c r="AE55" s="82"/>
      <c r="AF55" s="122">
        <v>3</v>
      </c>
      <c r="AG55" s="122" t="s">
        <v>171</v>
      </c>
      <c r="AH55" s="122" t="s">
        <v>239</v>
      </c>
      <c r="AI55" s="95"/>
      <c r="AJ55"/>
      <c r="AK55" s="17"/>
      <c r="AL55"/>
      <c r="AM55"/>
      <c r="AN55"/>
      <c r="AO55"/>
      <c r="AP55"/>
      <c r="AQ55"/>
    </row>
    <row r="56" spans="3:37" ht="23.25" customHeight="1">
      <c r="C56" s="8"/>
      <c r="D56" s="7"/>
      <c r="E56" s="7"/>
      <c r="F56" s="8"/>
      <c r="G56" s="7"/>
      <c r="H56" s="7"/>
      <c r="I56" s="7"/>
      <c r="J56"/>
      <c r="K56" s="82"/>
      <c r="L56" s="82"/>
      <c r="M56" s="82"/>
      <c r="N56" s="82"/>
      <c r="O56" s="82"/>
      <c r="P56" s="82"/>
      <c r="AB56" s="91"/>
      <c r="AC56" s="122">
        <v>4</v>
      </c>
      <c r="AD56" s="122" t="s">
        <v>235</v>
      </c>
      <c r="AE56" s="82"/>
      <c r="AF56" s="122">
        <v>4</v>
      </c>
      <c r="AG56" s="122" t="s">
        <v>97</v>
      </c>
      <c r="AH56" s="122" t="s">
        <v>282</v>
      </c>
      <c r="AI56" s="95"/>
      <c r="AK56" s="17"/>
    </row>
    <row r="57" spans="3:37" ht="23.25" customHeight="1">
      <c r="C57" s="8"/>
      <c r="D57" s="7"/>
      <c r="E57" s="7"/>
      <c r="F57" s="8"/>
      <c r="G57" s="7"/>
      <c r="H57" s="7"/>
      <c r="I57" s="7"/>
      <c r="J57"/>
      <c r="K57" s="82"/>
      <c r="L57" s="82"/>
      <c r="M57" s="82"/>
      <c r="N57" s="82"/>
      <c r="O57" s="82"/>
      <c r="P57" s="82"/>
      <c r="AB57" s="91"/>
      <c r="AC57" s="122">
        <v>5</v>
      </c>
      <c r="AD57" s="122" t="s">
        <v>236</v>
      </c>
      <c r="AE57" s="82"/>
      <c r="AF57" s="122">
        <v>5</v>
      </c>
      <c r="AG57" s="122" t="s">
        <v>112</v>
      </c>
      <c r="AH57" s="122" t="s">
        <v>240</v>
      </c>
      <c r="AI57" s="95"/>
      <c r="AK57" s="17"/>
    </row>
    <row r="58" spans="3:37" ht="23.25" customHeight="1">
      <c r="C58" s="8"/>
      <c r="D58" s="7"/>
      <c r="E58" s="7"/>
      <c r="F58" s="8"/>
      <c r="G58" s="7"/>
      <c r="H58" s="7"/>
      <c r="I58" s="7"/>
      <c r="J58"/>
      <c r="K58" s="82"/>
      <c r="L58" s="82"/>
      <c r="M58" s="82"/>
      <c r="N58" s="82"/>
      <c r="O58" s="82"/>
      <c r="P58" s="82"/>
      <c r="AB58" s="91"/>
      <c r="AC58" s="122">
        <v>6</v>
      </c>
      <c r="AD58" s="122" t="s">
        <v>237</v>
      </c>
      <c r="AE58" s="82"/>
      <c r="AF58" s="122">
        <v>6</v>
      </c>
      <c r="AG58" s="122" t="s">
        <v>181</v>
      </c>
      <c r="AH58" s="122" t="s">
        <v>241</v>
      </c>
      <c r="AI58" s="95"/>
      <c r="AK58" s="17"/>
    </row>
    <row r="59" spans="3:37" ht="23.25" customHeight="1">
      <c r="C59" s="8"/>
      <c r="D59" s="7"/>
      <c r="E59" s="7"/>
      <c r="F59" s="8"/>
      <c r="G59" s="7"/>
      <c r="H59" s="7"/>
      <c r="I59" s="7"/>
      <c r="J59" s="7"/>
      <c r="K59" s="96"/>
      <c r="L59" s="96"/>
      <c r="M59" s="96"/>
      <c r="N59" s="63"/>
      <c r="O59" s="63"/>
      <c r="P59" s="63"/>
      <c r="AB59" s="91"/>
      <c r="AC59" s="82"/>
      <c r="AD59" s="82"/>
      <c r="AE59" s="82"/>
      <c r="AF59" s="122">
        <v>7</v>
      </c>
      <c r="AG59" s="122" t="s">
        <v>160</v>
      </c>
      <c r="AH59" s="122" t="s">
        <v>162</v>
      </c>
      <c r="AI59" s="95"/>
      <c r="AK59" s="17"/>
    </row>
    <row r="60" spans="3:37" ht="23.25" customHeight="1">
      <c r="C60" s="8"/>
      <c r="D60" s="7"/>
      <c r="E60" s="7"/>
      <c r="F60" s="8"/>
      <c r="G60" s="7"/>
      <c r="H60" s="8"/>
      <c r="I60" s="7"/>
      <c r="J60" s="7"/>
      <c r="K60" s="96"/>
      <c r="L60" s="96"/>
      <c r="M60" s="96"/>
      <c r="N60" s="63"/>
      <c r="O60" s="63"/>
      <c r="P60" s="63"/>
      <c r="AB60" s="91"/>
      <c r="AC60" s="121" t="s">
        <v>217</v>
      </c>
      <c r="AD60" s="82"/>
      <c r="AE60" s="82"/>
      <c r="AF60" s="122">
        <v>8</v>
      </c>
      <c r="AG60" s="122" t="s">
        <v>161</v>
      </c>
      <c r="AH60" s="122" t="s">
        <v>163</v>
      </c>
      <c r="AI60" s="95"/>
      <c r="AK60" s="17"/>
    </row>
    <row r="61" spans="3:37" ht="23.25" customHeight="1">
      <c r="C61" s="8"/>
      <c r="D61" s="7"/>
      <c r="E61" s="7"/>
      <c r="F61" s="8"/>
      <c r="G61" s="7"/>
      <c r="H61" s="8"/>
      <c r="I61" s="7"/>
      <c r="J61" s="7"/>
      <c r="K61"/>
      <c r="N61" s="63"/>
      <c r="O61" s="63"/>
      <c r="P61" s="63"/>
      <c r="AB61" s="91"/>
      <c r="AC61" s="122">
        <v>1</v>
      </c>
      <c r="AD61" s="122" t="s">
        <v>87</v>
      </c>
      <c r="AE61" s="82"/>
      <c r="AF61" s="122">
        <v>9</v>
      </c>
      <c r="AG61" s="122" t="s">
        <v>96</v>
      </c>
      <c r="AH61" s="122" t="s">
        <v>170</v>
      </c>
      <c r="AI61" s="95"/>
      <c r="AK61" s="17"/>
    </row>
    <row r="62" spans="3:37" ht="23.25" customHeight="1">
      <c r="C62" s="8"/>
      <c r="D62" s="7"/>
      <c r="E62" s="7"/>
      <c r="F62" s="8"/>
      <c r="G62" s="7"/>
      <c r="H62" s="8"/>
      <c r="I62" s="7"/>
      <c r="J62" s="7"/>
      <c r="K62"/>
      <c r="N62" s="63"/>
      <c r="O62" s="63"/>
      <c r="P62" s="63"/>
      <c r="AB62" s="91"/>
      <c r="AC62" s="122">
        <v>2</v>
      </c>
      <c r="AD62" s="122" t="s">
        <v>88</v>
      </c>
      <c r="AE62" s="82"/>
      <c r="AF62" s="96"/>
      <c r="AG62" s="96"/>
      <c r="AH62" s="96"/>
      <c r="AI62" s="95"/>
      <c r="AK62" s="17"/>
    </row>
    <row r="63" spans="3:35" ht="23.25" customHeight="1">
      <c r="C63" s="8"/>
      <c r="D63" s="7"/>
      <c r="E63" s="7"/>
      <c r="F63" s="8"/>
      <c r="G63" s="7"/>
      <c r="H63" s="8"/>
      <c r="I63" s="7"/>
      <c r="J63" s="17"/>
      <c r="K63"/>
      <c r="N63" s="63"/>
      <c r="O63" s="63"/>
      <c r="P63" s="63"/>
      <c r="AB63" s="91"/>
      <c r="AC63" s="122">
        <v>3</v>
      </c>
      <c r="AD63" s="122" t="s">
        <v>238</v>
      </c>
      <c r="AE63" s="82"/>
      <c r="AF63" s="96"/>
      <c r="AG63" s="96"/>
      <c r="AH63" s="96"/>
      <c r="AI63" s="95"/>
    </row>
    <row r="64" spans="3:35" ht="23.25" customHeight="1">
      <c r="C64" s="16"/>
      <c r="D64" s="17"/>
      <c r="E64" s="17"/>
      <c r="F64" s="16"/>
      <c r="G64" s="17"/>
      <c r="H64" s="16"/>
      <c r="I64" s="17"/>
      <c r="J64" s="17"/>
      <c r="K64"/>
      <c r="N64" s="63"/>
      <c r="O64" s="63"/>
      <c r="P64" s="63"/>
      <c r="AB64" s="91"/>
      <c r="AC64" s="122">
        <v>4</v>
      </c>
      <c r="AD64" s="122" t="s">
        <v>150</v>
      </c>
      <c r="AE64" s="82"/>
      <c r="AF64" s="96"/>
      <c r="AG64" s="96"/>
      <c r="AH64" s="96"/>
      <c r="AI64" s="95"/>
    </row>
    <row r="65" spans="3:35" ht="23.25" customHeight="1">
      <c r="C65" s="16"/>
      <c r="D65" s="17"/>
      <c r="E65" s="17"/>
      <c r="F65" s="16"/>
      <c r="G65" s="17"/>
      <c r="H65" s="16"/>
      <c r="I65" s="17"/>
      <c r="J65" s="17"/>
      <c r="K65"/>
      <c r="N65" s="63"/>
      <c r="O65" s="63"/>
      <c r="P65" s="63"/>
      <c r="AB65" s="91"/>
      <c r="AC65" s="122">
        <v>5</v>
      </c>
      <c r="AD65" s="122" t="s">
        <v>151</v>
      </c>
      <c r="AE65" s="82"/>
      <c r="AF65" s="96"/>
      <c r="AG65" s="96"/>
      <c r="AH65" s="96"/>
      <c r="AI65" s="95"/>
    </row>
    <row r="66" spans="3:35" ht="23.25" customHeight="1">
      <c r="C66" s="16"/>
      <c r="D66" s="17"/>
      <c r="E66" s="17"/>
      <c r="F66" s="16"/>
      <c r="G66" s="17"/>
      <c r="H66" s="16"/>
      <c r="I66" s="17"/>
      <c r="J66" s="17"/>
      <c r="K66"/>
      <c r="N66" s="63"/>
      <c r="O66" s="63"/>
      <c r="P66" s="63"/>
      <c r="AB66" s="91"/>
      <c r="AC66" s="122">
        <v>6</v>
      </c>
      <c r="AD66" s="122" t="s">
        <v>297</v>
      </c>
      <c r="AE66" s="82"/>
      <c r="AF66" s="96"/>
      <c r="AG66" s="96"/>
      <c r="AH66" s="96"/>
      <c r="AI66" s="95"/>
    </row>
    <row r="67" spans="3:35" ht="23.25" customHeight="1">
      <c r="C67" s="16"/>
      <c r="D67" s="17"/>
      <c r="E67" s="17"/>
      <c r="F67" s="16"/>
      <c r="G67" s="17"/>
      <c r="H67" s="16"/>
      <c r="I67" s="17"/>
      <c r="J67" s="17"/>
      <c r="K67"/>
      <c r="N67" s="63"/>
      <c r="O67" s="63"/>
      <c r="P67" s="63"/>
      <c r="AB67" s="91"/>
      <c r="AC67" s="122">
        <v>7</v>
      </c>
      <c r="AD67" s="122" t="s">
        <v>298</v>
      </c>
      <c r="AE67" s="82"/>
      <c r="AF67" s="96"/>
      <c r="AG67" s="96"/>
      <c r="AH67" s="96"/>
      <c r="AI67" s="95"/>
    </row>
    <row r="68" spans="3:35" ht="21" customHeight="1">
      <c r="C68" s="16"/>
      <c r="D68" s="17"/>
      <c r="E68" s="17"/>
      <c r="F68" s="16"/>
      <c r="G68" s="17"/>
      <c r="H68" s="16"/>
      <c r="I68" s="17"/>
      <c r="J68" s="17"/>
      <c r="K68"/>
      <c r="N68" s="63"/>
      <c r="O68" s="63"/>
      <c r="P68" s="63"/>
      <c r="AB68" s="126"/>
      <c r="AC68" s="127"/>
      <c r="AD68" s="127"/>
      <c r="AE68" s="127"/>
      <c r="AF68" s="100"/>
      <c r="AG68" s="100"/>
      <c r="AH68" s="100"/>
      <c r="AI68" s="128"/>
    </row>
    <row r="69" spans="3:16" ht="21" customHeight="1">
      <c r="C69" s="16"/>
      <c r="D69" s="17"/>
      <c r="E69" s="17"/>
      <c r="F69" s="16"/>
      <c r="G69" s="17"/>
      <c r="H69" s="16"/>
      <c r="I69" s="17"/>
      <c r="J69" s="17"/>
      <c r="K69"/>
      <c r="N69" s="63"/>
      <c r="O69" s="63"/>
      <c r="P69" s="63"/>
    </row>
    <row r="70" spans="3:16" ht="21" customHeight="1">
      <c r="C70" s="16"/>
      <c r="D70" s="17"/>
      <c r="E70" s="17"/>
      <c r="F70" s="16"/>
      <c r="G70" s="17"/>
      <c r="H70" s="16"/>
      <c r="I70" s="17"/>
      <c r="J70" s="17"/>
      <c r="K70"/>
      <c r="N70" s="63"/>
      <c r="O70" s="63"/>
      <c r="P70" s="63"/>
    </row>
    <row r="71" spans="3:16" ht="21" customHeight="1">
      <c r="C71" s="16"/>
      <c r="D71" s="17"/>
      <c r="E71" s="17"/>
      <c r="F71" s="16"/>
      <c r="G71" s="17"/>
      <c r="H71" s="16"/>
      <c r="I71" s="17"/>
      <c r="J71" s="17"/>
      <c r="K71"/>
      <c r="N71" s="63"/>
      <c r="O71" s="63"/>
      <c r="P71" s="63"/>
    </row>
    <row r="72" spans="3:16" ht="21" customHeight="1">
      <c r="C72" s="16"/>
      <c r="D72" s="17"/>
      <c r="E72" s="17"/>
      <c r="F72" s="16"/>
      <c r="G72" s="17"/>
      <c r="H72" s="16"/>
      <c r="I72" s="17"/>
      <c r="J72" s="17"/>
      <c r="K72"/>
      <c r="N72" s="63"/>
      <c r="O72" s="63"/>
      <c r="P72" s="63"/>
    </row>
    <row r="73" spans="3:16" ht="21" customHeight="1">
      <c r="C73" s="16"/>
      <c r="D73" s="17"/>
      <c r="E73" s="17"/>
      <c r="F73" s="16"/>
      <c r="G73" s="17"/>
      <c r="H73" s="16"/>
      <c r="I73" s="17"/>
      <c r="J73" s="17"/>
      <c r="K73" s="7"/>
      <c r="N73" s="63"/>
      <c r="O73" s="63"/>
      <c r="P73" s="63"/>
    </row>
    <row r="74" spans="3:16" ht="21" customHeight="1">
      <c r="C74" s="16"/>
      <c r="D74" s="17"/>
      <c r="E74" s="17"/>
      <c r="F74" s="16"/>
      <c r="G74" s="17"/>
      <c r="H74" s="16"/>
      <c r="I74" s="17"/>
      <c r="J74" s="17"/>
      <c r="K74" s="7"/>
      <c r="N74" s="63"/>
      <c r="O74" s="63"/>
      <c r="P74" s="63"/>
    </row>
    <row r="75" spans="3:16" ht="21" customHeight="1">
      <c r="C75" s="16"/>
      <c r="D75" s="17"/>
      <c r="E75" s="17"/>
      <c r="F75" s="16"/>
      <c r="G75" s="17"/>
      <c r="H75" s="16"/>
      <c r="I75" s="17"/>
      <c r="J75" s="17"/>
      <c r="K75" s="7"/>
      <c r="N75" s="63"/>
      <c r="O75" s="63"/>
      <c r="P75" s="63"/>
    </row>
    <row r="76" spans="3:16" ht="21" customHeight="1">
      <c r="C76" s="16"/>
      <c r="D76" s="17"/>
      <c r="E76" s="17"/>
      <c r="F76" s="16"/>
      <c r="G76" s="17"/>
      <c r="H76" s="16"/>
      <c r="I76" s="17"/>
      <c r="J76" s="17"/>
      <c r="K76" s="7"/>
      <c r="N76" s="96"/>
      <c r="O76" s="96"/>
      <c r="P76" s="96"/>
    </row>
    <row r="77" spans="3:16" ht="21" customHeight="1">
      <c r="C77" s="16"/>
      <c r="D77" s="17"/>
      <c r="E77" s="17"/>
      <c r="F77" s="16"/>
      <c r="G77" s="17"/>
      <c r="H77" s="16"/>
      <c r="I77" s="17"/>
      <c r="J77" s="17"/>
      <c r="K77" s="7"/>
      <c r="N77" s="96"/>
      <c r="O77" s="96"/>
      <c r="P77" s="96"/>
    </row>
    <row r="78" spans="3:16" ht="21" customHeight="1">
      <c r="C78" s="16"/>
      <c r="D78" s="17"/>
      <c r="E78" s="17"/>
      <c r="F78" s="16"/>
      <c r="G78" s="17"/>
      <c r="H78" s="16"/>
      <c r="I78" s="17"/>
      <c r="J78" s="17"/>
      <c r="K78" s="7"/>
      <c r="N78" s="96"/>
      <c r="O78" s="96"/>
      <c r="P78" s="96"/>
    </row>
    <row r="79" spans="3:11" ht="21" customHeight="1">
      <c r="C79" s="16"/>
      <c r="D79" s="17"/>
      <c r="E79" s="17"/>
      <c r="F79" s="16"/>
      <c r="G79" s="17"/>
      <c r="H79" s="16"/>
      <c r="I79" s="17"/>
      <c r="J79" s="17"/>
      <c r="K79" s="7"/>
    </row>
    <row r="80" spans="3:11" ht="21" customHeight="1">
      <c r="C80" s="16"/>
      <c r="D80" s="17"/>
      <c r="E80" s="17"/>
      <c r="F80" s="16"/>
      <c r="G80" s="17"/>
      <c r="H80" s="16"/>
      <c r="I80" s="17"/>
      <c r="J80" s="17"/>
      <c r="K80" s="7"/>
    </row>
    <row r="81" spans="3:11" ht="21" customHeight="1">
      <c r="C81" s="16"/>
      <c r="D81" s="17"/>
      <c r="E81" s="17"/>
      <c r="F81" s="16"/>
      <c r="G81" s="17"/>
      <c r="H81" s="16"/>
      <c r="I81" s="17"/>
      <c r="J81" s="17"/>
      <c r="K81" s="7"/>
    </row>
    <row r="82" spans="3:11" ht="21" customHeight="1">
      <c r="C82" s="16"/>
      <c r="D82" s="17"/>
      <c r="E82" s="17"/>
      <c r="F82" s="16"/>
      <c r="G82" s="17"/>
      <c r="H82" s="16"/>
      <c r="I82" s="17"/>
      <c r="J82" s="17"/>
      <c r="K82" s="7"/>
    </row>
    <row r="83" spans="3:11" ht="21" customHeight="1">
      <c r="C83" s="16"/>
      <c r="D83" s="17"/>
      <c r="E83" s="17"/>
      <c r="F83" s="16"/>
      <c r="G83" s="17"/>
      <c r="H83" s="16"/>
      <c r="I83" s="17"/>
      <c r="J83" s="17"/>
      <c r="K83" s="7"/>
    </row>
    <row r="84" spans="3:11" ht="21" customHeight="1">
      <c r="C84" s="16"/>
      <c r="D84" s="17"/>
      <c r="E84" s="17"/>
      <c r="F84" s="16"/>
      <c r="G84" s="17"/>
      <c r="H84" s="16"/>
      <c r="I84" s="17"/>
      <c r="J84" s="17"/>
      <c r="K84" s="7"/>
    </row>
    <row r="85" spans="3:11" ht="21" customHeight="1">
      <c r="C85" s="16"/>
      <c r="D85" s="17"/>
      <c r="E85" s="17"/>
      <c r="F85" s="16"/>
      <c r="G85" s="17"/>
      <c r="H85" s="16"/>
      <c r="I85" s="17"/>
      <c r="J85" s="17"/>
      <c r="K85" s="7"/>
    </row>
    <row r="86" spans="3:11" ht="21" customHeight="1">
      <c r="C86" s="16"/>
      <c r="D86" s="17"/>
      <c r="E86" s="17"/>
      <c r="F86" s="16"/>
      <c r="G86" s="17"/>
      <c r="H86" s="16"/>
      <c r="I86" s="17"/>
      <c r="J86" s="17"/>
      <c r="K86" s="7"/>
    </row>
    <row r="87" spans="3:11" ht="21" customHeight="1">
      <c r="C87" s="16"/>
      <c r="D87" s="17"/>
      <c r="E87" s="17"/>
      <c r="F87" s="16"/>
      <c r="G87" s="17"/>
      <c r="H87" s="16"/>
      <c r="I87" s="17"/>
      <c r="J87" s="17"/>
      <c r="K87" s="7"/>
    </row>
    <row r="88" spans="3:11" ht="21" customHeight="1">
      <c r="C88" s="16"/>
      <c r="D88" s="17"/>
      <c r="E88" s="17"/>
      <c r="F88" s="16"/>
      <c r="G88" s="17"/>
      <c r="H88" s="16"/>
      <c r="I88" s="17"/>
      <c r="J88" s="17"/>
      <c r="K88" s="7"/>
    </row>
    <row r="89" spans="3:11" ht="21" customHeight="1">
      <c r="C89" s="16"/>
      <c r="D89" s="17"/>
      <c r="E89" s="17"/>
      <c r="F89" s="16"/>
      <c r="G89" s="17"/>
      <c r="H89" s="16"/>
      <c r="I89" s="17"/>
      <c r="J89" s="17"/>
      <c r="K89" s="17"/>
    </row>
    <row r="90" spans="3:11" ht="21" customHeight="1">
      <c r="C90" s="16"/>
      <c r="D90" s="17"/>
      <c r="E90" s="17"/>
      <c r="F90" s="16"/>
      <c r="G90" s="17"/>
      <c r="H90" s="16"/>
      <c r="I90" s="17"/>
      <c r="J90" s="17"/>
      <c r="K90" s="17"/>
    </row>
    <row r="91" spans="3:11" ht="21" customHeight="1">
      <c r="C91" s="16"/>
      <c r="D91" s="17"/>
      <c r="E91" s="17"/>
      <c r="F91" s="16"/>
      <c r="G91" s="17"/>
      <c r="H91" s="16"/>
      <c r="I91" s="17"/>
      <c r="J91" s="17"/>
      <c r="K91" s="17"/>
    </row>
    <row r="92" spans="3:11" ht="21" customHeight="1">
      <c r="C92" s="16"/>
      <c r="D92" s="17"/>
      <c r="E92" s="17"/>
      <c r="F92" s="16"/>
      <c r="G92" s="17"/>
      <c r="H92" s="16"/>
      <c r="I92" s="17"/>
      <c r="J92" s="17"/>
      <c r="K92" s="17"/>
    </row>
    <row r="93" spans="3:11" ht="21" customHeight="1">
      <c r="C93" s="16"/>
      <c r="D93" s="17"/>
      <c r="E93" s="17"/>
      <c r="F93" s="16"/>
      <c r="G93" s="17"/>
      <c r="H93" s="16"/>
      <c r="I93" s="17"/>
      <c r="J93" s="17"/>
      <c r="K93" s="17"/>
    </row>
    <row r="94" spans="3:11" ht="21" customHeight="1">
      <c r="C94" s="16"/>
      <c r="D94" s="17"/>
      <c r="E94" s="17"/>
      <c r="F94" s="16"/>
      <c r="G94" s="17"/>
      <c r="H94" s="16"/>
      <c r="I94" s="17"/>
      <c r="J94" s="17"/>
      <c r="K94" s="17"/>
    </row>
    <row r="95" spans="3:11" ht="21" customHeight="1">
      <c r="C95" s="16"/>
      <c r="D95" s="17"/>
      <c r="E95" s="17"/>
      <c r="F95" s="16"/>
      <c r="G95" s="17"/>
      <c r="H95" s="16"/>
      <c r="I95" s="17"/>
      <c r="J95" s="17"/>
      <c r="K95" s="17"/>
    </row>
    <row r="96" spans="3:11" ht="21" customHeight="1">
      <c r="C96" s="16"/>
      <c r="D96" s="17"/>
      <c r="E96" s="17"/>
      <c r="F96" s="16"/>
      <c r="G96" s="17"/>
      <c r="H96" s="16"/>
      <c r="I96" s="17"/>
      <c r="J96" s="17"/>
      <c r="K96" s="17"/>
    </row>
    <row r="97" spans="3:11" ht="21" customHeight="1">
      <c r="C97" s="16"/>
      <c r="D97" s="17"/>
      <c r="E97" s="17"/>
      <c r="F97" s="16"/>
      <c r="G97" s="17"/>
      <c r="H97" s="16"/>
      <c r="I97" s="17"/>
      <c r="J97" s="17"/>
      <c r="K97" s="17"/>
    </row>
    <row r="98" spans="3:11" ht="21" customHeight="1">
      <c r="C98" s="16"/>
      <c r="D98" s="17"/>
      <c r="E98" s="17"/>
      <c r="F98" s="16"/>
      <c r="G98" s="17"/>
      <c r="H98" s="16"/>
      <c r="I98" s="17"/>
      <c r="J98" s="17"/>
      <c r="K98" s="17"/>
    </row>
    <row r="99" spans="3:11" ht="21" customHeight="1">
      <c r="C99" s="16"/>
      <c r="D99" s="17"/>
      <c r="E99" s="17"/>
      <c r="F99" s="16"/>
      <c r="G99" s="17"/>
      <c r="H99" s="16"/>
      <c r="I99" s="17"/>
      <c r="J99" s="17"/>
      <c r="K99" s="17"/>
    </row>
    <row r="100" spans="3:11" ht="21" customHeight="1">
      <c r="C100" s="16"/>
      <c r="D100" s="17"/>
      <c r="E100" s="17"/>
      <c r="F100" s="16"/>
      <c r="G100" s="17"/>
      <c r="H100" s="16"/>
      <c r="I100" s="17"/>
      <c r="J100" s="17"/>
      <c r="K100" s="17"/>
    </row>
    <row r="101" spans="3:11" ht="21" customHeight="1">
      <c r="C101" s="16"/>
      <c r="D101" s="17"/>
      <c r="E101" s="17"/>
      <c r="F101" s="16"/>
      <c r="G101" s="17"/>
      <c r="H101" s="16"/>
      <c r="I101" s="17"/>
      <c r="J101" s="17"/>
      <c r="K101" s="17"/>
    </row>
    <row r="102" spans="3:11" ht="21" customHeight="1">
      <c r="C102" s="16"/>
      <c r="D102" s="17"/>
      <c r="E102" s="17"/>
      <c r="F102" s="16"/>
      <c r="G102" s="17"/>
      <c r="H102" s="16"/>
      <c r="I102" s="17"/>
      <c r="J102" s="17"/>
      <c r="K102" s="17"/>
    </row>
    <row r="103" spans="3:11" ht="21" customHeight="1">
      <c r="C103" s="16"/>
      <c r="D103" s="17"/>
      <c r="E103" s="17"/>
      <c r="F103" s="16"/>
      <c r="G103" s="17"/>
      <c r="H103" s="16"/>
      <c r="I103" s="17"/>
      <c r="J103" s="17"/>
      <c r="K103" s="17"/>
    </row>
    <row r="104" spans="3:11" ht="21" customHeight="1">
      <c r="C104" s="16"/>
      <c r="D104" s="17"/>
      <c r="E104" s="17"/>
      <c r="F104" s="16"/>
      <c r="G104" s="17"/>
      <c r="H104" s="16"/>
      <c r="I104" s="17"/>
      <c r="J104" s="17"/>
      <c r="K104" s="17"/>
    </row>
    <row r="105" spans="3:11" ht="21" customHeight="1">
      <c r="C105" s="16"/>
      <c r="D105" s="17"/>
      <c r="E105" s="17"/>
      <c r="F105" s="16"/>
      <c r="G105" s="17"/>
      <c r="H105" s="16"/>
      <c r="I105" s="17"/>
      <c r="J105" s="17"/>
      <c r="K105" s="17"/>
    </row>
    <row r="106" spans="3:11" ht="21" customHeight="1">
      <c r="C106" s="16"/>
      <c r="D106" s="17"/>
      <c r="E106" s="17"/>
      <c r="F106" s="16"/>
      <c r="G106" s="17"/>
      <c r="H106" s="16"/>
      <c r="I106" s="17"/>
      <c r="J106" s="17"/>
      <c r="K106" s="17"/>
    </row>
    <row r="107" spans="3:11" ht="21" customHeight="1">
      <c r="C107" s="16"/>
      <c r="D107" s="17"/>
      <c r="E107" s="17"/>
      <c r="F107" s="16"/>
      <c r="G107" s="17"/>
      <c r="H107" s="16"/>
      <c r="I107" s="17"/>
      <c r="J107" s="17"/>
      <c r="K107" s="17"/>
    </row>
    <row r="108" spans="3:11" ht="21" customHeight="1">
      <c r="C108" s="16"/>
      <c r="D108" s="17"/>
      <c r="E108" s="17"/>
      <c r="F108" s="16"/>
      <c r="G108" s="17"/>
      <c r="H108" s="16"/>
      <c r="I108" s="17"/>
      <c r="J108" s="17"/>
      <c r="K108" s="17"/>
    </row>
    <row r="109" spans="3:11" ht="21" customHeight="1">
      <c r="C109" s="16"/>
      <c r="D109" s="17"/>
      <c r="E109" s="17"/>
      <c r="F109" s="16"/>
      <c r="G109" s="17"/>
      <c r="H109" s="16"/>
      <c r="I109" s="17"/>
      <c r="J109" s="17"/>
      <c r="K109" s="17"/>
    </row>
    <row r="110" spans="3:11" ht="21" customHeight="1">
      <c r="C110" s="16"/>
      <c r="D110" s="17"/>
      <c r="E110" s="17"/>
      <c r="F110" s="16"/>
      <c r="G110" s="17"/>
      <c r="H110" s="16"/>
      <c r="I110" s="17"/>
      <c r="J110" s="17"/>
      <c r="K110" s="17"/>
    </row>
    <row r="111" spans="3:11" ht="21" customHeight="1">
      <c r="C111" s="16"/>
      <c r="D111" s="17"/>
      <c r="E111" s="17"/>
      <c r="F111" s="16"/>
      <c r="G111" s="17"/>
      <c r="H111" s="16"/>
      <c r="I111" s="17"/>
      <c r="J111" s="17"/>
      <c r="K111" s="17"/>
    </row>
    <row r="112" spans="3:11" ht="21" customHeight="1">
      <c r="C112" s="16"/>
      <c r="D112" s="17"/>
      <c r="E112" s="17"/>
      <c r="F112" s="16"/>
      <c r="G112" s="17"/>
      <c r="H112" s="16"/>
      <c r="I112" s="17"/>
      <c r="J112" s="17"/>
      <c r="K112" s="17"/>
    </row>
    <row r="113" spans="3:11" ht="21" customHeight="1">
      <c r="C113" s="16"/>
      <c r="D113" s="17"/>
      <c r="E113" s="17"/>
      <c r="F113" s="16"/>
      <c r="G113" s="17"/>
      <c r="H113" s="16"/>
      <c r="I113" s="17"/>
      <c r="J113" s="17"/>
      <c r="K113" s="17"/>
    </row>
    <row r="114" spans="3:11" ht="21" customHeight="1">
      <c r="C114" s="16"/>
      <c r="D114" s="17"/>
      <c r="E114" s="17"/>
      <c r="F114" s="16"/>
      <c r="G114" s="17"/>
      <c r="H114" s="16"/>
      <c r="I114" s="17"/>
      <c r="J114" s="17"/>
      <c r="K114" s="17"/>
    </row>
    <row r="115" spans="3:11" ht="21" customHeight="1">
      <c r="C115" s="16"/>
      <c r="D115" s="17"/>
      <c r="E115" s="17"/>
      <c r="F115" s="16"/>
      <c r="G115" s="17"/>
      <c r="H115" s="16"/>
      <c r="I115" s="17"/>
      <c r="J115" s="17"/>
      <c r="K115" s="17"/>
    </row>
    <row r="116" spans="3:11" ht="21" customHeight="1">
      <c r="C116" s="16"/>
      <c r="D116" s="17"/>
      <c r="E116" s="17"/>
      <c r="F116" s="16"/>
      <c r="G116" s="17"/>
      <c r="H116" s="16"/>
      <c r="I116" s="17"/>
      <c r="K116" s="17"/>
    </row>
    <row r="117" ht="21" customHeight="1">
      <c r="K117" s="17"/>
    </row>
    <row r="118" ht="21" customHeight="1">
      <c r="K118" s="17"/>
    </row>
    <row r="119" ht="21" customHeight="1">
      <c r="K119" s="17"/>
    </row>
    <row r="120" ht="21" customHeight="1">
      <c r="K120" s="17"/>
    </row>
    <row r="121" ht="21" customHeight="1">
      <c r="K121" s="17"/>
    </row>
    <row r="122" ht="21" customHeight="1">
      <c r="K122" s="17"/>
    </row>
    <row r="123" ht="21" customHeight="1">
      <c r="K123" s="17"/>
    </row>
    <row r="124" ht="21" customHeight="1">
      <c r="K124" s="17"/>
    </row>
    <row r="125" ht="21" customHeight="1">
      <c r="K125" s="17"/>
    </row>
    <row r="126" ht="21" customHeight="1">
      <c r="K126" s="17"/>
    </row>
    <row r="127" ht="21" customHeight="1">
      <c r="K127" s="17"/>
    </row>
    <row r="128" ht="21" customHeight="1">
      <c r="K128" s="17"/>
    </row>
    <row r="129" ht="21" customHeight="1">
      <c r="K129" s="17"/>
    </row>
    <row r="130" ht="21" customHeight="1">
      <c r="K130" s="17"/>
    </row>
    <row r="131" ht="21" customHeight="1">
      <c r="K131" s="17"/>
    </row>
    <row r="132" ht="21" customHeight="1">
      <c r="K132" s="17"/>
    </row>
    <row r="133" ht="21" customHeight="1">
      <c r="K133" s="17"/>
    </row>
    <row r="134" ht="21" customHeight="1">
      <c r="K134" s="17"/>
    </row>
    <row r="135" ht="21" customHeight="1">
      <c r="K135" s="17"/>
    </row>
    <row r="136" ht="21" customHeight="1">
      <c r="K136" s="17"/>
    </row>
    <row r="137" ht="21" customHeight="1">
      <c r="K137" s="17"/>
    </row>
    <row r="138" ht="21" customHeight="1">
      <c r="K138" s="17"/>
    </row>
    <row r="139" ht="21" customHeight="1">
      <c r="K139" s="17"/>
    </row>
  </sheetData>
  <sheetProtection/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31" r:id="rId1"/>
  <colBreaks count="3" manualBreakCount="3">
    <brk id="18" max="65535" man="1"/>
    <brk id="27" max="65535" man="1"/>
    <brk id="3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E183"/>
  <sheetViews>
    <sheetView zoomScalePageLayoutView="0" workbookViewId="0" topLeftCell="A1">
      <selection activeCell="S26" sqref="S26"/>
    </sheetView>
  </sheetViews>
  <sheetFormatPr defaultColWidth="9.00390625" defaultRowHeight="13.5"/>
  <cols>
    <col min="2" max="2" width="7.375" style="60" bestFit="1" customWidth="1"/>
    <col min="3" max="3" width="6.00390625" style="60" bestFit="1" customWidth="1"/>
    <col min="4" max="5" width="3.875" style="60" customWidth="1"/>
  </cols>
  <sheetData>
    <row r="1" spans="2:5" ht="18.75">
      <c r="B1" s="45"/>
      <c r="C1" s="45"/>
      <c r="D1" s="45"/>
      <c r="E1" s="45"/>
    </row>
    <row r="2" spans="2:5" ht="14.25">
      <c r="B2" s="212" t="s">
        <v>202</v>
      </c>
      <c r="C2" s="212"/>
      <c r="D2" s="51"/>
      <c r="E2" s="51"/>
    </row>
    <row r="3" spans="2:5" ht="14.25">
      <c r="B3" s="117">
        <v>45383</v>
      </c>
      <c r="C3" s="118" t="s">
        <v>203</v>
      </c>
      <c r="D3" s="15"/>
      <c r="E3" s="15"/>
    </row>
    <row r="4" spans="2:5" ht="14.25">
      <c r="B4" s="63"/>
      <c r="C4" s="63"/>
      <c r="D4" s="63"/>
      <c r="E4" s="63"/>
    </row>
    <row r="5" spans="2:5" ht="14.25">
      <c r="B5" s="63"/>
      <c r="C5" s="63"/>
      <c r="D5" s="63"/>
      <c r="E5" s="63"/>
    </row>
    <row r="6" spans="2:5" ht="14.25">
      <c r="B6" s="63"/>
      <c r="C6" s="63"/>
      <c r="D6" s="63"/>
      <c r="E6" s="63"/>
    </row>
    <row r="7" spans="2:5" ht="14.25">
      <c r="B7" s="63"/>
      <c r="C7" s="63"/>
      <c r="D7" s="63"/>
      <c r="E7" s="63"/>
    </row>
    <row r="8" spans="2:5" ht="14.25">
      <c r="B8" s="63"/>
      <c r="C8" s="63"/>
      <c r="D8" s="63"/>
      <c r="E8" s="63"/>
    </row>
    <row r="9" spans="2:5" ht="14.25">
      <c r="B9" s="63"/>
      <c r="C9" s="63"/>
      <c r="D9" s="63"/>
      <c r="E9" s="63"/>
    </row>
    <row r="10" spans="2:5" ht="14.25">
      <c r="B10" s="63"/>
      <c r="C10" s="63"/>
      <c r="D10" s="63"/>
      <c r="E10" s="63"/>
    </row>
    <row r="11" spans="2:5" ht="14.25">
      <c r="B11" s="63"/>
      <c r="C11" s="63"/>
      <c r="D11" s="63"/>
      <c r="E11" s="63"/>
    </row>
    <row r="12" spans="2:5" ht="14.25">
      <c r="B12" s="63"/>
      <c r="C12" s="63"/>
      <c r="D12" s="63"/>
      <c r="E12" s="63"/>
    </row>
    <row r="13" spans="2:5" ht="14.25">
      <c r="B13" s="63"/>
      <c r="C13" s="63"/>
      <c r="D13" s="63"/>
      <c r="E13" s="63"/>
    </row>
    <row r="14" spans="2:5" ht="14.25">
      <c r="B14" s="63"/>
      <c r="C14" s="63"/>
      <c r="D14" s="63"/>
      <c r="E14" s="63"/>
    </row>
    <row r="15" spans="2:5" ht="14.25">
      <c r="B15" s="63"/>
      <c r="C15" s="63"/>
      <c r="D15" s="63"/>
      <c r="E15" s="63"/>
    </row>
    <row r="16" spans="2:5" ht="14.25">
      <c r="B16" s="63"/>
      <c r="C16" s="63"/>
      <c r="D16" s="63"/>
      <c r="E16" s="63"/>
    </row>
    <row r="17" spans="2:5" ht="14.25">
      <c r="B17" s="63"/>
      <c r="C17" s="63"/>
      <c r="D17" s="63"/>
      <c r="E17" s="63"/>
    </row>
    <row r="18" spans="2:5" ht="14.25">
      <c r="B18" s="63"/>
      <c r="C18" s="63"/>
      <c r="D18" s="63"/>
      <c r="E18" s="63"/>
    </row>
    <row r="19" spans="2:5" ht="14.25">
      <c r="B19" s="63"/>
      <c r="C19" s="63"/>
      <c r="D19" s="63"/>
      <c r="E19" s="63"/>
    </row>
    <row r="20" spans="2:5" ht="14.25">
      <c r="B20" s="63"/>
      <c r="C20" s="63"/>
      <c r="D20" s="63"/>
      <c r="E20" s="63"/>
    </row>
    <row r="21" spans="2:5" ht="14.25">
      <c r="B21" s="63"/>
      <c r="C21" s="63"/>
      <c r="D21" s="63"/>
      <c r="E21" s="63"/>
    </row>
    <row r="22" spans="2:5" ht="14.25">
      <c r="B22" s="63"/>
      <c r="C22" s="63"/>
      <c r="D22" s="63"/>
      <c r="E22" s="63"/>
    </row>
    <row r="23" spans="2:5" ht="14.25">
      <c r="B23" s="63"/>
      <c r="C23" s="63"/>
      <c r="D23" s="63"/>
      <c r="E23" s="63"/>
    </row>
    <row r="24" spans="2:5" ht="14.25">
      <c r="B24" s="63"/>
      <c r="C24" s="63"/>
      <c r="D24" s="63"/>
      <c r="E24" s="63"/>
    </row>
    <row r="25" spans="2:5" ht="14.25">
      <c r="B25" s="63"/>
      <c r="C25" s="63"/>
      <c r="D25" s="63"/>
      <c r="E25" s="63"/>
    </row>
    <row r="26" spans="2:5" ht="14.25">
      <c r="B26" s="63"/>
      <c r="C26" s="63"/>
      <c r="D26" s="63"/>
      <c r="E26" s="63"/>
    </row>
    <row r="27" spans="2:5" ht="14.25">
      <c r="B27" s="63"/>
      <c r="C27" s="63"/>
      <c r="D27" s="63"/>
      <c r="E27" s="63"/>
    </row>
    <row r="28" spans="2:5" ht="14.25">
      <c r="B28" s="63"/>
      <c r="C28" s="63"/>
      <c r="D28" s="63"/>
      <c r="E28" s="63"/>
    </row>
    <row r="29" spans="2:5" ht="14.25">
      <c r="B29" s="63"/>
      <c r="C29" s="63"/>
      <c r="D29" s="63"/>
      <c r="E29" s="63"/>
    </row>
    <row r="30" spans="2:5" ht="14.25">
      <c r="B30" s="63"/>
      <c r="C30" s="63"/>
      <c r="D30" s="63"/>
      <c r="E30" s="63"/>
    </row>
    <row r="31" spans="2:5" ht="14.25">
      <c r="B31" s="63"/>
      <c r="C31" s="63"/>
      <c r="D31" s="63"/>
      <c r="E31" s="63"/>
    </row>
    <row r="32" spans="2:5" ht="14.25">
      <c r="B32" s="63"/>
      <c r="C32" s="63"/>
      <c r="D32" s="63"/>
      <c r="E32" s="63"/>
    </row>
    <row r="33" spans="2:5" ht="14.25">
      <c r="B33" s="63"/>
      <c r="C33" s="63"/>
      <c r="D33" s="63"/>
      <c r="E33" s="63"/>
    </row>
    <row r="34" spans="2:5" ht="14.25">
      <c r="B34" s="15"/>
      <c r="C34" s="15"/>
      <c r="D34" s="15"/>
      <c r="E34" s="15"/>
    </row>
    <row r="35" spans="2:5" ht="14.25">
      <c r="B35" s="15"/>
      <c r="C35" s="15"/>
      <c r="D35" s="15"/>
      <c r="E35" s="15"/>
    </row>
    <row r="36" spans="2:5" ht="14.25">
      <c r="B36" s="15"/>
      <c r="C36" s="15"/>
      <c r="D36" s="15"/>
      <c r="E36" s="15"/>
    </row>
    <row r="37" spans="2:5" ht="14.25">
      <c r="B37" s="15"/>
      <c r="C37" s="15"/>
      <c r="D37" s="15"/>
      <c r="E37" s="15"/>
    </row>
    <row r="38" spans="2:5" ht="14.25">
      <c r="B38" s="15"/>
      <c r="C38" s="15"/>
      <c r="D38" s="15"/>
      <c r="E38" s="15"/>
    </row>
    <row r="39" spans="2:5" ht="14.25">
      <c r="B39" s="15"/>
      <c r="C39" s="15"/>
      <c r="D39" s="15"/>
      <c r="E39" s="15"/>
    </row>
    <row r="40" spans="2:5" ht="14.25">
      <c r="B40" s="15"/>
      <c r="C40" s="15"/>
      <c r="D40" s="15"/>
      <c r="E40" s="15"/>
    </row>
    <row r="41" spans="2:5" ht="14.25">
      <c r="B41" s="15"/>
      <c r="C41" s="15"/>
      <c r="D41" s="15"/>
      <c r="E41" s="15"/>
    </row>
    <row r="42" spans="2:5" ht="14.25">
      <c r="B42" s="15"/>
      <c r="C42" s="15"/>
      <c r="D42" s="15"/>
      <c r="E42" s="15"/>
    </row>
    <row r="43" spans="2:5" ht="14.25">
      <c r="B43" s="15"/>
      <c r="C43" s="15"/>
      <c r="D43" s="15"/>
      <c r="E43" s="15"/>
    </row>
    <row r="44" spans="2:5" ht="14.25">
      <c r="B44" s="15"/>
      <c r="C44" s="15"/>
      <c r="D44" s="15"/>
      <c r="E44" s="15"/>
    </row>
    <row r="45" spans="2:5" ht="14.25">
      <c r="B45" s="15"/>
      <c r="C45" s="15"/>
      <c r="D45" s="15"/>
      <c r="E45" s="15"/>
    </row>
    <row r="46" spans="2:5" ht="14.25">
      <c r="B46" s="15"/>
      <c r="C46" s="15"/>
      <c r="D46" s="15"/>
      <c r="E46" s="15"/>
    </row>
    <row r="47" spans="2:5" ht="14.25">
      <c r="B47" s="15"/>
      <c r="C47" s="15"/>
      <c r="D47" s="15"/>
      <c r="E47" s="15"/>
    </row>
    <row r="48" spans="2:5" ht="14.25">
      <c r="B48" s="15"/>
      <c r="C48" s="15"/>
      <c r="D48" s="15"/>
      <c r="E48" s="15"/>
    </row>
    <row r="49" spans="2:5" ht="14.25">
      <c r="B49" s="15"/>
      <c r="C49" s="15"/>
      <c r="D49" s="15"/>
      <c r="E49" s="15"/>
    </row>
    <row r="50" spans="2:5" ht="14.25">
      <c r="B50" s="15"/>
      <c r="C50" s="15"/>
      <c r="D50" s="15"/>
      <c r="E50" s="15"/>
    </row>
    <row r="51" spans="2:5" ht="14.25">
      <c r="B51" s="15"/>
      <c r="C51" s="15"/>
      <c r="D51" s="15"/>
      <c r="E51" s="15"/>
    </row>
    <row r="52" spans="2:5" ht="14.25">
      <c r="B52" s="15"/>
      <c r="C52" s="15"/>
      <c r="D52" s="15"/>
      <c r="E52" s="15"/>
    </row>
    <row r="53" spans="2:5" ht="14.25">
      <c r="B53" s="15"/>
      <c r="C53" s="15"/>
      <c r="D53" s="15"/>
      <c r="E53" s="15"/>
    </row>
    <row r="54" spans="2:5" ht="14.25">
      <c r="B54" s="15"/>
      <c r="C54" s="15"/>
      <c r="D54" s="15"/>
      <c r="E54" s="15"/>
    </row>
    <row r="55" spans="2:5" ht="14.25">
      <c r="B55" s="15"/>
      <c r="C55" s="15"/>
      <c r="D55" s="15"/>
      <c r="E55" s="15"/>
    </row>
    <row r="56" spans="2:5" ht="14.25">
      <c r="B56" s="15"/>
      <c r="C56" s="15"/>
      <c r="D56" s="15"/>
      <c r="E56" s="15"/>
    </row>
    <row r="57" spans="2:5" ht="14.25">
      <c r="B57" s="15"/>
      <c r="C57" s="15"/>
      <c r="D57" s="15"/>
      <c r="E57" s="15"/>
    </row>
    <row r="58" spans="2:5" ht="14.25">
      <c r="B58" s="15"/>
      <c r="C58" s="15"/>
      <c r="D58" s="15"/>
      <c r="E58" s="15"/>
    </row>
    <row r="59" spans="2:5" ht="14.25">
      <c r="B59" s="15"/>
      <c r="C59" s="15"/>
      <c r="D59" s="15"/>
      <c r="E59" s="15"/>
    </row>
    <row r="60" spans="2:5" ht="14.25">
      <c r="B60" s="15"/>
      <c r="C60" s="15"/>
      <c r="D60" s="15"/>
      <c r="E60" s="15"/>
    </row>
    <row r="61" spans="2:5" ht="14.25">
      <c r="B61" s="15"/>
      <c r="C61" s="15"/>
      <c r="D61" s="15"/>
      <c r="E61" s="15"/>
    </row>
    <row r="62" spans="2:5" ht="14.25">
      <c r="B62" s="15"/>
      <c r="C62" s="15"/>
      <c r="D62" s="15"/>
      <c r="E62" s="15"/>
    </row>
    <row r="63" spans="2:5" ht="14.25">
      <c r="B63" s="15"/>
      <c r="C63" s="15"/>
      <c r="D63" s="15"/>
      <c r="E63" s="15"/>
    </row>
    <row r="64" spans="2:5" ht="14.25">
      <c r="B64" s="15"/>
      <c r="C64" s="15"/>
      <c r="D64" s="15"/>
      <c r="E64" s="15"/>
    </row>
    <row r="65" spans="2:5" ht="14.25">
      <c r="B65" s="15"/>
      <c r="C65" s="15"/>
      <c r="D65" s="15"/>
      <c r="E65" s="15"/>
    </row>
    <row r="66" spans="2:5" ht="14.25">
      <c r="B66" s="15"/>
      <c r="C66" s="15"/>
      <c r="D66" s="15"/>
      <c r="E66" s="15"/>
    </row>
    <row r="67" spans="2:5" ht="14.25">
      <c r="B67" s="15"/>
      <c r="C67" s="15"/>
      <c r="D67" s="15"/>
      <c r="E67" s="15"/>
    </row>
    <row r="68" spans="2:5" ht="14.25">
      <c r="B68" s="15"/>
      <c r="C68" s="15"/>
      <c r="D68" s="15"/>
      <c r="E68" s="15"/>
    </row>
    <row r="69" spans="2:5" ht="14.25">
      <c r="B69" s="15"/>
      <c r="C69" s="15"/>
      <c r="D69" s="15"/>
      <c r="E69" s="15"/>
    </row>
    <row r="70" spans="2:5" ht="14.25">
      <c r="B70" s="15"/>
      <c r="C70" s="15"/>
      <c r="D70" s="15"/>
      <c r="E70" s="15"/>
    </row>
    <row r="71" spans="2:5" ht="14.25">
      <c r="B71" s="15"/>
      <c r="C71" s="15"/>
      <c r="D71" s="15"/>
      <c r="E71" s="15"/>
    </row>
    <row r="72" spans="2:5" ht="14.25">
      <c r="B72" s="15"/>
      <c r="C72" s="15"/>
      <c r="D72" s="15"/>
      <c r="E72" s="15"/>
    </row>
    <row r="73" spans="2:5" ht="14.25">
      <c r="B73" s="15"/>
      <c r="C73" s="15"/>
      <c r="D73" s="15"/>
      <c r="E73" s="15"/>
    </row>
    <row r="74" spans="2:5" ht="14.25">
      <c r="B74" s="15"/>
      <c r="C74" s="15"/>
      <c r="D74" s="15"/>
      <c r="E74" s="15"/>
    </row>
    <row r="75" spans="2:5" ht="14.25">
      <c r="B75" s="15"/>
      <c r="C75" s="15"/>
      <c r="D75" s="15"/>
      <c r="E75" s="15"/>
    </row>
    <row r="76" spans="2:5" ht="14.25">
      <c r="B76" s="15"/>
      <c r="C76" s="15"/>
      <c r="D76" s="15"/>
      <c r="E76" s="15"/>
    </row>
    <row r="77" spans="2:5" ht="14.25">
      <c r="B77" s="15"/>
      <c r="C77" s="15"/>
      <c r="D77" s="15"/>
      <c r="E77" s="15"/>
    </row>
    <row r="78" spans="2:5" ht="14.25">
      <c r="B78" s="15"/>
      <c r="C78" s="15"/>
      <c r="D78" s="15"/>
      <c r="E78" s="15"/>
    </row>
    <row r="79" spans="2:5" ht="14.25">
      <c r="B79" s="15"/>
      <c r="C79" s="15"/>
      <c r="D79" s="15"/>
      <c r="E79" s="15"/>
    </row>
    <row r="80" spans="2:5" ht="14.25">
      <c r="B80" s="15"/>
      <c r="C80" s="15"/>
      <c r="D80" s="15"/>
      <c r="E80" s="15"/>
    </row>
    <row r="81" spans="2:5" ht="14.25">
      <c r="B81" s="15"/>
      <c r="C81" s="15"/>
      <c r="D81" s="15"/>
      <c r="E81" s="15"/>
    </row>
    <row r="82" spans="2:5" ht="14.25">
      <c r="B82" s="15"/>
      <c r="C82" s="15"/>
      <c r="D82" s="15"/>
      <c r="E82" s="15"/>
    </row>
    <row r="83" spans="2:5" ht="14.25">
      <c r="B83" s="15"/>
      <c r="C83" s="15"/>
      <c r="D83" s="15"/>
      <c r="E83" s="15"/>
    </row>
    <row r="84" spans="2:5" ht="14.25">
      <c r="B84" s="15"/>
      <c r="C84" s="15"/>
      <c r="D84" s="15"/>
      <c r="E84" s="15"/>
    </row>
    <row r="85" spans="2:5" ht="14.25">
      <c r="B85" s="15"/>
      <c r="C85" s="15"/>
      <c r="D85" s="15"/>
      <c r="E85" s="15"/>
    </row>
    <row r="86" spans="2:5" ht="14.25">
      <c r="B86" s="15"/>
      <c r="C86" s="15"/>
      <c r="D86" s="15"/>
      <c r="E86" s="15"/>
    </row>
    <row r="87" spans="2:5" ht="14.25">
      <c r="B87" s="15"/>
      <c r="C87" s="15"/>
      <c r="D87" s="15"/>
      <c r="E87" s="15"/>
    </row>
    <row r="88" spans="2:5" ht="14.25">
      <c r="B88" s="15"/>
      <c r="C88" s="15"/>
      <c r="D88" s="15"/>
      <c r="E88" s="15"/>
    </row>
    <row r="89" spans="2:5" ht="14.25">
      <c r="B89" s="15"/>
      <c r="C89" s="15"/>
      <c r="D89" s="15"/>
      <c r="E89" s="15"/>
    </row>
    <row r="90" spans="2:5" ht="14.25">
      <c r="B90" s="15"/>
      <c r="C90" s="15"/>
      <c r="D90" s="15"/>
      <c r="E90" s="15"/>
    </row>
    <row r="91" spans="2:5" ht="14.25">
      <c r="B91" s="15"/>
      <c r="C91" s="15"/>
      <c r="D91" s="15"/>
      <c r="E91" s="15"/>
    </row>
    <row r="92" spans="2:5" ht="14.25">
      <c r="B92" s="15"/>
      <c r="C92" s="15"/>
      <c r="D92" s="15"/>
      <c r="E92" s="15"/>
    </row>
    <row r="93" spans="2:5" ht="14.25">
      <c r="B93" s="15"/>
      <c r="C93" s="15"/>
      <c r="D93" s="15"/>
      <c r="E93" s="15"/>
    </row>
    <row r="94" spans="2:5" ht="14.25">
      <c r="B94" s="15"/>
      <c r="C94" s="15"/>
      <c r="D94" s="15"/>
      <c r="E94" s="15"/>
    </row>
    <row r="95" spans="2:5" ht="14.25">
      <c r="B95" s="15"/>
      <c r="C95" s="15"/>
      <c r="D95" s="15"/>
      <c r="E95" s="15"/>
    </row>
    <row r="96" spans="2:5" ht="14.25">
      <c r="B96" s="15"/>
      <c r="C96" s="15"/>
      <c r="D96" s="15"/>
      <c r="E96" s="15"/>
    </row>
    <row r="97" spans="2:5" ht="14.25">
      <c r="B97" s="15"/>
      <c r="C97" s="15"/>
      <c r="D97" s="15"/>
      <c r="E97" s="15"/>
    </row>
    <row r="98" spans="2:5" ht="14.25">
      <c r="B98" s="15"/>
      <c r="C98" s="15"/>
      <c r="D98" s="15"/>
      <c r="E98" s="15"/>
    </row>
    <row r="99" spans="2:5" ht="14.25">
      <c r="B99" s="15"/>
      <c r="C99" s="15"/>
      <c r="D99" s="15"/>
      <c r="E99" s="15"/>
    </row>
    <row r="100" spans="2:5" ht="14.25">
      <c r="B100" s="15"/>
      <c r="C100" s="15"/>
      <c r="D100" s="15"/>
      <c r="E100" s="15"/>
    </row>
    <row r="101" spans="2:5" ht="14.25">
      <c r="B101" s="15"/>
      <c r="C101" s="15"/>
      <c r="D101" s="15"/>
      <c r="E101" s="15"/>
    </row>
    <row r="102" spans="2:5" ht="14.25">
      <c r="B102" s="15"/>
      <c r="C102" s="15"/>
      <c r="D102" s="15"/>
      <c r="E102" s="15"/>
    </row>
    <row r="103" spans="2:5" ht="14.25">
      <c r="B103" s="15"/>
      <c r="C103" s="15"/>
      <c r="D103" s="15"/>
      <c r="E103" s="15"/>
    </row>
    <row r="104" spans="2:5" ht="14.25">
      <c r="B104" s="15"/>
      <c r="C104" s="15"/>
      <c r="D104" s="15"/>
      <c r="E104" s="15"/>
    </row>
    <row r="105" spans="2:5" ht="14.25">
      <c r="B105" s="15"/>
      <c r="C105" s="15"/>
      <c r="D105" s="15"/>
      <c r="E105" s="15"/>
    </row>
    <row r="106" spans="2:5" ht="14.25">
      <c r="B106" s="15"/>
      <c r="C106" s="15"/>
      <c r="D106" s="15"/>
      <c r="E106" s="15"/>
    </row>
    <row r="107" spans="2:5" ht="14.25">
      <c r="B107" s="15"/>
      <c r="C107" s="15"/>
      <c r="D107" s="15"/>
      <c r="E107" s="15"/>
    </row>
    <row r="108" spans="2:5" ht="14.25">
      <c r="B108" s="15"/>
      <c r="C108" s="15"/>
      <c r="D108" s="15"/>
      <c r="E108" s="15"/>
    </row>
    <row r="109" spans="2:5" ht="14.25">
      <c r="B109" s="15"/>
      <c r="C109" s="15"/>
      <c r="D109" s="15"/>
      <c r="E109" s="15"/>
    </row>
    <row r="110" spans="2:5" ht="14.25">
      <c r="B110" s="15"/>
      <c r="C110" s="15"/>
      <c r="D110" s="15"/>
      <c r="E110" s="15"/>
    </row>
    <row r="111" spans="2:5" ht="14.25">
      <c r="B111" s="15"/>
      <c r="C111" s="15"/>
      <c r="D111" s="15"/>
      <c r="E111" s="15"/>
    </row>
    <row r="112" spans="2:5" ht="14.25">
      <c r="B112" s="15"/>
      <c r="C112" s="15"/>
      <c r="D112" s="15"/>
      <c r="E112" s="15"/>
    </row>
    <row r="113" spans="2:5" ht="14.25">
      <c r="B113" s="15"/>
      <c r="C113" s="15"/>
      <c r="D113" s="15"/>
      <c r="E113" s="15"/>
    </row>
    <row r="114" spans="2:5" ht="14.25">
      <c r="B114" s="15"/>
      <c r="C114" s="15"/>
      <c r="D114" s="15"/>
      <c r="E114" s="15"/>
    </row>
    <row r="115" spans="2:5" ht="14.25">
      <c r="B115" s="15"/>
      <c r="C115" s="15"/>
      <c r="D115" s="15"/>
      <c r="E115" s="15"/>
    </row>
    <row r="116" spans="2:5" ht="14.25">
      <c r="B116" s="15"/>
      <c r="C116" s="15"/>
      <c r="D116" s="15"/>
      <c r="E116" s="15"/>
    </row>
    <row r="117" spans="2:5" ht="14.25">
      <c r="B117" s="15"/>
      <c r="C117" s="15"/>
      <c r="D117" s="15"/>
      <c r="E117" s="15"/>
    </row>
    <row r="118" spans="2:5" ht="14.25">
      <c r="B118" s="15"/>
      <c r="C118" s="15"/>
      <c r="D118" s="15"/>
      <c r="E118" s="15"/>
    </row>
    <row r="119" spans="2:5" ht="14.25">
      <c r="B119" s="15"/>
      <c r="C119" s="15"/>
      <c r="D119" s="15"/>
      <c r="E119" s="15"/>
    </row>
    <row r="120" spans="2:5" ht="14.25">
      <c r="B120" s="15"/>
      <c r="C120" s="15"/>
      <c r="D120" s="15"/>
      <c r="E120" s="15"/>
    </row>
    <row r="121" spans="2:5" ht="14.25">
      <c r="B121" s="15"/>
      <c r="C121" s="15"/>
      <c r="D121" s="15"/>
      <c r="E121" s="15"/>
    </row>
    <row r="122" spans="2:5" ht="14.25">
      <c r="B122" s="15"/>
      <c r="C122" s="15"/>
      <c r="D122" s="15"/>
      <c r="E122" s="15"/>
    </row>
    <row r="123" spans="2:5" ht="14.25">
      <c r="B123" s="15"/>
      <c r="C123" s="15"/>
      <c r="D123" s="15"/>
      <c r="E123" s="15"/>
    </row>
    <row r="124" spans="2:5" ht="14.25">
      <c r="B124" s="15"/>
      <c r="C124" s="15"/>
      <c r="D124" s="15"/>
      <c r="E124" s="15"/>
    </row>
    <row r="125" spans="2:5" ht="14.25">
      <c r="B125" s="15"/>
      <c r="C125" s="15"/>
      <c r="D125" s="15"/>
      <c r="E125" s="15"/>
    </row>
    <row r="126" spans="2:5" ht="14.25">
      <c r="B126" s="15"/>
      <c r="C126" s="15"/>
      <c r="D126" s="15"/>
      <c r="E126" s="15"/>
    </row>
    <row r="127" spans="2:5" ht="14.25">
      <c r="B127" s="15"/>
      <c r="C127" s="15"/>
      <c r="D127" s="15"/>
      <c r="E127" s="15"/>
    </row>
    <row r="128" spans="2:5" ht="14.25">
      <c r="B128" s="15"/>
      <c r="C128" s="15"/>
      <c r="D128" s="15"/>
      <c r="E128" s="15"/>
    </row>
    <row r="129" spans="2:5" ht="14.25">
      <c r="B129" s="15"/>
      <c r="C129" s="15"/>
      <c r="D129" s="15"/>
      <c r="E129" s="15"/>
    </row>
    <row r="130" spans="2:5" ht="14.25">
      <c r="B130" s="15"/>
      <c r="C130" s="15"/>
      <c r="D130" s="15"/>
      <c r="E130" s="15"/>
    </row>
    <row r="131" spans="2:5" ht="14.25">
      <c r="B131" s="15"/>
      <c r="C131" s="15"/>
      <c r="D131" s="15"/>
      <c r="E131" s="15"/>
    </row>
    <row r="132" spans="2:5" ht="14.25">
      <c r="B132" s="15"/>
      <c r="C132" s="15"/>
      <c r="D132" s="15"/>
      <c r="E132" s="15"/>
    </row>
    <row r="133" spans="2:5" ht="14.25">
      <c r="B133" s="67"/>
      <c r="C133" s="67"/>
      <c r="D133" s="67"/>
      <c r="E133" s="67"/>
    </row>
    <row r="134" spans="2:5" ht="14.25">
      <c r="B134" s="67"/>
      <c r="C134" s="67"/>
      <c r="D134" s="67"/>
      <c r="E134" s="67"/>
    </row>
    <row r="135" spans="2:5" ht="14.25">
      <c r="B135" s="67"/>
      <c r="C135" s="67"/>
      <c r="D135" s="67"/>
      <c r="E135" s="67"/>
    </row>
    <row r="136" spans="2:5" ht="14.25">
      <c r="B136" s="67"/>
      <c r="C136" s="67"/>
      <c r="D136" s="67"/>
      <c r="E136" s="67"/>
    </row>
    <row r="137" spans="2:5" ht="14.25">
      <c r="B137" s="67"/>
      <c r="C137" s="67"/>
      <c r="D137" s="67"/>
      <c r="E137" s="67"/>
    </row>
    <row r="138" spans="2:5" ht="14.25">
      <c r="B138" s="67"/>
      <c r="C138" s="67"/>
      <c r="D138" s="67"/>
      <c r="E138" s="67"/>
    </row>
    <row r="139" spans="2:5" ht="14.25">
      <c r="B139" s="67"/>
      <c r="C139" s="67"/>
      <c r="D139" s="67"/>
      <c r="E139" s="67"/>
    </row>
    <row r="140" spans="2:5" ht="14.25">
      <c r="B140" s="67"/>
      <c r="C140" s="67"/>
      <c r="D140" s="67"/>
      <c r="E140" s="67"/>
    </row>
    <row r="141" spans="2:5" ht="14.25">
      <c r="B141" s="67"/>
      <c r="C141" s="67"/>
      <c r="D141" s="67"/>
      <c r="E141" s="67"/>
    </row>
    <row r="142" spans="2:5" ht="14.25">
      <c r="B142" s="67"/>
      <c r="C142" s="67"/>
      <c r="D142" s="67"/>
      <c r="E142" s="67"/>
    </row>
    <row r="143" spans="2:5" ht="14.25">
      <c r="B143" s="67"/>
      <c r="C143" s="67"/>
      <c r="D143" s="67"/>
      <c r="E143" s="67"/>
    </row>
    <row r="144" spans="2:5" ht="14.25">
      <c r="B144" s="67"/>
      <c r="C144" s="67"/>
      <c r="D144" s="67"/>
      <c r="E144" s="67"/>
    </row>
    <row r="145" spans="2:5" ht="14.25">
      <c r="B145" s="67"/>
      <c r="C145" s="67"/>
      <c r="D145" s="67"/>
      <c r="E145" s="67"/>
    </row>
    <row r="146" spans="2:5" ht="14.25">
      <c r="B146" s="67"/>
      <c r="C146" s="67"/>
      <c r="D146" s="67"/>
      <c r="E146" s="67"/>
    </row>
    <row r="147" spans="2:5" ht="14.25">
      <c r="B147" s="67"/>
      <c r="C147" s="67"/>
      <c r="D147" s="67"/>
      <c r="E147" s="67"/>
    </row>
    <row r="148" spans="2:5" ht="14.25">
      <c r="B148" s="67"/>
      <c r="C148" s="67"/>
      <c r="D148" s="67"/>
      <c r="E148" s="67"/>
    </row>
    <row r="149" spans="2:5" ht="14.25">
      <c r="B149" s="67"/>
      <c r="C149" s="67"/>
      <c r="D149" s="67"/>
      <c r="E149" s="67"/>
    </row>
    <row r="150" spans="2:5" ht="14.25">
      <c r="B150" s="67"/>
      <c r="C150" s="67"/>
      <c r="D150" s="67"/>
      <c r="E150" s="67"/>
    </row>
    <row r="151" spans="2:5" ht="14.25">
      <c r="B151" s="67"/>
      <c r="C151" s="67"/>
      <c r="D151" s="67"/>
      <c r="E151" s="67"/>
    </row>
    <row r="152" spans="2:5" ht="14.25">
      <c r="B152" s="67"/>
      <c r="C152" s="67"/>
      <c r="D152" s="67"/>
      <c r="E152" s="67"/>
    </row>
    <row r="153" spans="2:5" ht="14.25">
      <c r="B153" s="67"/>
      <c r="C153" s="67"/>
      <c r="D153" s="67"/>
      <c r="E153" s="67"/>
    </row>
    <row r="154" spans="2:5" ht="14.25">
      <c r="B154" s="67"/>
      <c r="C154" s="67"/>
      <c r="D154" s="67"/>
      <c r="E154" s="67"/>
    </row>
    <row r="155" spans="2:5" ht="14.25">
      <c r="B155" s="67"/>
      <c r="C155" s="67"/>
      <c r="D155" s="67"/>
      <c r="E155" s="67"/>
    </row>
    <row r="156" spans="2:5" ht="14.25">
      <c r="B156" s="67"/>
      <c r="C156" s="67"/>
      <c r="D156" s="67"/>
      <c r="E156" s="67"/>
    </row>
    <row r="157" spans="2:5" ht="14.25">
      <c r="B157" s="67"/>
      <c r="C157" s="67"/>
      <c r="D157" s="67"/>
      <c r="E157" s="67"/>
    </row>
    <row r="158" spans="2:5" ht="14.25">
      <c r="B158" s="67"/>
      <c r="C158" s="67"/>
      <c r="D158" s="67"/>
      <c r="E158" s="67"/>
    </row>
    <row r="159" spans="2:5" ht="14.25">
      <c r="B159" s="67"/>
      <c r="C159" s="67"/>
      <c r="D159" s="67"/>
      <c r="E159" s="67"/>
    </row>
    <row r="160" spans="2:5" ht="14.25">
      <c r="B160" s="67"/>
      <c r="C160" s="67"/>
      <c r="D160" s="67"/>
      <c r="E160" s="67"/>
    </row>
    <row r="161" spans="2:5" ht="14.25">
      <c r="B161" s="67"/>
      <c r="C161" s="67"/>
      <c r="D161" s="67"/>
      <c r="E161" s="67"/>
    </row>
    <row r="162" spans="2:5" ht="14.25">
      <c r="B162" s="67"/>
      <c r="C162" s="67"/>
      <c r="D162" s="67"/>
      <c r="E162" s="67"/>
    </row>
    <row r="163" spans="2:5" ht="14.25">
      <c r="B163" s="67"/>
      <c r="C163" s="67"/>
      <c r="D163" s="67"/>
      <c r="E163" s="67"/>
    </row>
    <row r="164" spans="2:5" ht="14.25">
      <c r="B164" s="67"/>
      <c r="C164" s="67"/>
      <c r="D164" s="67"/>
      <c r="E164" s="67"/>
    </row>
    <row r="165" spans="2:5" ht="14.25">
      <c r="B165" s="67"/>
      <c r="C165" s="67"/>
      <c r="D165" s="67"/>
      <c r="E165" s="67"/>
    </row>
    <row r="166" spans="2:5" ht="14.25">
      <c r="B166" s="67"/>
      <c r="C166" s="67"/>
      <c r="D166" s="67"/>
      <c r="E166" s="67"/>
    </row>
    <row r="167" spans="2:5" ht="14.25">
      <c r="B167" s="67"/>
      <c r="C167" s="67"/>
      <c r="D167" s="67"/>
      <c r="E167" s="67"/>
    </row>
    <row r="168" spans="2:5" ht="14.25">
      <c r="B168" s="67"/>
      <c r="C168" s="67"/>
      <c r="D168" s="67"/>
      <c r="E168" s="67"/>
    </row>
    <row r="169" spans="2:5" ht="14.25">
      <c r="B169" s="67"/>
      <c r="C169" s="67"/>
      <c r="D169" s="67"/>
      <c r="E169" s="67"/>
    </row>
    <row r="170" spans="2:5" ht="14.25">
      <c r="B170" s="67"/>
      <c r="C170" s="67"/>
      <c r="D170" s="67"/>
      <c r="E170" s="67"/>
    </row>
    <row r="171" spans="2:5" ht="14.25">
      <c r="B171" s="67"/>
      <c r="C171" s="67"/>
      <c r="D171" s="67"/>
      <c r="E171" s="67"/>
    </row>
    <row r="172" spans="2:5" ht="14.25">
      <c r="B172" s="67"/>
      <c r="C172" s="67"/>
      <c r="D172" s="67"/>
      <c r="E172" s="67"/>
    </row>
    <row r="173" spans="2:5" ht="14.25">
      <c r="B173" s="67"/>
      <c r="C173" s="67"/>
      <c r="D173" s="67"/>
      <c r="E173" s="67"/>
    </row>
    <row r="174" spans="2:5" ht="14.25">
      <c r="B174" s="67"/>
      <c r="C174" s="67"/>
      <c r="D174" s="67"/>
      <c r="E174" s="67"/>
    </row>
    <row r="175" spans="2:5" ht="14.25">
      <c r="B175" s="67"/>
      <c r="C175" s="67"/>
      <c r="D175" s="67"/>
      <c r="E175" s="67"/>
    </row>
    <row r="176" spans="2:5" ht="14.25">
      <c r="B176" s="67"/>
      <c r="C176" s="67"/>
      <c r="D176" s="67"/>
      <c r="E176" s="67"/>
    </row>
    <row r="177" spans="2:5" ht="14.25">
      <c r="B177" s="67"/>
      <c r="C177" s="67"/>
      <c r="D177" s="67"/>
      <c r="E177" s="67"/>
    </row>
    <row r="178" spans="2:5" ht="14.25">
      <c r="B178" s="67"/>
      <c r="C178" s="67"/>
      <c r="D178" s="67"/>
      <c r="E178" s="67"/>
    </row>
    <row r="179" spans="2:5" ht="14.25">
      <c r="B179" s="67"/>
      <c r="C179" s="67"/>
      <c r="D179" s="67"/>
      <c r="E179" s="67"/>
    </row>
    <row r="180" spans="2:5" ht="14.25">
      <c r="B180" s="67"/>
      <c r="C180" s="67"/>
      <c r="D180" s="67"/>
      <c r="E180" s="67"/>
    </row>
    <row r="181" spans="2:5" ht="14.25">
      <c r="B181" s="67"/>
      <c r="C181" s="67"/>
      <c r="D181" s="67"/>
      <c r="E181" s="67"/>
    </row>
    <row r="182" spans="2:5" ht="14.25">
      <c r="B182" s="67"/>
      <c r="C182" s="67"/>
      <c r="D182" s="67"/>
      <c r="E182" s="67"/>
    </row>
    <row r="183" spans="2:5" ht="14.25">
      <c r="B183" s="67"/>
      <c r="C183" s="67"/>
      <c r="D183" s="67"/>
      <c r="E183" s="67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6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C9" sqref="C9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17.625" style="60" customWidth="1"/>
    <col min="5" max="5" width="19.625" style="60" customWidth="1"/>
    <col min="6" max="6" width="10.625" style="60" customWidth="1"/>
    <col min="7" max="7" width="5.25390625" style="60" customWidth="1"/>
    <col min="8" max="8" width="3.625" style="60" customWidth="1"/>
    <col min="9" max="9" width="4.375" style="60" customWidth="1"/>
    <col min="10" max="10" width="3.625" style="60" customWidth="1"/>
    <col min="11" max="11" width="6.625" style="60" customWidth="1"/>
    <col min="12" max="12" width="6.375" style="60" customWidth="1"/>
    <col min="13" max="13" width="3.625" style="60" customWidth="1"/>
    <col min="14" max="14" width="10.125" style="60" bestFit="1" customWidth="1"/>
    <col min="15" max="15" width="3.625" style="60" customWidth="1"/>
    <col min="16" max="16" width="25.125" style="60" customWidth="1"/>
    <col min="17" max="17" width="10.625" style="60" customWidth="1"/>
    <col min="18" max="18" width="3.625" style="60" customWidth="1"/>
    <col min="19" max="19" width="25.125" style="60" customWidth="1"/>
    <col min="20" max="20" width="10.625" style="60" customWidth="1"/>
    <col min="21" max="21" width="3.625" style="60" customWidth="1"/>
    <col min="22" max="22" width="5.625" style="47" customWidth="1"/>
    <col min="23" max="23" width="3.625" style="60" customWidth="1"/>
    <col min="24" max="24" width="5.625" style="47" customWidth="1"/>
    <col min="25" max="25" width="3.625" style="60" customWidth="1"/>
    <col min="26" max="26" width="5.625" style="47" customWidth="1"/>
    <col min="27" max="27" width="3.625" style="60" customWidth="1"/>
    <col min="28" max="28" width="5.625" style="47" customWidth="1"/>
    <col min="29" max="29" width="3.625" style="60" customWidth="1"/>
    <col min="30" max="30" width="5.625" style="47" customWidth="1"/>
    <col min="31" max="32" width="1.625" style="60" customWidth="1"/>
    <col min="33" max="33" width="6.00390625" style="60" bestFit="1" customWidth="1"/>
    <col min="34" max="16384" width="9.00390625" style="60" customWidth="1"/>
  </cols>
  <sheetData>
    <row r="1" spans="1:30" s="43" customFormat="1" ht="27" customHeight="1">
      <c r="A1" s="115"/>
      <c r="B1" s="43" t="s">
        <v>174</v>
      </c>
      <c r="V1" s="44"/>
      <c r="X1" s="44"/>
      <c r="Z1" s="44"/>
      <c r="AB1" s="44"/>
      <c r="AD1" s="111"/>
    </row>
    <row r="2" spans="1:32" s="45" customFormat="1" ht="27" customHeight="1" thickBot="1">
      <c r="A2" s="190" t="s">
        <v>348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13"/>
    </row>
    <row r="3" spans="2:30" s="45" customFormat="1" ht="27" customHeight="1" thickBot="1">
      <c r="B3" s="191" t="s">
        <v>126</v>
      </c>
      <c r="C3" s="191"/>
      <c r="D3" s="192"/>
      <c r="E3" s="193"/>
      <c r="F3" s="109"/>
      <c r="G3" s="109"/>
      <c r="H3" s="109"/>
      <c r="I3" s="10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X3" s="46"/>
      <c r="Z3" s="46"/>
      <c r="AB3" s="46"/>
      <c r="AD3" s="46"/>
    </row>
    <row r="4" spans="2:30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/>
      <c r="W4" s="133"/>
      <c r="X4" s="134"/>
      <c r="Y4" s="133"/>
      <c r="Z4" s="134"/>
      <c r="AA4" s="133"/>
      <c r="AB4" s="134"/>
      <c r="AC4" s="133"/>
      <c r="AD4" s="134"/>
    </row>
    <row r="5" spans="2:32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7"/>
      <c r="L5" s="138"/>
      <c r="M5" s="137"/>
      <c r="N5" s="139"/>
      <c r="O5" s="137"/>
      <c r="P5" s="139"/>
      <c r="Q5" s="136"/>
      <c r="R5" s="137"/>
      <c r="S5" s="139"/>
      <c r="T5" s="136"/>
      <c r="U5" s="138"/>
      <c r="V5" s="140"/>
      <c r="W5" s="138"/>
      <c r="X5" s="140"/>
      <c r="Y5" s="138"/>
      <c r="Z5" s="140"/>
      <c r="AA5" s="138"/>
      <c r="AB5" s="140"/>
      <c r="AC5" s="138"/>
      <c r="AD5" s="140"/>
      <c r="AE5" s="51"/>
      <c r="AF5" s="51"/>
    </row>
    <row r="6" spans="1:33" s="59" customFormat="1" ht="30" customHeight="1" thickBot="1">
      <c r="A6" s="52"/>
      <c r="B6" s="48" t="s">
        <v>39</v>
      </c>
      <c r="C6" s="49" t="s">
        <v>128</v>
      </c>
      <c r="D6" s="74" t="s">
        <v>188</v>
      </c>
      <c r="E6" s="74" t="s">
        <v>189</v>
      </c>
      <c r="F6" s="112" t="s">
        <v>201</v>
      </c>
      <c r="G6" s="50" t="s">
        <v>40</v>
      </c>
      <c r="H6" s="185" t="s">
        <v>41</v>
      </c>
      <c r="I6" s="186"/>
      <c r="J6" s="185" t="s">
        <v>4</v>
      </c>
      <c r="K6" s="186"/>
      <c r="L6" s="114" t="s">
        <v>91</v>
      </c>
      <c r="M6" s="185" t="s">
        <v>5</v>
      </c>
      <c r="N6" s="186"/>
      <c r="O6" s="187" t="s">
        <v>191</v>
      </c>
      <c r="P6" s="188"/>
      <c r="Q6" s="106" t="s">
        <v>183</v>
      </c>
      <c r="R6" s="187" t="s">
        <v>192</v>
      </c>
      <c r="S6" s="188"/>
      <c r="T6" s="106" t="s">
        <v>183</v>
      </c>
      <c r="U6" s="187" t="s">
        <v>111</v>
      </c>
      <c r="V6" s="189"/>
      <c r="W6" s="187" t="s">
        <v>109</v>
      </c>
      <c r="X6" s="188"/>
      <c r="Y6" s="188"/>
      <c r="Z6" s="188"/>
      <c r="AA6" s="188"/>
      <c r="AB6" s="188"/>
      <c r="AC6" s="188"/>
      <c r="AD6" s="189"/>
      <c r="AE6" s="15"/>
      <c r="AF6" s="15"/>
      <c r="AG6" s="67"/>
    </row>
    <row r="7" spans="2:32" ht="28.5" customHeight="1" thickBot="1">
      <c r="B7" s="53" t="s">
        <v>36</v>
      </c>
      <c r="C7" s="9" t="s">
        <v>168</v>
      </c>
      <c r="D7" s="76" t="s">
        <v>182</v>
      </c>
      <c r="E7" s="76" t="s">
        <v>190</v>
      </c>
      <c r="F7" s="141">
        <v>35431</v>
      </c>
      <c r="G7" s="179">
        <f>IF(F7="","",DATEDIF(F7,'年齢計算'!$B$3,"Y"))</f>
        <v>27</v>
      </c>
      <c r="H7" s="10">
        <v>1</v>
      </c>
      <c r="I7" s="54" t="s">
        <v>248</v>
      </c>
      <c r="J7" s="10">
        <v>1</v>
      </c>
      <c r="K7" s="54" t="s">
        <v>204</v>
      </c>
      <c r="L7" s="55" t="s">
        <v>269</v>
      </c>
      <c r="M7" s="10">
        <v>5</v>
      </c>
      <c r="N7" s="56" t="s">
        <v>75</v>
      </c>
      <c r="O7" s="10">
        <v>2</v>
      </c>
      <c r="P7" s="104" t="s">
        <v>254</v>
      </c>
      <c r="Q7" s="110" t="s">
        <v>256</v>
      </c>
      <c r="R7" s="10">
        <v>5</v>
      </c>
      <c r="S7" s="104" t="s">
        <v>255</v>
      </c>
      <c r="T7" s="110" t="s">
        <v>257</v>
      </c>
      <c r="U7" s="57">
        <v>3</v>
      </c>
      <c r="V7" s="129" t="s">
        <v>205</v>
      </c>
      <c r="W7" s="57">
        <v>4</v>
      </c>
      <c r="X7" s="58" t="s">
        <v>263</v>
      </c>
      <c r="Y7" s="57">
        <v>7</v>
      </c>
      <c r="Z7" s="58" t="s">
        <v>264</v>
      </c>
      <c r="AA7" s="57"/>
      <c r="AB7" s="58"/>
      <c r="AC7" s="57"/>
      <c r="AD7" s="58" t="s">
        <v>250</v>
      </c>
      <c r="AE7" s="63"/>
      <c r="AF7" s="63"/>
    </row>
    <row r="8" spans="1:32" ht="28.5" customHeight="1">
      <c r="A8" s="15"/>
      <c r="B8" s="61">
        <f>ROW()-7</f>
        <v>1</v>
      </c>
      <c r="C8" s="38"/>
      <c r="D8" s="148"/>
      <c r="E8" s="148"/>
      <c r="F8" s="116"/>
      <c r="G8" s="147">
        <f>IF(F8="","",DATEDIF(F8,'年齢計算'!$B$3,"Y"))</f>
      </c>
      <c r="H8" s="39"/>
      <c r="I8" s="40">
        <f aca="true" t="shared" si="0" ref="I8:I37">IF(H8="","",VLOOKUP(H8,性別,2,FALSE))</f>
      </c>
      <c r="J8" s="39"/>
      <c r="K8" s="40">
        <f aca="true" t="shared" si="1" ref="K8:K37">IF(J8="","",VLOOKUP(J8,障害内容,2,FALSE))</f>
      </c>
      <c r="L8" s="41">
        <f aca="true" t="shared" si="2" ref="L8:L37">IF(AND(G8="",J8=""),"",IF(G8&lt;13,"12歳以下",IF(AND(J8=4,G8&lt;=19),"少年",IF(AND(J8=4,G8&lt;=35),"青年",IF(J8=4,"壮年",IF(G8&lt;=39,"１部","２部"))))))</f>
      </c>
      <c r="M8" s="39"/>
      <c r="N8" s="42">
        <f aca="true" t="shared" si="3" ref="N8:N37">IF(M8="","",VLOOKUP(M8,障害区分_水泳,2,FALSE))</f>
      </c>
      <c r="O8" s="180"/>
      <c r="P8" s="105">
        <f aca="true" t="shared" si="4" ref="P8:P37">IF(O8="","",VLOOKUP(O8,種目_水泳,2,FALSE))</f>
      </c>
      <c r="Q8" s="107"/>
      <c r="R8" s="180"/>
      <c r="S8" s="105">
        <f aca="true" t="shared" si="5" ref="S8:S37">IF(R8="","",VLOOKUP(R8,種目_水泳,2,FALSE))</f>
      </c>
      <c r="T8" s="107"/>
      <c r="U8" s="62"/>
      <c r="V8" s="68">
        <f aca="true" t="shared" si="6" ref="V8:V37">IF(U8="","",VLOOKUP(U8,障害内容,2,FALSE))</f>
      </c>
      <c r="W8" s="62"/>
      <c r="X8" s="68">
        <f aca="true" t="shared" si="7" ref="X8:X37">IF(W8="","",VLOOKUP(W8,特記事項_水泳,2,FALSE))</f>
      </c>
      <c r="Y8" s="62"/>
      <c r="Z8" s="68">
        <f aca="true" t="shared" si="8" ref="Z8:Z37">IF(Y8="","",VLOOKUP(Y8,特記事項_水泳,2,FALSE))</f>
      </c>
      <c r="AA8" s="62"/>
      <c r="AB8" s="68">
        <f aca="true" t="shared" si="9" ref="AB8:AB37">IF(AA8="","",VLOOKUP(AA8,特記事項_水泳,2,FALSE))</f>
      </c>
      <c r="AC8" s="62"/>
      <c r="AD8" s="68">
        <f aca="true" t="shared" si="10" ref="AD8:AD37">IF(AC8="","",VLOOKUP(AC8,特記事項_水泳,2,FALSE))</f>
      </c>
      <c r="AE8" s="15"/>
      <c r="AF8" s="15"/>
    </row>
    <row r="9" spans="1:32" ht="28.5" customHeight="1">
      <c r="A9" s="15"/>
      <c r="B9" s="149">
        <f aca="true" t="shared" si="11" ref="B9:B37">ROW()-7</f>
        <v>2</v>
      </c>
      <c r="C9" s="150"/>
      <c r="D9" s="75"/>
      <c r="E9" s="75"/>
      <c r="F9" s="151"/>
      <c r="G9" s="152">
        <f>IF(F9="","",DATEDIF(F9,'年齢計算'!$B$3,"Y"))</f>
      </c>
      <c r="H9" s="153"/>
      <c r="I9" s="154">
        <f t="shared" si="0"/>
      </c>
      <c r="J9" s="153"/>
      <c r="K9" s="154">
        <f t="shared" si="1"/>
      </c>
      <c r="L9" s="155">
        <f t="shared" si="2"/>
      </c>
      <c r="M9" s="153"/>
      <c r="N9" s="156">
        <f t="shared" si="3"/>
      </c>
      <c r="O9" s="181"/>
      <c r="P9" s="157">
        <f t="shared" si="4"/>
      </c>
      <c r="Q9" s="158"/>
      <c r="R9" s="181"/>
      <c r="S9" s="157">
        <f t="shared" si="5"/>
      </c>
      <c r="T9" s="158"/>
      <c r="U9" s="159"/>
      <c r="V9" s="160">
        <f t="shared" si="6"/>
      </c>
      <c r="W9" s="159"/>
      <c r="X9" s="160">
        <f t="shared" si="7"/>
      </c>
      <c r="Y9" s="159"/>
      <c r="Z9" s="160">
        <f t="shared" si="8"/>
      </c>
      <c r="AA9" s="159"/>
      <c r="AB9" s="160">
        <f t="shared" si="9"/>
      </c>
      <c r="AC9" s="159"/>
      <c r="AD9" s="160">
        <f t="shared" si="10"/>
      </c>
      <c r="AE9" s="15"/>
      <c r="AF9" s="15"/>
    </row>
    <row r="10" spans="1:32" ht="28.5" customHeight="1">
      <c r="A10" s="15"/>
      <c r="B10" s="149">
        <f t="shared" si="11"/>
        <v>3</v>
      </c>
      <c r="C10" s="150"/>
      <c r="D10" s="75"/>
      <c r="E10" s="75"/>
      <c r="F10" s="151"/>
      <c r="G10" s="152">
        <f>IF(F10="","",DATEDIF(F10,'年齢計算'!$B$3,"Y"))</f>
      </c>
      <c r="H10" s="153"/>
      <c r="I10" s="154">
        <f t="shared" si="0"/>
      </c>
      <c r="J10" s="153"/>
      <c r="K10" s="154">
        <f t="shared" si="1"/>
      </c>
      <c r="L10" s="155">
        <f t="shared" si="2"/>
      </c>
      <c r="M10" s="153"/>
      <c r="N10" s="156">
        <f t="shared" si="3"/>
      </c>
      <c r="O10" s="181"/>
      <c r="P10" s="157">
        <f t="shared" si="4"/>
      </c>
      <c r="Q10" s="158"/>
      <c r="R10" s="181"/>
      <c r="S10" s="157">
        <f t="shared" si="5"/>
      </c>
      <c r="T10" s="158"/>
      <c r="U10" s="159"/>
      <c r="V10" s="160">
        <f t="shared" si="6"/>
      </c>
      <c r="W10" s="159"/>
      <c r="X10" s="160">
        <f t="shared" si="7"/>
      </c>
      <c r="Y10" s="159"/>
      <c r="Z10" s="160">
        <f t="shared" si="8"/>
      </c>
      <c r="AA10" s="159"/>
      <c r="AB10" s="160">
        <f t="shared" si="9"/>
      </c>
      <c r="AC10" s="159"/>
      <c r="AD10" s="160">
        <f t="shared" si="10"/>
      </c>
      <c r="AE10" s="15"/>
      <c r="AF10" s="15"/>
    </row>
    <row r="11" spans="1:32" ht="28.5" customHeight="1">
      <c r="A11" s="15"/>
      <c r="B11" s="149">
        <f t="shared" si="11"/>
        <v>4</v>
      </c>
      <c r="C11" s="150"/>
      <c r="D11" s="75"/>
      <c r="E11" s="75"/>
      <c r="F11" s="151"/>
      <c r="G11" s="152">
        <f>IF(F11="","",DATEDIF(F11,'年齢計算'!$B$3,"Y"))</f>
      </c>
      <c r="H11" s="153"/>
      <c r="I11" s="154">
        <f t="shared" si="0"/>
      </c>
      <c r="J11" s="153"/>
      <c r="K11" s="154">
        <f t="shared" si="1"/>
      </c>
      <c r="L11" s="155">
        <f t="shared" si="2"/>
      </c>
      <c r="M11" s="153"/>
      <c r="N11" s="156">
        <f t="shared" si="3"/>
      </c>
      <c r="O11" s="181"/>
      <c r="P11" s="157">
        <f t="shared" si="4"/>
      </c>
      <c r="Q11" s="158"/>
      <c r="R11" s="181"/>
      <c r="S11" s="157">
        <f t="shared" si="5"/>
      </c>
      <c r="T11" s="158"/>
      <c r="U11" s="159"/>
      <c r="V11" s="160">
        <f t="shared" si="6"/>
      </c>
      <c r="W11" s="159"/>
      <c r="X11" s="160">
        <f t="shared" si="7"/>
      </c>
      <c r="Y11" s="159"/>
      <c r="Z11" s="160">
        <f t="shared" si="8"/>
      </c>
      <c r="AA11" s="159"/>
      <c r="AB11" s="160">
        <f t="shared" si="9"/>
      </c>
      <c r="AC11" s="159"/>
      <c r="AD11" s="160">
        <f t="shared" si="10"/>
      </c>
      <c r="AE11" s="15"/>
      <c r="AF11" s="15"/>
    </row>
    <row r="12" spans="1:32" ht="28.5" customHeight="1">
      <c r="A12" s="15"/>
      <c r="B12" s="149">
        <f t="shared" si="11"/>
        <v>5</v>
      </c>
      <c r="C12" s="150"/>
      <c r="D12" s="75"/>
      <c r="E12" s="75"/>
      <c r="F12" s="151"/>
      <c r="G12" s="152">
        <f>IF(F12="","",DATEDIF(F12,'年齢計算'!$B$3,"Y"))</f>
      </c>
      <c r="H12" s="153"/>
      <c r="I12" s="154">
        <f t="shared" si="0"/>
      </c>
      <c r="J12" s="153"/>
      <c r="K12" s="154">
        <f t="shared" si="1"/>
      </c>
      <c r="L12" s="155">
        <f t="shared" si="2"/>
      </c>
      <c r="M12" s="153"/>
      <c r="N12" s="156">
        <f t="shared" si="3"/>
      </c>
      <c r="O12" s="181"/>
      <c r="P12" s="157">
        <f t="shared" si="4"/>
      </c>
      <c r="Q12" s="158"/>
      <c r="R12" s="181"/>
      <c r="S12" s="157">
        <f t="shared" si="5"/>
      </c>
      <c r="T12" s="158"/>
      <c r="U12" s="159"/>
      <c r="V12" s="160">
        <f t="shared" si="6"/>
      </c>
      <c r="W12" s="159"/>
      <c r="X12" s="160">
        <f t="shared" si="7"/>
      </c>
      <c r="Y12" s="159"/>
      <c r="Z12" s="160">
        <f t="shared" si="8"/>
      </c>
      <c r="AA12" s="159"/>
      <c r="AB12" s="160">
        <f t="shared" si="9"/>
      </c>
      <c r="AC12" s="159"/>
      <c r="AD12" s="160">
        <f t="shared" si="10"/>
      </c>
      <c r="AE12" s="15"/>
      <c r="AF12" s="15"/>
    </row>
    <row r="13" spans="1:32" ht="28.5" customHeight="1">
      <c r="A13" s="15"/>
      <c r="B13" s="149">
        <f t="shared" si="11"/>
        <v>6</v>
      </c>
      <c r="C13" s="150"/>
      <c r="D13" s="75"/>
      <c r="E13" s="75"/>
      <c r="F13" s="151"/>
      <c r="G13" s="152">
        <f>IF(F13="","",DATEDIF(F13,'年齢計算'!$B$3,"Y"))</f>
      </c>
      <c r="H13" s="153"/>
      <c r="I13" s="154">
        <f t="shared" si="0"/>
      </c>
      <c r="J13" s="153"/>
      <c r="K13" s="154">
        <f>IF(J13="","",VLOOKUP(J13,障害内容,2,FALSE))</f>
      </c>
      <c r="L13" s="155">
        <f t="shared" si="2"/>
      </c>
      <c r="M13" s="153"/>
      <c r="N13" s="156">
        <f t="shared" si="3"/>
      </c>
      <c r="O13" s="181"/>
      <c r="P13" s="157">
        <f t="shared" si="4"/>
      </c>
      <c r="Q13" s="158"/>
      <c r="R13" s="181"/>
      <c r="S13" s="157">
        <f t="shared" si="5"/>
      </c>
      <c r="T13" s="158"/>
      <c r="U13" s="159"/>
      <c r="V13" s="160">
        <f t="shared" si="6"/>
      </c>
      <c r="W13" s="159"/>
      <c r="X13" s="160">
        <f t="shared" si="7"/>
      </c>
      <c r="Y13" s="159"/>
      <c r="Z13" s="160">
        <f t="shared" si="8"/>
      </c>
      <c r="AA13" s="159"/>
      <c r="AB13" s="160">
        <f t="shared" si="9"/>
      </c>
      <c r="AC13" s="159"/>
      <c r="AD13" s="160">
        <f t="shared" si="10"/>
      </c>
      <c r="AE13" s="15"/>
      <c r="AF13" s="15"/>
    </row>
    <row r="14" spans="1:32" ht="28.5" customHeight="1">
      <c r="A14" s="15"/>
      <c r="B14" s="149">
        <f t="shared" si="11"/>
        <v>7</v>
      </c>
      <c r="C14" s="150"/>
      <c r="D14" s="75"/>
      <c r="E14" s="75"/>
      <c r="F14" s="151"/>
      <c r="G14" s="152">
        <f>IF(F14="","",DATEDIF(F14,'年齢計算'!$B$3,"Y"))</f>
      </c>
      <c r="H14" s="153"/>
      <c r="I14" s="154">
        <f t="shared" si="0"/>
      </c>
      <c r="J14" s="153"/>
      <c r="K14" s="154">
        <f t="shared" si="1"/>
      </c>
      <c r="L14" s="155">
        <f t="shared" si="2"/>
      </c>
      <c r="M14" s="153"/>
      <c r="N14" s="156">
        <f t="shared" si="3"/>
      </c>
      <c r="O14" s="181"/>
      <c r="P14" s="157">
        <f t="shared" si="4"/>
      </c>
      <c r="Q14" s="158"/>
      <c r="R14" s="181"/>
      <c r="S14" s="157">
        <f t="shared" si="5"/>
      </c>
      <c r="T14" s="158"/>
      <c r="U14" s="159"/>
      <c r="V14" s="160">
        <f t="shared" si="6"/>
      </c>
      <c r="W14" s="159"/>
      <c r="X14" s="160">
        <f t="shared" si="7"/>
      </c>
      <c r="Y14" s="159"/>
      <c r="Z14" s="160">
        <f t="shared" si="8"/>
      </c>
      <c r="AA14" s="159"/>
      <c r="AB14" s="160">
        <f t="shared" si="9"/>
      </c>
      <c r="AC14" s="159"/>
      <c r="AD14" s="160">
        <f t="shared" si="10"/>
      </c>
      <c r="AE14" s="15"/>
      <c r="AF14" s="15"/>
    </row>
    <row r="15" spans="1:32" ht="28.5" customHeight="1">
      <c r="A15" s="15"/>
      <c r="B15" s="149">
        <f t="shared" si="11"/>
        <v>8</v>
      </c>
      <c r="C15" s="150"/>
      <c r="D15" s="75"/>
      <c r="E15" s="75"/>
      <c r="F15" s="151"/>
      <c r="G15" s="152">
        <f>IF(F15="","",DATEDIF(F15,'年齢計算'!$B$3,"Y"))</f>
      </c>
      <c r="H15" s="153"/>
      <c r="I15" s="154">
        <f t="shared" si="0"/>
      </c>
      <c r="J15" s="153"/>
      <c r="K15" s="154">
        <f t="shared" si="1"/>
      </c>
      <c r="L15" s="155">
        <f t="shared" si="2"/>
      </c>
      <c r="M15" s="153"/>
      <c r="N15" s="156">
        <f t="shared" si="3"/>
      </c>
      <c r="O15" s="181"/>
      <c r="P15" s="157">
        <f t="shared" si="4"/>
      </c>
      <c r="Q15" s="158"/>
      <c r="R15" s="181"/>
      <c r="S15" s="157">
        <f t="shared" si="5"/>
      </c>
      <c r="T15" s="158"/>
      <c r="U15" s="159"/>
      <c r="V15" s="160">
        <f t="shared" si="6"/>
      </c>
      <c r="W15" s="159"/>
      <c r="X15" s="160">
        <f t="shared" si="7"/>
      </c>
      <c r="Y15" s="159"/>
      <c r="Z15" s="160">
        <f t="shared" si="8"/>
      </c>
      <c r="AA15" s="159"/>
      <c r="AB15" s="160">
        <f t="shared" si="9"/>
      </c>
      <c r="AC15" s="159"/>
      <c r="AD15" s="160">
        <f t="shared" si="10"/>
      </c>
      <c r="AE15" s="15"/>
      <c r="AF15" s="15"/>
    </row>
    <row r="16" spans="1:32" ht="28.5" customHeight="1">
      <c r="A16" s="15"/>
      <c r="B16" s="149">
        <f t="shared" si="11"/>
        <v>9</v>
      </c>
      <c r="C16" s="150"/>
      <c r="D16" s="75"/>
      <c r="E16" s="75"/>
      <c r="F16" s="151"/>
      <c r="G16" s="152">
        <f>IF(F16="","",DATEDIF(F16,'年齢計算'!$B$3,"Y"))</f>
      </c>
      <c r="H16" s="153"/>
      <c r="I16" s="154">
        <f t="shared" si="0"/>
      </c>
      <c r="J16" s="153"/>
      <c r="K16" s="154">
        <f t="shared" si="1"/>
      </c>
      <c r="L16" s="155">
        <f t="shared" si="2"/>
      </c>
      <c r="M16" s="153"/>
      <c r="N16" s="156">
        <f t="shared" si="3"/>
      </c>
      <c r="O16" s="181"/>
      <c r="P16" s="157">
        <f t="shared" si="4"/>
      </c>
      <c r="Q16" s="158"/>
      <c r="R16" s="181"/>
      <c r="S16" s="157">
        <f t="shared" si="5"/>
      </c>
      <c r="T16" s="158"/>
      <c r="U16" s="159"/>
      <c r="V16" s="160">
        <f t="shared" si="6"/>
      </c>
      <c r="W16" s="159"/>
      <c r="X16" s="160">
        <f t="shared" si="7"/>
      </c>
      <c r="Y16" s="159"/>
      <c r="Z16" s="160">
        <f t="shared" si="8"/>
      </c>
      <c r="AA16" s="159"/>
      <c r="AB16" s="160">
        <f t="shared" si="9"/>
      </c>
      <c r="AC16" s="159"/>
      <c r="AD16" s="160">
        <f t="shared" si="10"/>
      </c>
      <c r="AE16" s="15"/>
      <c r="AF16" s="15"/>
    </row>
    <row r="17" spans="1:32" ht="28.5" customHeight="1">
      <c r="A17" s="15"/>
      <c r="B17" s="149">
        <f t="shared" si="11"/>
        <v>10</v>
      </c>
      <c r="C17" s="150"/>
      <c r="D17" s="75"/>
      <c r="E17" s="75"/>
      <c r="F17" s="151"/>
      <c r="G17" s="152">
        <f>IF(F17="","",DATEDIF(F17,'年齢計算'!$B$3,"Y"))</f>
      </c>
      <c r="H17" s="153"/>
      <c r="I17" s="154">
        <f t="shared" si="0"/>
      </c>
      <c r="J17" s="153"/>
      <c r="K17" s="154">
        <f t="shared" si="1"/>
      </c>
      <c r="L17" s="155">
        <f t="shared" si="2"/>
      </c>
      <c r="M17" s="153"/>
      <c r="N17" s="156">
        <f t="shared" si="3"/>
      </c>
      <c r="O17" s="181"/>
      <c r="P17" s="157">
        <f t="shared" si="4"/>
      </c>
      <c r="Q17" s="158"/>
      <c r="R17" s="181"/>
      <c r="S17" s="157">
        <f t="shared" si="5"/>
      </c>
      <c r="T17" s="158"/>
      <c r="U17" s="159"/>
      <c r="V17" s="160">
        <f t="shared" si="6"/>
      </c>
      <c r="W17" s="159"/>
      <c r="X17" s="160">
        <f t="shared" si="7"/>
      </c>
      <c r="Y17" s="159"/>
      <c r="Z17" s="160">
        <f t="shared" si="8"/>
      </c>
      <c r="AA17" s="159"/>
      <c r="AB17" s="160">
        <f t="shared" si="9"/>
      </c>
      <c r="AC17" s="159"/>
      <c r="AD17" s="160">
        <f t="shared" si="10"/>
      </c>
      <c r="AE17" s="15"/>
      <c r="AF17" s="15"/>
    </row>
    <row r="18" spans="1:32" ht="28.5" customHeight="1">
      <c r="A18" s="15"/>
      <c r="B18" s="149">
        <f t="shared" si="11"/>
        <v>11</v>
      </c>
      <c r="C18" s="150"/>
      <c r="D18" s="75"/>
      <c r="E18" s="75"/>
      <c r="F18" s="151"/>
      <c r="G18" s="152">
        <f>IF(F18="","",DATEDIF(F18,'年齢計算'!$B$3,"Y"))</f>
      </c>
      <c r="H18" s="153"/>
      <c r="I18" s="154">
        <f t="shared" si="0"/>
      </c>
      <c r="J18" s="153"/>
      <c r="K18" s="154">
        <f t="shared" si="1"/>
      </c>
      <c r="L18" s="155">
        <f t="shared" si="2"/>
      </c>
      <c r="M18" s="153"/>
      <c r="N18" s="156">
        <f t="shared" si="3"/>
      </c>
      <c r="O18" s="181"/>
      <c r="P18" s="157">
        <f t="shared" si="4"/>
      </c>
      <c r="Q18" s="158"/>
      <c r="R18" s="181"/>
      <c r="S18" s="157">
        <f t="shared" si="5"/>
      </c>
      <c r="T18" s="158"/>
      <c r="U18" s="159"/>
      <c r="V18" s="160">
        <f t="shared" si="6"/>
      </c>
      <c r="W18" s="159"/>
      <c r="X18" s="160">
        <f t="shared" si="7"/>
      </c>
      <c r="Y18" s="159"/>
      <c r="Z18" s="160">
        <f t="shared" si="8"/>
      </c>
      <c r="AA18" s="159"/>
      <c r="AB18" s="160">
        <f t="shared" si="9"/>
      </c>
      <c r="AC18" s="159"/>
      <c r="AD18" s="160">
        <f t="shared" si="10"/>
      </c>
      <c r="AE18" s="15"/>
      <c r="AF18" s="15"/>
    </row>
    <row r="19" spans="1:32" ht="28.5" customHeight="1">
      <c r="A19" s="15"/>
      <c r="B19" s="149">
        <f t="shared" si="11"/>
        <v>12</v>
      </c>
      <c r="C19" s="150"/>
      <c r="D19" s="75"/>
      <c r="E19" s="75"/>
      <c r="F19" s="151"/>
      <c r="G19" s="152">
        <f>IF(F19="","",DATEDIF(F19,'年齢計算'!$B$3,"Y"))</f>
      </c>
      <c r="H19" s="153"/>
      <c r="I19" s="154">
        <f t="shared" si="0"/>
      </c>
      <c r="J19" s="153"/>
      <c r="K19" s="154">
        <f t="shared" si="1"/>
      </c>
      <c r="L19" s="155">
        <f t="shared" si="2"/>
      </c>
      <c r="M19" s="153"/>
      <c r="N19" s="156">
        <f t="shared" si="3"/>
      </c>
      <c r="O19" s="181"/>
      <c r="P19" s="157">
        <f t="shared" si="4"/>
      </c>
      <c r="Q19" s="158"/>
      <c r="R19" s="181"/>
      <c r="S19" s="157">
        <f t="shared" si="5"/>
      </c>
      <c r="T19" s="158"/>
      <c r="U19" s="159"/>
      <c r="V19" s="160">
        <f t="shared" si="6"/>
      </c>
      <c r="W19" s="159"/>
      <c r="X19" s="160">
        <f t="shared" si="7"/>
      </c>
      <c r="Y19" s="159"/>
      <c r="Z19" s="160">
        <f t="shared" si="8"/>
      </c>
      <c r="AA19" s="159"/>
      <c r="AB19" s="160">
        <f t="shared" si="9"/>
      </c>
      <c r="AC19" s="159"/>
      <c r="AD19" s="160">
        <f t="shared" si="10"/>
      </c>
      <c r="AE19" s="15"/>
      <c r="AF19" s="15"/>
    </row>
    <row r="20" spans="1:32" ht="28.5" customHeight="1">
      <c r="A20" s="15"/>
      <c r="B20" s="149">
        <f t="shared" si="11"/>
        <v>13</v>
      </c>
      <c r="C20" s="150"/>
      <c r="D20" s="75"/>
      <c r="E20" s="75"/>
      <c r="F20" s="151"/>
      <c r="G20" s="152">
        <f>IF(F20="","",DATEDIF(F20,'年齢計算'!$B$3,"Y"))</f>
      </c>
      <c r="H20" s="153"/>
      <c r="I20" s="154">
        <f t="shared" si="0"/>
      </c>
      <c r="J20" s="153"/>
      <c r="K20" s="154">
        <f t="shared" si="1"/>
      </c>
      <c r="L20" s="155">
        <f t="shared" si="2"/>
      </c>
      <c r="M20" s="153"/>
      <c r="N20" s="156">
        <f t="shared" si="3"/>
      </c>
      <c r="O20" s="181"/>
      <c r="P20" s="157">
        <f t="shared" si="4"/>
      </c>
      <c r="Q20" s="158"/>
      <c r="R20" s="181"/>
      <c r="S20" s="157">
        <f t="shared" si="5"/>
      </c>
      <c r="T20" s="158"/>
      <c r="U20" s="159"/>
      <c r="V20" s="160">
        <f t="shared" si="6"/>
      </c>
      <c r="W20" s="159"/>
      <c r="X20" s="160">
        <f t="shared" si="7"/>
      </c>
      <c r="Y20" s="159"/>
      <c r="Z20" s="160">
        <f t="shared" si="8"/>
      </c>
      <c r="AA20" s="159"/>
      <c r="AB20" s="160">
        <f t="shared" si="9"/>
      </c>
      <c r="AC20" s="159"/>
      <c r="AD20" s="160">
        <f t="shared" si="10"/>
      </c>
      <c r="AE20" s="15"/>
      <c r="AF20" s="15"/>
    </row>
    <row r="21" spans="1:32" ht="28.5" customHeight="1">
      <c r="A21" s="15"/>
      <c r="B21" s="149">
        <f t="shared" si="11"/>
        <v>14</v>
      </c>
      <c r="C21" s="150"/>
      <c r="D21" s="75"/>
      <c r="E21" s="75"/>
      <c r="F21" s="151"/>
      <c r="G21" s="152">
        <f>IF(F21="","",DATEDIF(F21,'年齢計算'!$B$3,"Y"))</f>
      </c>
      <c r="H21" s="153"/>
      <c r="I21" s="154">
        <f t="shared" si="0"/>
      </c>
      <c r="J21" s="153"/>
      <c r="K21" s="154">
        <f t="shared" si="1"/>
      </c>
      <c r="L21" s="155">
        <f t="shared" si="2"/>
      </c>
      <c r="M21" s="153"/>
      <c r="N21" s="156">
        <f t="shared" si="3"/>
      </c>
      <c r="O21" s="181"/>
      <c r="P21" s="157">
        <f t="shared" si="4"/>
      </c>
      <c r="Q21" s="158"/>
      <c r="R21" s="181"/>
      <c r="S21" s="157">
        <f t="shared" si="5"/>
      </c>
      <c r="T21" s="158"/>
      <c r="U21" s="159"/>
      <c r="V21" s="160">
        <f t="shared" si="6"/>
      </c>
      <c r="W21" s="159"/>
      <c r="X21" s="160">
        <f t="shared" si="7"/>
      </c>
      <c r="Y21" s="159"/>
      <c r="Z21" s="160">
        <f t="shared" si="8"/>
      </c>
      <c r="AA21" s="159"/>
      <c r="AB21" s="160">
        <f t="shared" si="9"/>
      </c>
      <c r="AC21" s="159"/>
      <c r="AD21" s="160">
        <f t="shared" si="10"/>
      </c>
      <c r="AE21" s="15"/>
      <c r="AF21" s="15"/>
    </row>
    <row r="22" spans="1:32" ht="28.5" customHeight="1">
      <c r="A22" s="15"/>
      <c r="B22" s="149">
        <f t="shared" si="11"/>
        <v>15</v>
      </c>
      <c r="C22" s="150"/>
      <c r="D22" s="75"/>
      <c r="E22" s="75"/>
      <c r="F22" s="151"/>
      <c r="G22" s="152">
        <f>IF(F22="","",DATEDIF(F22,'年齢計算'!$B$3,"Y"))</f>
      </c>
      <c r="H22" s="153"/>
      <c r="I22" s="154">
        <f t="shared" si="0"/>
      </c>
      <c r="J22" s="153"/>
      <c r="K22" s="154">
        <f t="shared" si="1"/>
      </c>
      <c r="L22" s="155">
        <f t="shared" si="2"/>
      </c>
      <c r="M22" s="153"/>
      <c r="N22" s="156">
        <f t="shared" si="3"/>
      </c>
      <c r="O22" s="181"/>
      <c r="P22" s="157">
        <f t="shared" si="4"/>
      </c>
      <c r="Q22" s="158"/>
      <c r="R22" s="181"/>
      <c r="S22" s="157">
        <f t="shared" si="5"/>
      </c>
      <c r="T22" s="158"/>
      <c r="U22" s="159"/>
      <c r="V22" s="160">
        <f t="shared" si="6"/>
      </c>
      <c r="W22" s="159"/>
      <c r="X22" s="160">
        <f t="shared" si="7"/>
      </c>
      <c r="Y22" s="159"/>
      <c r="Z22" s="160">
        <f t="shared" si="8"/>
      </c>
      <c r="AA22" s="159"/>
      <c r="AB22" s="160">
        <f t="shared" si="9"/>
      </c>
      <c r="AC22" s="159"/>
      <c r="AD22" s="160">
        <f t="shared" si="10"/>
      </c>
      <c r="AE22" s="15"/>
      <c r="AF22" s="15"/>
    </row>
    <row r="23" spans="1:32" ht="28.5" customHeight="1">
      <c r="A23" s="15"/>
      <c r="B23" s="149">
        <f t="shared" si="11"/>
        <v>16</v>
      </c>
      <c r="C23" s="150"/>
      <c r="D23" s="75"/>
      <c r="E23" s="75"/>
      <c r="F23" s="151"/>
      <c r="G23" s="152">
        <f>IF(F23="","",DATEDIF(F23,'年齢計算'!$B$3,"Y"))</f>
      </c>
      <c r="H23" s="153"/>
      <c r="I23" s="154">
        <f t="shared" si="0"/>
      </c>
      <c r="J23" s="153"/>
      <c r="K23" s="154">
        <f t="shared" si="1"/>
      </c>
      <c r="L23" s="155">
        <f t="shared" si="2"/>
      </c>
      <c r="M23" s="153"/>
      <c r="N23" s="156">
        <f t="shared" si="3"/>
      </c>
      <c r="O23" s="181"/>
      <c r="P23" s="157">
        <f t="shared" si="4"/>
      </c>
      <c r="Q23" s="158"/>
      <c r="R23" s="181"/>
      <c r="S23" s="157">
        <f t="shared" si="5"/>
      </c>
      <c r="T23" s="158"/>
      <c r="U23" s="159"/>
      <c r="V23" s="160">
        <f t="shared" si="6"/>
      </c>
      <c r="W23" s="159"/>
      <c r="X23" s="160">
        <f t="shared" si="7"/>
      </c>
      <c r="Y23" s="159"/>
      <c r="Z23" s="160">
        <f t="shared" si="8"/>
      </c>
      <c r="AA23" s="159"/>
      <c r="AB23" s="160">
        <f t="shared" si="9"/>
      </c>
      <c r="AC23" s="159"/>
      <c r="AD23" s="160">
        <f t="shared" si="10"/>
      </c>
      <c r="AE23" s="15"/>
      <c r="AF23" s="15"/>
    </row>
    <row r="24" spans="1:32" ht="28.5" customHeight="1">
      <c r="A24" s="15"/>
      <c r="B24" s="149">
        <f t="shared" si="11"/>
        <v>17</v>
      </c>
      <c r="C24" s="150"/>
      <c r="D24" s="75"/>
      <c r="E24" s="75"/>
      <c r="F24" s="151"/>
      <c r="G24" s="152">
        <f>IF(F24="","",DATEDIF(F24,'年齢計算'!$B$3,"Y"))</f>
      </c>
      <c r="H24" s="153"/>
      <c r="I24" s="154">
        <f t="shared" si="0"/>
      </c>
      <c r="J24" s="153"/>
      <c r="K24" s="154">
        <f t="shared" si="1"/>
      </c>
      <c r="L24" s="155">
        <f t="shared" si="2"/>
      </c>
      <c r="M24" s="153"/>
      <c r="N24" s="156">
        <f t="shared" si="3"/>
      </c>
      <c r="O24" s="181"/>
      <c r="P24" s="157">
        <f t="shared" si="4"/>
      </c>
      <c r="Q24" s="158"/>
      <c r="R24" s="181"/>
      <c r="S24" s="157">
        <f t="shared" si="5"/>
      </c>
      <c r="T24" s="158"/>
      <c r="U24" s="159"/>
      <c r="V24" s="160">
        <f t="shared" si="6"/>
      </c>
      <c r="W24" s="159"/>
      <c r="X24" s="160">
        <f t="shared" si="7"/>
      </c>
      <c r="Y24" s="159"/>
      <c r="Z24" s="160">
        <f t="shared" si="8"/>
      </c>
      <c r="AA24" s="159"/>
      <c r="AB24" s="160">
        <f t="shared" si="9"/>
      </c>
      <c r="AC24" s="159"/>
      <c r="AD24" s="160">
        <f t="shared" si="10"/>
      </c>
      <c r="AE24" s="15"/>
      <c r="AF24" s="15"/>
    </row>
    <row r="25" spans="1:32" ht="28.5" customHeight="1">
      <c r="A25" s="15"/>
      <c r="B25" s="149">
        <f t="shared" si="11"/>
        <v>18</v>
      </c>
      <c r="C25" s="150"/>
      <c r="D25" s="75"/>
      <c r="E25" s="75"/>
      <c r="F25" s="151"/>
      <c r="G25" s="152">
        <f>IF(F25="","",DATEDIF(F25,'年齢計算'!$B$3,"Y"))</f>
      </c>
      <c r="H25" s="153"/>
      <c r="I25" s="154">
        <f t="shared" si="0"/>
      </c>
      <c r="J25" s="153"/>
      <c r="K25" s="154">
        <f t="shared" si="1"/>
      </c>
      <c r="L25" s="155">
        <f t="shared" si="2"/>
      </c>
      <c r="M25" s="153"/>
      <c r="N25" s="156">
        <f t="shared" si="3"/>
      </c>
      <c r="O25" s="181"/>
      <c r="P25" s="157">
        <f t="shared" si="4"/>
      </c>
      <c r="Q25" s="158"/>
      <c r="R25" s="181"/>
      <c r="S25" s="157">
        <f t="shared" si="5"/>
      </c>
      <c r="T25" s="158"/>
      <c r="U25" s="159"/>
      <c r="V25" s="160">
        <f t="shared" si="6"/>
      </c>
      <c r="W25" s="159"/>
      <c r="X25" s="160">
        <f t="shared" si="7"/>
      </c>
      <c r="Y25" s="159"/>
      <c r="Z25" s="160">
        <f t="shared" si="8"/>
      </c>
      <c r="AA25" s="159"/>
      <c r="AB25" s="160">
        <f t="shared" si="9"/>
      </c>
      <c r="AC25" s="159"/>
      <c r="AD25" s="160">
        <f t="shared" si="10"/>
      </c>
      <c r="AE25" s="15"/>
      <c r="AF25" s="15"/>
    </row>
    <row r="26" spans="1:32" ht="28.5" customHeight="1">
      <c r="A26" s="15"/>
      <c r="B26" s="149">
        <f t="shared" si="11"/>
        <v>19</v>
      </c>
      <c r="C26" s="150"/>
      <c r="D26" s="75"/>
      <c r="E26" s="75"/>
      <c r="F26" s="151"/>
      <c r="G26" s="152">
        <f>IF(F26="","",DATEDIF(F26,'年齢計算'!$B$3,"Y"))</f>
      </c>
      <c r="H26" s="153"/>
      <c r="I26" s="154">
        <f t="shared" si="0"/>
      </c>
      <c r="J26" s="153"/>
      <c r="K26" s="154">
        <f t="shared" si="1"/>
      </c>
      <c r="L26" s="155">
        <f t="shared" si="2"/>
      </c>
      <c r="M26" s="153"/>
      <c r="N26" s="156">
        <f t="shared" si="3"/>
      </c>
      <c r="O26" s="181"/>
      <c r="P26" s="157">
        <f t="shared" si="4"/>
      </c>
      <c r="Q26" s="158"/>
      <c r="R26" s="181"/>
      <c r="S26" s="157">
        <f t="shared" si="5"/>
      </c>
      <c r="T26" s="158"/>
      <c r="U26" s="159"/>
      <c r="V26" s="160">
        <f t="shared" si="6"/>
      </c>
      <c r="W26" s="159"/>
      <c r="X26" s="160">
        <f t="shared" si="7"/>
      </c>
      <c r="Y26" s="159"/>
      <c r="Z26" s="160">
        <f t="shared" si="8"/>
      </c>
      <c r="AA26" s="159"/>
      <c r="AB26" s="160">
        <f t="shared" si="9"/>
      </c>
      <c r="AC26" s="159"/>
      <c r="AD26" s="160">
        <f t="shared" si="10"/>
      </c>
      <c r="AE26" s="15"/>
      <c r="AF26" s="15"/>
    </row>
    <row r="27" spans="1:32" ht="28.5" customHeight="1">
      <c r="A27" s="15"/>
      <c r="B27" s="149">
        <f t="shared" si="11"/>
        <v>20</v>
      </c>
      <c r="C27" s="150"/>
      <c r="D27" s="75"/>
      <c r="E27" s="75"/>
      <c r="F27" s="151"/>
      <c r="G27" s="152">
        <f>IF(F27="","",DATEDIF(F27,'年齢計算'!$B$3,"Y"))</f>
      </c>
      <c r="H27" s="153"/>
      <c r="I27" s="154">
        <f t="shared" si="0"/>
      </c>
      <c r="J27" s="153"/>
      <c r="K27" s="154">
        <f t="shared" si="1"/>
      </c>
      <c r="L27" s="155">
        <f t="shared" si="2"/>
      </c>
      <c r="M27" s="153"/>
      <c r="N27" s="156">
        <f t="shared" si="3"/>
      </c>
      <c r="O27" s="181"/>
      <c r="P27" s="157">
        <f t="shared" si="4"/>
      </c>
      <c r="Q27" s="158"/>
      <c r="R27" s="181"/>
      <c r="S27" s="157">
        <f t="shared" si="5"/>
      </c>
      <c r="T27" s="158"/>
      <c r="U27" s="159"/>
      <c r="V27" s="160">
        <f t="shared" si="6"/>
      </c>
      <c r="W27" s="159"/>
      <c r="X27" s="160">
        <f t="shared" si="7"/>
      </c>
      <c r="Y27" s="159"/>
      <c r="Z27" s="160">
        <f t="shared" si="8"/>
      </c>
      <c r="AA27" s="159"/>
      <c r="AB27" s="160">
        <f t="shared" si="9"/>
      </c>
      <c r="AC27" s="159"/>
      <c r="AD27" s="160">
        <f t="shared" si="10"/>
      </c>
      <c r="AE27" s="15"/>
      <c r="AF27" s="15"/>
    </row>
    <row r="28" spans="1:32" ht="28.5" customHeight="1">
      <c r="A28" s="15"/>
      <c r="B28" s="149">
        <f t="shared" si="11"/>
        <v>21</v>
      </c>
      <c r="C28" s="150"/>
      <c r="D28" s="75"/>
      <c r="E28" s="75"/>
      <c r="F28" s="151"/>
      <c r="G28" s="152">
        <f>IF(F28="","",DATEDIF(F28,'年齢計算'!$B$3,"Y"))</f>
      </c>
      <c r="H28" s="153"/>
      <c r="I28" s="154">
        <f t="shared" si="0"/>
      </c>
      <c r="J28" s="153"/>
      <c r="K28" s="154">
        <f t="shared" si="1"/>
      </c>
      <c r="L28" s="155">
        <f t="shared" si="2"/>
      </c>
      <c r="M28" s="153"/>
      <c r="N28" s="156">
        <f t="shared" si="3"/>
      </c>
      <c r="O28" s="181"/>
      <c r="P28" s="157">
        <f t="shared" si="4"/>
      </c>
      <c r="Q28" s="158"/>
      <c r="R28" s="181"/>
      <c r="S28" s="157">
        <f t="shared" si="5"/>
      </c>
      <c r="T28" s="158"/>
      <c r="U28" s="159"/>
      <c r="V28" s="160">
        <f t="shared" si="6"/>
      </c>
      <c r="W28" s="159"/>
      <c r="X28" s="160">
        <f t="shared" si="7"/>
      </c>
      <c r="Y28" s="159"/>
      <c r="Z28" s="160">
        <f t="shared" si="8"/>
      </c>
      <c r="AA28" s="159"/>
      <c r="AB28" s="160">
        <f t="shared" si="9"/>
      </c>
      <c r="AC28" s="159"/>
      <c r="AD28" s="160">
        <f t="shared" si="10"/>
      </c>
      <c r="AE28" s="15"/>
      <c r="AF28" s="15"/>
    </row>
    <row r="29" spans="1:32" ht="28.5" customHeight="1">
      <c r="A29" s="15"/>
      <c r="B29" s="149">
        <f t="shared" si="11"/>
        <v>22</v>
      </c>
      <c r="C29" s="150"/>
      <c r="D29" s="75"/>
      <c r="E29" s="75"/>
      <c r="F29" s="151"/>
      <c r="G29" s="152">
        <f>IF(F29="","",DATEDIF(F29,'年齢計算'!$B$3,"Y"))</f>
      </c>
      <c r="H29" s="153"/>
      <c r="I29" s="154">
        <f t="shared" si="0"/>
      </c>
      <c r="J29" s="153"/>
      <c r="K29" s="154">
        <f t="shared" si="1"/>
      </c>
      <c r="L29" s="155">
        <f t="shared" si="2"/>
      </c>
      <c r="M29" s="153"/>
      <c r="N29" s="156">
        <f t="shared" si="3"/>
      </c>
      <c r="O29" s="181"/>
      <c r="P29" s="157">
        <f t="shared" si="4"/>
      </c>
      <c r="Q29" s="158"/>
      <c r="R29" s="181"/>
      <c r="S29" s="157">
        <f t="shared" si="5"/>
      </c>
      <c r="T29" s="158"/>
      <c r="U29" s="159"/>
      <c r="V29" s="160">
        <f t="shared" si="6"/>
      </c>
      <c r="W29" s="159"/>
      <c r="X29" s="160">
        <f t="shared" si="7"/>
      </c>
      <c r="Y29" s="159"/>
      <c r="Z29" s="160">
        <f t="shared" si="8"/>
      </c>
      <c r="AA29" s="159"/>
      <c r="AB29" s="160">
        <f t="shared" si="9"/>
      </c>
      <c r="AC29" s="159"/>
      <c r="AD29" s="160">
        <f t="shared" si="10"/>
      </c>
      <c r="AE29" s="15"/>
      <c r="AF29" s="15"/>
    </row>
    <row r="30" spans="1:32" ht="28.5" customHeight="1">
      <c r="A30" s="15"/>
      <c r="B30" s="149">
        <f t="shared" si="11"/>
        <v>23</v>
      </c>
      <c r="C30" s="150"/>
      <c r="D30" s="75"/>
      <c r="E30" s="75"/>
      <c r="F30" s="151"/>
      <c r="G30" s="152">
        <f>IF(F30="","",DATEDIF(F30,'年齢計算'!$B$3,"Y"))</f>
      </c>
      <c r="H30" s="153"/>
      <c r="I30" s="154">
        <f t="shared" si="0"/>
      </c>
      <c r="J30" s="153"/>
      <c r="K30" s="154">
        <f t="shared" si="1"/>
      </c>
      <c r="L30" s="155">
        <f t="shared" si="2"/>
      </c>
      <c r="M30" s="153"/>
      <c r="N30" s="156">
        <f t="shared" si="3"/>
      </c>
      <c r="O30" s="181"/>
      <c r="P30" s="157">
        <f t="shared" si="4"/>
      </c>
      <c r="Q30" s="158"/>
      <c r="R30" s="181"/>
      <c r="S30" s="157">
        <f t="shared" si="5"/>
      </c>
      <c r="T30" s="158"/>
      <c r="U30" s="159"/>
      <c r="V30" s="160">
        <f t="shared" si="6"/>
      </c>
      <c r="W30" s="159"/>
      <c r="X30" s="160">
        <f t="shared" si="7"/>
      </c>
      <c r="Y30" s="159"/>
      <c r="Z30" s="160">
        <f t="shared" si="8"/>
      </c>
      <c r="AA30" s="159"/>
      <c r="AB30" s="160">
        <f t="shared" si="9"/>
      </c>
      <c r="AC30" s="159"/>
      <c r="AD30" s="160">
        <f t="shared" si="10"/>
      </c>
      <c r="AE30" s="15"/>
      <c r="AF30" s="15"/>
    </row>
    <row r="31" spans="1:32" ht="28.5" customHeight="1">
      <c r="A31" s="15"/>
      <c r="B31" s="149">
        <f t="shared" si="11"/>
        <v>24</v>
      </c>
      <c r="C31" s="150"/>
      <c r="D31" s="75"/>
      <c r="E31" s="75"/>
      <c r="F31" s="151"/>
      <c r="G31" s="152">
        <f>IF(F31="","",DATEDIF(F31,'年齢計算'!$B$3,"Y"))</f>
      </c>
      <c r="H31" s="153"/>
      <c r="I31" s="154">
        <f t="shared" si="0"/>
      </c>
      <c r="J31" s="153"/>
      <c r="K31" s="154">
        <f t="shared" si="1"/>
      </c>
      <c r="L31" s="155">
        <f t="shared" si="2"/>
      </c>
      <c r="M31" s="153"/>
      <c r="N31" s="156">
        <f t="shared" si="3"/>
      </c>
      <c r="O31" s="181"/>
      <c r="P31" s="157">
        <f t="shared" si="4"/>
      </c>
      <c r="Q31" s="158"/>
      <c r="R31" s="181"/>
      <c r="S31" s="157">
        <f t="shared" si="5"/>
      </c>
      <c r="T31" s="158"/>
      <c r="U31" s="159"/>
      <c r="V31" s="160">
        <f t="shared" si="6"/>
      </c>
      <c r="W31" s="159"/>
      <c r="X31" s="160">
        <f t="shared" si="7"/>
      </c>
      <c r="Y31" s="159"/>
      <c r="Z31" s="160">
        <f t="shared" si="8"/>
      </c>
      <c r="AA31" s="159"/>
      <c r="AB31" s="160">
        <f t="shared" si="9"/>
      </c>
      <c r="AC31" s="159"/>
      <c r="AD31" s="160">
        <f t="shared" si="10"/>
      </c>
      <c r="AE31" s="15"/>
      <c r="AF31" s="15"/>
    </row>
    <row r="32" spans="1:32" ht="28.5" customHeight="1">
      <c r="A32" s="15"/>
      <c r="B32" s="149">
        <f t="shared" si="11"/>
        <v>25</v>
      </c>
      <c r="C32" s="150"/>
      <c r="D32" s="75"/>
      <c r="E32" s="75"/>
      <c r="F32" s="151"/>
      <c r="G32" s="152">
        <f>IF(F32="","",DATEDIF(F32,'年齢計算'!$B$3,"Y"))</f>
      </c>
      <c r="H32" s="153"/>
      <c r="I32" s="154">
        <f t="shared" si="0"/>
      </c>
      <c r="J32" s="153"/>
      <c r="K32" s="154">
        <f t="shared" si="1"/>
      </c>
      <c r="L32" s="155">
        <f t="shared" si="2"/>
      </c>
      <c r="M32" s="153"/>
      <c r="N32" s="156">
        <f t="shared" si="3"/>
      </c>
      <c r="O32" s="181"/>
      <c r="P32" s="157">
        <f t="shared" si="4"/>
      </c>
      <c r="Q32" s="158"/>
      <c r="R32" s="181"/>
      <c r="S32" s="157">
        <f t="shared" si="5"/>
      </c>
      <c r="T32" s="158"/>
      <c r="U32" s="159"/>
      <c r="V32" s="160">
        <f t="shared" si="6"/>
      </c>
      <c r="W32" s="159"/>
      <c r="X32" s="160">
        <f t="shared" si="7"/>
      </c>
      <c r="Y32" s="159"/>
      <c r="Z32" s="160">
        <f t="shared" si="8"/>
      </c>
      <c r="AA32" s="159"/>
      <c r="AB32" s="160">
        <f t="shared" si="9"/>
      </c>
      <c r="AC32" s="159"/>
      <c r="AD32" s="160">
        <f t="shared" si="10"/>
      </c>
      <c r="AE32" s="15"/>
      <c r="AF32" s="15"/>
    </row>
    <row r="33" spans="1:32" ht="28.5" customHeight="1">
      <c r="A33" s="15"/>
      <c r="B33" s="149">
        <f t="shared" si="11"/>
        <v>26</v>
      </c>
      <c r="C33" s="150"/>
      <c r="D33" s="75"/>
      <c r="E33" s="75"/>
      <c r="F33" s="151"/>
      <c r="G33" s="152">
        <f>IF(F33="","",DATEDIF(F33,'年齢計算'!$B$3,"Y"))</f>
      </c>
      <c r="H33" s="153"/>
      <c r="I33" s="154">
        <f t="shared" si="0"/>
      </c>
      <c r="J33" s="153"/>
      <c r="K33" s="154">
        <f t="shared" si="1"/>
      </c>
      <c r="L33" s="155">
        <f t="shared" si="2"/>
      </c>
      <c r="M33" s="153"/>
      <c r="N33" s="156">
        <f t="shared" si="3"/>
      </c>
      <c r="O33" s="181"/>
      <c r="P33" s="157">
        <f t="shared" si="4"/>
      </c>
      <c r="Q33" s="158"/>
      <c r="R33" s="181"/>
      <c r="S33" s="157">
        <f t="shared" si="5"/>
      </c>
      <c r="T33" s="158"/>
      <c r="U33" s="159"/>
      <c r="V33" s="160">
        <f t="shared" si="6"/>
      </c>
      <c r="W33" s="159"/>
      <c r="X33" s="160">
        <f t="shared" si="7"/>
      </c>
      <c r="Y33" s="159"/>
      <c r="Z33" s="160">
        <f t="shared" si="8"/>
      </c>
      <c r="AA33" s="159"/>
      <c r="AB33" s="160">
        <f t="shared" si="9"/>
      </c>
      <c r="AC33" s="159"/>
      <c r="AD33" s="160">
        <f t="shared" si="10"/>
      </c>
      <c r="AE33" s="15"/>
      <c r="AF33" s="15"/>
    </row>
    <row r="34" spans="1:32" ht="28.5" customHeight="1">
      <c r="A34" s="15"/>
      <c r="B34" s="149">
        <f t="shared" si="11"/>
        <v>27</v>
      </c>
      <c r="C34" s="150"/>
      <c r="D34" s="75"/>
      <c r="E34" s="75"/>
      <c r="F34" s="151"/>
      <c r="G34" s="152">
        <f>IF(F34="","",DATEDIF(F34,'年齢計算'!$B$3,"Y"))</f>
      </c>
      <c r="H34" s="153"/>
      <c r="I34" s="154">
        <f t="shared" si="0"/>
      </c>
      <c r="J34" s="153"/>
      <c r="K34" s="154">
        <f t="shared" si="1"/>
      </c>
      <c r="L34" s="155">
        <f t="shared" si="2"/>
      </c>
      <c r="M34" s="153"/>
      <c r="N34" s="156">
        <f t="shared" si="3"/>
      </c>
      <c r="O34" s="181"/>
      <c r="P34" s="157">
        <f t="shared" si="4"/>
      </c>
      <c r="Q34" s="158"/>
      <c r="R34" s="181"/>
      <c r="S34" s="157">
        <f t="shared" si="5"/>
      </c>
      <c r="T34" s="158"/>
      <c r="U34" s="159"/>
      <c r="V34" s="160">
        <f t="shared" si="6"/>
      </c>
      <c r="W34" s="159"/>
      <c r="X34" s="160">
        <f t="shared" si="7"/>
      </c>
      <c r="Y34" s="159"/>
      <c r="Z34" s="160">
        <f t="shared" si="8"/>
      </c>
      <c r="AA34" s="159"/>
      <c r="AB34" s="160">
        <f t="shared" si="9"/>
      </c>
      <c r="AC34" s="159"/>
      <c r="AD34" s="160">
        <f t="shared" si="10"/>
      </c>
      <c r="AE34" s="15"/>
      <c r="AF34" s="15"/>
    </row>
    <row r="35" spans="1:32" ht="28.5" customHeight="1">
      <c r="A35" s="15"/>
      <c r="B35" s="149">
        <f t="shared" si="11"/>
        <v>28</v>
      </c>
      <c r="C35" s="150"/>
      <c r="D35" s="75"/>
      <c r="E35" s="75"/>
      <c r="F35" s="151"/>
      <c r="G35" s="152">
        <f>IF(F35="","",DATEDIF(F35,'年齢計算'!$B$3,"Y"))</f>
      </c>
      <c r="H35" s="153"/>
      <c r="I35" s="154">
        <f t="shared" si="0"/>
      </c>
      <c r="J35" s="153"/>
      <c r="K35" s="154">
        <f t="shared" si="1"/>
      </c>
      <c r="L35" s="155">
        <f t="shared" si="2"/>
      </c>
      <c r="M35" s="153"/>
      <c r="N35" s="156">
        <f t="shared" si="3"/>
      </c>
      <c r="O35" s="181"/>
      <c r="P35" s="157">
        <f t="shared" si="4"/>
      </c>
      <c r="Q35" s="158"/>
      <c r="R35" s="181"/>
      <c r="S35" s="157">
        <f t="shared" si="5"/>
      </c>
      <c r="T35" s="158"/>
      <c r="U35" s="159"/>
      <c r="V35" s="160">
        <f t="shared" si="6"/>
      </c>
      <c r="W35" s="159"/>
      <c r="X35" s="160">
        <f t="shared" si="7"/>
      </c>
      <c r="Y35" s="159"/>
      <c r="Z35" s="160">
        <f t="shared" si="8"/>
      </c>
      <c r="AA35" s="159"/>
      <c r="AB35" s="160">
        <f t="shared" si="9"/>
      </c>
      <c r="AC35" s="159"/>
      <c r="AD35" s="160">
        <f t="shared" si="10"/>
      </c>
      <c r="AE35" s="15"/>
      <c r="AF35" s="15"/>
    </row>
    <row r="36" spans="1:32" ht="28.5" customHeight="1">
      <c r="A36" s="15"/>
      <c r="B36" s="149">
        <f t="shared" si="11"/>
        <v>29</v>
      </c>
      <c r="C36" s="150"/>
      <c r="D36" s="75"/>
      <c r="E36" s="75"/>
      <c r="F36" s="151"/>
      <c r="G36" s="152">
        <f>IF(F36="","",DATEDIF(F36,'年齢計算'!$B$3,"Y"))</f>
      </c>
      <c r="H36" s="153"/>
      <c r="I36" s="154">
        <f t="shared" si="0"/>
      </c>
      <c r="J36" s="153"/>
      <c r="K36" s="154">
        <f t="shared" si="1"/>
      </c>
      <c r="L36" s="155">
        <f t="shared" si="2"/>
      </c>
      <c r="M36" s="153"/>
      <c r="N36" s="156">
        <f t="shared" si="3"/>
      </c>
      <c r="O36" s="181"/>
      <c r="P36" s="157">
        <f t="shared" si="4"/>
      </c>
      <c r="Q36" s="158"/>
      <c r="R36" s="181"/>
      <c r="S36" s="157">
        <f t="shared" si="5"/>
      </c>
      <c r="T36" s="158"/>
      <c r="U36" s="159"/>
      <c r="V36" s="160">
        <f t="shared" si="6"/>
      </c>
      <c r="W36" s="159"/>
      <c r="X36" s="160">
        <f t="shared" si="7"/>
      </c>
      <c r="Y36" s="159"/>
      <c r="Z36" s="160">
        <f t="shared" si="8"/>
      </c>
      <c r="AA36" s="159"/>
      <c r="AB36" s="160">
        <f t="shared" si="9"/>
      </c>
      <c r="AC36" s="159"/>
      <c r="AD36" s="160">
        <f t="shared" si="10"/>
      </c>
      <c r="AE36" s="15"/>
      <c r="AF36" s="15"/>
    </row>
    <row r="37" spans="1:32" ht="28.5" customHeight="1" thickBot="1">
      <c r="A37" s="15"/>
      <c r="B37" s="161">
        <f t="shared" si="11"/>
        <v>30</v>
      </c>
      <c r="C37" s="162"/>
      <c r="D37" s="163"/>
      <c r="E37" s="163"/>
      <c r="F37" s="164"/>
      <c r="G37" s="165">
        <f>IF(F37="","",DATEDIF(F37,'年齢計算'!$B$3,"Y"))</f>
      </c>
      <c r="H37" s="166"/>
      <c r="I37" s="167">
        <f t="shared" si="0"/>
      </c>
      <c r="J37" s="166"/>
      <c r="K37" s="167">
        <f t="shared" si="1"/>
      </c>
      <c r="L37" s="168">
        <f t="shared" si="2"/>
      </c>
      <c r="M37" s="166"/>
      <c r="N37" s="169">
        <f t="shared" si="3"/>
      </c>
      <c r="O37" s="182"/>
      <c r="P37" s="170">
        <f t="shared" si="4"/>
      </c>
      <c r="Q37" s="171"/>
      <c r="R37" s="182"/>
      <c r="S37" s="170">
        <f t="shared" si="5"/>
      </c>
      <c r="T37" s="171"/>
      <c r="U37" s="172"/>
      <c r="V37" s="173">
        <f t="shared" si="6"/>
      </c>
      <c r="W37" s="172"/>
      <c r="X37" s="173">
        <f t="shared" si="7"/>
      </c>
      <c r="Y37" s="172"/>
      <c r="Z37" s="173">
        <f t="shared" si="8"/>
      </c>
      <c r="AA37" s="172"/>
      <c r="AB37" s="173">
        <f t="shared" si="9"/>
      </c>
      <c r="AC37" s="172"/>
      <c r="AD37" s="173">
        <f t="shared" si="10"/>
      </c>
      <c r="AE37" s="15"/>
      <c r="AF37" s="15"/>
    </row>
    <row r="38" spans="1:32" ht="28.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64"/>
      <c r="M38" s="14"/>
      <c r="N38" s="64"/>
      <c r="O38" s="14"/>
      <c r="P38" s="66"/>
      <c r="Q38" s="14"/>
      <c r="R38" s="14"/>
      <c r="S38" s="66"/>
      <c r="T38" s="14"/>
      <c r="U38" s="64"/>
      <c r="V38" s="14"/>
      <c r="W38" s="64"/>
      <c r="X38" s="14"/>
      <c r="Y38" s="64"/>
      <c r="Z38" s="14"/>
      <c r="AA38" s="64"/>
      <c r="AB38" s="14"/>
      <c r="AC38" s="64"/>
      <c r="AD38" s="14"/>
      <c r="AE38" s="15"/>
      <c r="AF38" s="15"/>
    </row>
    <row r="39" spans="1:32" ht="28.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64"/>
      <c r="M39" s="14"/>
      <c r="N39" s="64"/>
      <c r="O39" s="14"/>
      <c r="P39" s="66"/>
      <c r="Q39" s="14"/>
      <c r="R39" s="14"/>
      <c r="S39" s="66"/>
      <c r="T39" s="14"/>
      <c r="U39" s="64"/>
      <c r="V39" s="14"/>
      <c r="W39" s="64"/>
      <c r="X39" s="14"/>
      <c r="Y39" s="64"/>
      <c r="Z39" s="14"/>
      <c r="AA39" s="64"/>
      <c r="AB39" s="14"/>
      <c r="AC39" s="64"/>
      <c r="AD39" s="14"/>
      <c r="AE39" s="15"/>
      <c r="AF39" s="15"/>
    </row>
    <row r="40" spans="1:32" ht="28.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64"/>
      <c r="M40" s="14"/>
      <c r="N40" s="64"/>
      <c r="O40" s="14"/>
      <c r="P40" s="66"/>
      <c r="Q40" s="14"/>
      <c r="R40" s="14"/>
      <c r="S40" s="66"/>
      <c r="T40" s="14"/>
      <c r="U40" s="64"/>
      <c r="V40" s="14"/>
      <c r="W40" s="64"/>
      <c r="X40" s="14"/>
      <c r="Y40" s="64"/>
      <c r="Z40" s="14"/>
      <c r="AA40" s="64"/>
      <c r="AB40" s="14"/>
      <c r="AC40" s="64"/>
      <c r="AD40" s="14"/>
      <c r="AE40" s="15"/>
      <c r="AF40" s="15"/>
    </row>
    <row r="41" spans="1:32" ht="28.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64"/>
      <c r="M41" s="14"/>
      <c r="N41" s="64"/>
      <c r="O41" s="14"/>
      <c r="P41" s="66"/>
      <c r="Q41" s="14"/>
      <c r="R41" s="14"/>
      <c r="S41" s="66"/>
      <c r="T41" s="14"/>
      <c r="U41" s="64"/>
      <c r="V41" s="14"/>
      <c r="W41" s="64"/>
      <c r="X41" s="14"/>
      <c r="Y41" s="64"/>
      <c r="Z41" s="14"/>
      <c r="AA41" s="64"/>
      <c r="AB41" s="14"/>
      <c r="AC41" s="64"/>
      <c r="AD41" s="14"/>
      <c r="AE41" s="15"/>
      <c r="AF41" s="15"/>
    </row>
    <row r="42" spans="1:32" ht="28.5" customHeight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64"/>
      <c r="M42" s="14"/>
      <c r="N42" s="64"/>
      <c r="O42" s="14"/>
      <c r="P42" s="66"/>
      <c r="Q42" s="14"/>
      <c r="R42" s="14"/>
      <c r="S42" s="66"/>
      <c r="T42" s="14"/>
      <c r="U42" s="64"/>
      <c r="V42" s="14"/>
      <c r="W42" s="64"/>
      <c r="X42" s="14"/>
      <c r="Y42" s="64"/>
      <c r="Z42" s="14"/>
      <c r="AA42" s="64"/>
      <c r="AB42" s="14"/>
      <c r="AC42" s="64"/>
      <c r="AD42" s="14"/>
      <c r="AE42" s="15"/>
      <c r="AF42" s="15"/>
    </row>
    <row r="43" spans="1:32" ht="28.5" customHeight="1">
      <c r="A43" s="15"/>
      <c r="B43" s="15"/>
      <c r="C43" s="13"/>
      <c r="D43" s="13"/>
      <c r="E43" s="13"/>
      <c r="F43" s="14"/>
      <c r="G43" s="14"/>
      <c r="H43" s="13"/>
      <c r="I43" s="14"/>
      <c r="J43" s="14"/>
      <c r="K43" s="14"/>
      <c r="L43" s="64"/>
      <c r="M43" s="15"/>
      <c r="N43" s="64"/>
      <c r="O43" s="14"/>
      <c r="P43" s="66"/>
      <c r="Q43" s="13"/>
      <c r="R43" s="14"/>
      <c r="S43" s="66"/>
      <c r="T43" s="13"/>
      <c r="U43" s="64"/>
      <c r="V43" s="14"/>
      <c r="W43" s="64"/>
      <c r="X43" s="14"/>
      <c r="Y43" s="64"/>
      <c r="Z43" s="14"/>
      <c r="AA43" s="64"/>
      <c r="AB43" s="14"/>
      <c r="AC43" s="64"/>
      <c r="AD43" s="14"/>
      <c r="AE43" s="15"/>
      <c r="AF43" s="15"/>
    </row>
    <row r="44" spans="1:32" ht="28.5" customHeight="1">
      <c r="A44" s="15"/>
      <c r="B44" s="15"/>
      <c r="C44" s="13"/>
      <c r="D44" s="13"/>
      <c r="E44" s="13"/>
      <c r="F44" s="14"/>
      <c r="G44" s="14"/>
      <c r="H44" s="13"/>
      <c r="I44" s="14"/>
      <c r="J44" s="14"/>
      <c r="K44" s="14"/>
      <c r="L44" s="64"/>
      <c r="M44" s="15"/>
      <c r="N44" s="64"/>
      <c r="O44" s="14"/>
      <c r="P44" s="66"/>
      <c r="Q44" s="13"/>
      <c r="R44" s="14"/>
      <c r="S44" s="66"/>
      <c r="T44" s="13"/>
      <c r="U44" s="64"/>
      <c r="V44" s="14"/>
      <c r="W44" s="64"/>
      <c r="X44" s="14"/>
      <c r="Y44" s="64"/>
      <c r="Z44" s="14"/>
      <c r="AA44" s="64"/>
      <c r="AB44" s="14"/>
      <c r="AC44" s="64"/>
      <c r="AD44" s="14"/>
      <c r="AE44" s="15"/>
      <c r="AF44" s="15"/>
    </row>
    <row r="45" spans="1:32" ht="28.5" customHeight="1">
      <c r="A45" s="15"/>
      <c r="B45" s="15"/>
      <c r="C45" s="13"/>
      <c r="D45" s="13"/>
      <c r="E45" s="13"/>
      <c r="F45" s="14"/>
      <c r="G45" s="14"/>
      <c r="H45" s="13"/>
      <c r="I45" s="14"/>
      <c r="J45" s="14"/>
      <c r="K45" s="14"/>
      <c r="L45" s="64"/>
      <c r="M45" s="15"/>
      <c r="N45" s="64"/>
      <c r="O45" s="14"/>
      <c r="P45" s="66"/>
      <c r="Q45" s="13"/>
      <c r="R45" s="14"/>
      <c r="S45" s="64"/>
      <c r="T45" s="13"/>
      <c r="U45" s="64"/>
      <c r="V45" s="14"/>
      <c r="W45" s="64"/>
      <c r="X45" s="14"/>
      <c r="Y45" s="64"/>
      <c r="Z45" s="14"/>
      <c r="AA45" s="64"/>
      <c r="AB45" s="14"/>
      <c r="AC45" s="64"/>
      <c r="AD45" s="14"/>
      <c r="AE45" s="15"/>
      <c r="AF45" s="15"/>
    </row>
    <row r="46" spans="1:32" ht="28.5" customHeight="1">
      <c r="A46" s="15"/>
      <c r="B46" s="15"/>
      <c r="C46" s="13"/>
      <c r="D46" s="13"/>
      <c r="E46" s="13"/>
      <c r="F46" s="14"/>
      <c r="G46" s="14"/>
      <c r="H46" s="13"/>
      <c r="I46" s="14"/>
      <c r="J46" s="14"/>
      <c r="K46" s="14"/>
      <c r="L46" s="64"/>
      <c r="M46" s="15"/>
      <c r="N46" s="64"/>
      <c r="O46" s="14"/>
      <c r="P46" s="66"/>
      <c r="Q46" s="13"/>
      <c r="R46" s="14"/>
      <c r="S46" s="64"/>
      <c r="T46" s="13"/>
      <c r="U46" s="64"/>
      <c r="V46" s="14"/>
      <c r="W46" s="64"/>
      <c r="X46" s="14"/>
      <c r="Y46" s="64"/>
      <c r="Z46" s="14"/>
      <c r="AA46" s="64"/>
      <c r="AB46" s="14"/>
      <c r="AC46" s="64"/>
      <c r="AD46" s="14"/>
      <c r="AE46" s="15"/>
      <c r="AF46" s="15"/>
    </row>
    <row r="47" spans="1:32" ht="28.5" customHeight="1">
      <c r="A47" s="15"/>
      <c r="B47" s="15"/>
      <c r="C47" s="13"/>
      <c r="D47" s="13"/>
      <c r="E47" s="13"/>
      <c r="F47" s="14"/>
      <c r="G47" s="14"/>
      <c r="H47" s="13"/>
      <c r="I47" s="14"/>
      <c r="J47" s="14"/>
      <c r="K47" s="14"/>
      <c r="L47" s="64"/>
      <c r="M47" s="15"/>
      <c r="N47" s="64"/>
      <c r="O47" s="14"/>
      <c r="P47" s="66"/>
      <c r="Q47" s="13"/>
      <c r="R47" s="14"/>
      <c r="S47" s="64"/>
      <c r="T47" s="13"/>
      <c r="U47" s="64"/>
      <c r="V47" s="14"/>
      <c r="W47" s="64"/>
      <c r="X47" s="14"/>
      <c r="Y47" s="64"/>
      <c r="Z47" s="14"/>
      <c r="AA47" s="64"/>
      <c r="AB47" s="14"/>
      <c r="AC47" s="64"/>
      <c r="AD47" s="14"/>
      <c r="AE47" s="15"/>
      <c r="AF47" s="15"/>
    </row>
    <row r="48" spans="1:32" ht="28.5" customHeight="1">
      <c r="A48" s="15"/>
      <c r="B48" s="15"/>
      <c r="C48" s="13"/>
      <c r="D48" s="13"/>
      <c r="E48" s="13"/>
      <c r="F48" s="14"/>
      <c r="G48" s="14"/>
      <c r="H48" s="13"/>
      <c r="I48" s="14"/>
      <c r="J48" s="14"/>
      <c r="K48" s="14"/>
      <c r="L48" s="64"/>
      <c r="M48" s="15"/>
      <c r="N48" s="64"/>
      <c r="O48" s="14"/>
      <c r="P48" s="66"/>
      <c r="Q48" s="13"/>
      <c r="R48" s="14"/>
      <c r="S48" s="64"/>
      <c r="T48" s="13"/>
      <c r="U48" s="64"/>
      <c r="V48" s="14"/>
      <c r="W48" s="64"/>
      <c r="X48" s="14"/>
      <c r="Y48" s="64"/>
      <c r="Z48" s="14"/>
      <c r="AA48" s="64"/>
      <c r="AB48" s="14"/>
      <c r="AC48" s="64"/>
      <c r="AD48" s="14"/>
      <c r="AE48" s="15"/>
      <c r="AF48" s="15"/>
    </row>
    <row r="49" spans="1:32" ht="28.5" customHeight="1">
      <c r="A49" s="15"/>
      <c r="B49" s="15"/>
      <c r="C49" s="13"/>
      <c r="D49" s="13"/>
      <c r="E49" s="13"/>
      <c r="F49" s="14"/>
      <c r="G49" s="14"/>
      <c r="H49" s="13"/>
      <c r="I49" s="14"/>
      <c r="J49" s="14"/>
      <c r="K49" s="14"/>
      <c r="L49" s="64"/>
      <c r="M49" s="15"/>
      <c r="N49" s="64"/>
      <c r="O49" s="14"/>
      <c r="P49" s="64"/>
      <c r="Q49" s="13"/>
      <c r="R49" s="14"/>
      <c r="S49" s="64"/>
      <c r="T49" s="13"/>
      <c r="U49" s="64"/>
      <c r="V49" s="14"/>
      <c r="W49" s="64"/>
      <c r="X49" s="14"/>
      <c r="Y49" s="64"/>
      <c r="Z49" s="14"/>
      <c r="AA49" s="64"/>
      <c r="AB49" s="14"/>
      <c r="AC49" s="64"/>
      <c r="AD49" s="14"/>
      <c r="AE49" s="15"/>
      <c r="AF49" s="15"/>
    </row>
    <row r="50" spans="1:32" ht="28.5" customHeight="1">
      <c r="A50" s="15"/>
      <c r="B50" s="15"/>
      <c r="C50" s="13"/>
      <c r="D50" s="13"/>
      <c r="E50" s="13"/>
      <c r="F50" s="14"/>
      <c r="G50" s="14"/>
      <c r="H50" s="13"/>
      <c r="I50" s="14"/>
      <c r="J50" s="14"/>
      <c r="K50" s="14"/>
      <c r="L50" s="64"/>
      <c r="M50" s="15"/>
      <c r="N50" s="64"/>
      <c r="O50" s="14"/>
      <c r="P50" s="64"/>
      <c r="Q50" s="13"/>
      <c r="R50" s="14"/>
      <c r="S50" s="64"/>
      <c r="T50" s="13"/>
      <c r="U50" s="64"/>
      <c r="V50" s="14"/>
      <c r="W50" s="64"/>
      <c r="X50" s="14"/>
      <c r="Y50" s="64"/>
      <c r="Z50" s="14"/>
      <c r="AA50" s="64"/>
      <c r="AB50" s="14"/>
      <c r="AC50" s="64"/>
      <c r="AD50" s="14"/>
      <c r="AE50" s="15"/>
      <c r="AF50" s="15"/>
    </row>
    <row r="51" spans="1:32" ht="28.5" customHeight="1">
      <c r="A51" s="15"/>
      <c r="B51" s="15"/>
      <c r="C51" s="13"/>
      <c r="D51" s="13"/>
      <c r="E51" s="13"/>
      <c r="F51" s="14"/>
      <c r="G51" s="14"/>
      <c r="H51" s="13"/>
      <c r="I51" s="14"/>
      <c r="J51" s="14"/>
      <c r="K51" s="14"/>
      <c r="L51" s="64"/>
      <c r="M51" s="15"/>
      <c r="N51" s="64"/>
      <c r="O51" s="14"/>
      <c r="P51" s="64"/>
      <c r="Q51" s="13"/>
      <c r="R51" s="14"/>
      <c r="S51" s="64"/>
      <c r="T51" s="13"/>
      <c r="U51" s="64"/>
      <c r="V51" s="14"/>
      <c r="W51" s="64"/>
      <c r="X51" s="14"/>
      <c r="Y51" s="64"/>
      <c r="Z51" s="14"/>
      <c r="AA51" s="64"/>
      <c r="AB51" s="14"/>
      <c r="AC51" s="64"/>
      <c r="AD51" s="14"/>
      <c r="AE51" s="15"/>
      <c r="AF51" s="15"/>
    </row>
    <row r="52" spans="1:32" ht="28.5" customHeight="1">
      <c r="A52" s="15"/>
      <c r="B52" s="15"/>
      <c r="C52" s="13"/>
      <c r="D52" s="13"/>
      <c r="E52" s="13"/>
      <c r="F52" s="14"/>
      <c r="G52" s="14"/>
      <c r="H52" s="13"/>
      <c r="I52" s="14"/>
      <c r="J52" s="14"/>
      <c r="K52" s="14"/>
      <c r="L52" s="64"/>
      <c r="M52" s="15"/>
      <c r="N52" s="64"/>
      <c r="O52" s="14"/>
      <c r="P52" s="64"/>
      <c r="Q52" s="13"/>
      <c r="R52" s="14"/>
      <c r="S52" s="64"/>
      <c r="T52" s="13"/>
      <c r="U52" s="64"/>
      <c r="V52" s="14"/>
      <c r="W52" s="64"/>
      <c r="X52" s="14"/>
      <c r="Y52" s="64"/>
      <c r="Z52" s="14"/>
      <c r="AA52" s="64"/>
      <c r="AB52" s="14"/>
      <c r="AC52" s="64"/>
      <c r="AD52" s="14"/>
      <c r="AE52" s="15"/>
      <c r="AF52" s="15"/>
    </row>
    <row r="53" spans="1:32" ht="28.5" customHeight="1">
      <c r="A53" s="15"/>
      <c r="B53" s="15"/>
      <c r="C53" s="13"/>
      <c r="D53" s="13"/>
      <c r="E53" s="13"/>
      <c r="F53" s="14"/>
      <c r="G53" s="14"/>
      <c r="H53" s="13"/>
      <c r="I53" s="14"/>
      <c r="J53" s="14"/>
      <c r="K53" s="14"/>
      <c r="L53" s="64"/>
      <c r="M53" s="15"/>
      <c r="N53" s="64"/>
      <c r="O53" s="14"/>
      <c r="P53" s="64"/>
      <c r="Q53" s="13"/>
      <c r="R53" s="14"/>
      <c r="S53" s="64"/>
      <c r="T53" s="13"/>
      <c r="U53" s="64"/>
      <c r="V53" s="14"/>
      <c r="W53" s="64"/>
      <c r="X53" s="14"/>
      <c r="Y53" s="64"/>
      <c r="Z53" s="14"/>
      <c r="AA53" s="64"/>
      <c r="AB53" s="14"/>
      <c r="AC53" s="64"/>
      <c r="AD53" s="14"/>
      <c r="AE53" s="15"/>
      <c r="AF53" s="15"/>
    </row>
    <row r="54" spans="1:32" ht="28.5" customHeight="1">
      <c r="A54" s="15"/>
      <c r="B54" s="15"/>
      <c r="C54" s="13"/>
      <c r="D54" s="13"/>
      <c r="E54" s="13"/>
      <c r="F54" s="14"/>
      <c r="G54" s="14"/>
      <c r="H54" s="13"/>
      <c r="I54" s="14"/>
      <c r="J54" s="14"/>
      <c r="K54" s="14"/>
      <c r="L54" s="64"/>
      <c r="M54" s="15"/>
      <c r="N54" s="64"/>
      <c r="O54" s="14"/>
      <c r="P54" s="64"/>
      <c r="Q54" s="13"/>
      <c r="R54" s="14"/>
      <c r="S54" s="64"/>
      <c r="T54" s="13"/>
      <c r="U54" s="64"/>
      <c r="V54" s="14"/>
      <c r="W54" s="64"/>
      <c r="X54" s="14"/>
      <c r="Y54" s="64"/>
      <c r="Z54" s="14"/>
      <c r="AA54" s="64"/>
      <c r="AB54" s="14"/>
      <c r="AC54" s="64"/>
      <c r="AD54" s="14"/>
      <c r="AE54" s="15"/>
      <c r="AF54" s="15"/>
    </row>
    <row r="55" spans="1:32" ht="28.5" customHeight="1">
      <c r="A55" s="15"/>
      <c r="B55" s="15"/>
      <c r="C55" s="13"/>
      <c r="D55" s="13"/>
      <c r="E55" s="13"/>
      <c r="F55" s="14"/>
      <c r="G55" s="14"/>
      <c r="H55" s="13"/>
      <c r="I55" s="14"/>
      <c r="J55" s="14"/>
      <c r="K55" s="14"/>
      <c r="L55" s="64"/>
      <c r="M55" s="15"/>
      <c r="N55" s="64"/>
      <c r="O55" s="14"/>
      <c r="P55" s="64"/>
      <c r="Q55" s="13"/>
      <c r="R55" s="14"/>
      <c r="S55" s="64"/>
      <c r="T55" s="13"/>
      <c r="U55" s="64"/>
      <c r="V55" s="14"/>
      <c r="W55" s="64"/>
      <c r="X55" s="14"/>
      <c r="Y55" s="64"/>
      <c r="Z55" s="14"/>
      <c r="AA55" s="64"/>
      <c r="AB55" s="14"/>
      <c r="AC55" s="64"/>
      <c r="AD55" s="14"/>
      <c r="AE55" s="15"/>
      <c r="AF55" s="15"/>
    </row>
    <row r="56" spans="1:32" ht="28.5" customHeight="1">
      <c r="A56" s="15"/>
      <c r="B56" s="15"/>
      <c r="C56" s="13"/>
      <c r="D56" s="13"/>
      <c r="E56" s="13"/>
      <c r="F56" s="14"/>
      <c r="G56" s="14"/>
      <c r="H56" s="13"/>
      <c r="I56" s="14"/>
      <c r="J56" s="14"/>
      <c r="K56" s="14"/>
      <c r="L56" s="64"/>
      <c r="M56" s="15"/>
      <c r="N56" s="64"/>
      <c r="O56" s="14"/>
      <c r="P56" s="64"/>
      <c r="Q56" s="13"/>
      <c r="R56" s="14"/>
      <c r="S56" s="64"/>
      <c r="T56" s="13"/>
      <c r="U56" s="64"/>
      <c r="V56" s="14"/>
      <c r="W56" s="64"/>
      <c r="X56" s="14"/>
      <c r="Y56" s="64"/>
      <c r="Z56" s="14"/>
      <c r="AA56" s="64"/>
      <c r="AB56" s="14"/>
      <c r="AC56" s="64"/>
      <c r="AD56" s="14"/>
      <c r="AE56" s="15"/>
      <c r="AF56" s="15"/>
    </row>
    <row r="57" spans="1:32" ht="28.5" customHeight="1">
      <c r="A57" s="15"/>
      <c r="B57" s="15"/>
      <c r="C57" s="13"/>
      <c r="D57" s="13"/>
      <c r="E57" s="13"/>
      <c r="F57" s="14"/>
      <c r="G57" s="14"/>
      <c r="H57" s="13"/>
      <c r="I57" s="14"/>
      <c r="J57" s="14"/>
      <c r="K57" s="14"/>
      <c r="L57" s="64"/>
      <c r="M57" s="15"/>
      <c r="N57" s="64"/>
      <c r="O57" s="14"/>
      <c r="P57" s="64"/>
      <c r="Q57" s="13"/>
      <c r="R57" s="14"/>
      <c r="S57" s="64"/>
      <c r="T57" s="13"/>
      <c r="U57" s="64"/>
      <c r="V57" s="14"/>
      <c r="W57" s="64"/>
      <c r="X57" s="14"/>
      <c r="Y57" s="64"/>
      <c r="Z57" s="14"/>
      <c r="AA57" s="64"/>
      <c r="AB57" s="14"/>
      <c r="AC57" s="64"/>
      <c r="AD57" s="14"/>
      <c r="AE57" s="15"/>
      <c r="AF57" s="15"/>
    </row>
    <row r="58" spans="1:32" ht="28.5" customHeight="1">
      <c r="A58" s="15"/>
      <c r="B58" s="15"/>
      <c r="C58" s="13"/>
      <c r="D58" s="13"/>
      <c r="E58" s="13"/>
      <c r="F58" s="14"/>
      <c r="G58" s="14"/>
      <c r="H58" s="13"/>
      <c r="I58" s="14"/>
      <c r="J58" s="14"/>
      <c r="K58" s="14"/>
      <c r="L58" s="64"/>
      <c r="M58" s="15"/>
      <c r="N58" s="64"/>
      <c r="O58" s="14"/>
      <c r="P58" s="64"/>
      <c r="Q58" s="13"/>
      <c r="R58" s="14"/>
      <c r="S58" s="64"/>
      <c r="T58" s="13"/>
      <c r="U58" s="64"/>
      <c r="V58" s="14"/>
      <c r="W58" s="64"/>
      <c r="X58" s="14"/>
      <c r="Y58" s="64"/>
      <c r="Z58" s="14"/>
      <c r="AA58" s="64"/>
      <c r="AB58" s="14"/>
      <c r="AC58" s="64"/>
      <c r="AD58" s="14"/>
      <c r="AE58" s="15"/>
      <c r="AF58" s="15"/>
    </row>
    <row r="59" spans="1:32" ht="28.5" customHeight="1">
      <c r="A59" s="15"/>
      <c r="B59" s="15"/>
      <c r="C59" s="13"/>
      <c r="D59" s="13"/>
      <c r="E59" s="13"/>
      <c r="F59" s="14"/>
      <c r="G59" s="14"/>
      <c r="H59" s="13"/>
      <c r="I59" s="14"/>
      <c r="J59" s="14"/>
      <c r="K59" s="14"/>
      <c r="L59" s="64"/>
      <c r="M59" s="15"/>
      <c r="N59" s="64"/>
      <c r="O59" s="14"/>
      <c r="P59" s="64"/>
      <c r="Q59" s="13"/>
      <c r="R59" s="14"/>
      <c r="S59" s="64"/>
      <c r="T59" s="13"/>
      <c r="U59" s="64"/>
      <c r="V59" s="14"/>
      <c r="W59" s="64"/>
      <c r="X59" s="14"/>
      <c r="Y59" s="64"/>
      <c r="Z59" s="14"/>
      <c r="AA59" s="64"/>
      <c r="AB59" s="14"/>
      <c r="AC59" s="64"/>
      <c r="AD59" s="14"/>
      <c r="AE59" s="15"/>
      <c r="AF59" s="15"/>
    </row>
    <row r="60" spans="1:32" s="67" customFormat="1" ht="28.5" customHeight="1">
      <c r="A60" s="15"/>
      <c r="B60" s="15"/>
      <c r="C60" s="13"/>
      <c r="D60" s="13"/>
      <c r="E60" s="13"/>
      <c r="F60" s="14"/>
      <c r="G60" s="14"/>
      <c r="H60" s="13"/>
      <c r="I60" s="14"/>
      <c r="J60" s="14"/>
      <c r="K60" s="14"/>
      <c r="L60" s="64"/>
      <c r="M60" s="15"/>
      <c r="N60" s="64"/>
      <c r="O60" s="14"/>
      <c r="P60" s="64"/>
      <c r="Q60" s="13"/>
      <c r="R60" s="14"/>
      <c r="S60" s="64"/>
      <c r="T60" s="13"/>
      <c r="U60" s="64"/>
      <c r="V60" s="14"/>
      <c r="W60" s="64"/>
      <c r="X60" s="14"/>
      <c r="Y60" s="64"/>
      <c r="Z60" s="14"/>
      <c r="AA60" s="64"/>
      <c r="AB60" s="14"/>
      <c r="AC60" s="64"/>
      <c r="AD60" s="14"/>
      <c r="AE60" s="15"/>
      <c r="AF60" s="15"/>
    </row>
    <row r="61" spans="1:32" s="67" customFormat="1" ht="28.5" customHeight="1">
      <c r="A61" s="15"/>
      <c r="B61" s="15"/>
      <c r="C61" s="13"/>
      <c r="D61" s="13"/>
      <c r="E61" s="13"/>
      <c r="F61" s="14"/>
      <c r="G61" s="14"/>
      <c r="H61" s="13"/>
      <c r="I61" s="14"/>
      <c r="J61" s="14"/>
      <c r="K61" s="14"/>
      <c r="L61" s="64"/>
      <c r="M61" s="15"/>
      <c r="N61" s="64"/>
      <c r="O61" s="14"/>
      <c r="P61" s="64"/>
      <c r="Q61" s="13"/>
      <c r="R61" s="14"/>
      <c r="S61" s="64"/>
      <c r="T61" s="13"/>
      <c r="U61" s="64"/>
      <c r="V61" s="14"/>
      <c r="W61" s="64"/>
      <c r="X61" s="14"/>
      <c r="Y61" s="64"/>
      <c r="Z61" s="14"/>
      <c r="AA61" s="64"/>
      <c r="AB61" s="14"/>
      <c r="AC61" s="64"/>
      <c r="AD61" s="14"/>
      <c r="AE61" s="15"/>
      <c r="AF61" s="15"/>
    </row>
    <row r="62" spans="1:32" s="67" customFormat="1" ht="28.5" customHeight="1">
      <c r="A62" s="15"/>
      <c r="B62" s="15"/>
      <c r="C62" s="13"/>
      <c r="D62" s="13"/>
      <c r="E62" s="13"/>
      <c r="F62" s="14"/>
      <c r="G62" s="14"/>
      <c r="H62" s="13"/>
      <c r="I62" s="14"/>
      <c r="J62" s="14"/>
      <c r="K62" s="14"/>
      <c r="L62" s="64"/>
      <c r="M62" s="15"/>
      <c r="N62" s="64"/>
      <c r="O62" s="14"/>
      <c r="P62" s="64"/>
      <c r="Q62" s="13"/>
      <c r="R62" s="14"/>
      <c r="S62" s="64"/>
      <c r="T62" s="13"/>
      <c r="U62" s="64"/>
      <c r="V62" s="14"/>
      <c r="W62" s="64"/>
      <c r="X62" s="14"/>
      <c r="Y62" s="64"/>
      <c r="Z62" s="14"/>
      <c r="AA62" s="64"/>
      <c r="AB62" s="14"/>
      <c r="AC62" s="64"/>
      <c r="AD62" s="14"/>
      <c r="AE62" s="15"/>
      <c r="AF62" s="15"/>
    </row>
    <row r="63" spans="1:32" s="67" customFormat="1" ht="28.5" customHeight="1">
      <c r="A63" s="15"/>
      <c r="B63" s="15"/>
      <c r="C63" s="13"/>
      <c r="D63" s="13"/>
      <c r="E63" s="13"/>
      <c r="F63" s="14"/>
      <c r="G63" s="14"/>
      <c r="H63" s="13"/>
      <c r="I63" s="14"/>
      <c r="J63" s="14"/>
      <c r="K63" s="14"/>
      <c r="L63" s="64"/>
      <c r="M63" s="15"/>
      <c r="N63" s="64"/>
      <c r="O63" s="14"/>
      <c r="P63" s="64"/>
      <c r="Q63" s="13"/>
      <c r="R63" s="14"/>
      <c r="S63" s="64"/>
      <c r="T63" s="13"/>
      <c r="U63" s="64"/>
      <c r="V63" s="14"/>
      <c r="W63" s="64"/>
      <c r="X63" s="14"/>
      <c r="Y63" s="64"/>
      <c r="Z63" s="14"/>
      <c r="AA63" s="64"/>
      <c r="AB63" s="14"/>
      <c r="AC63" s="64"/>
      <c r="AD63" s="14"/>
      <c r="AE63" s="15"/>
      <c r="AF63" s="15"/>
    </row>
    <row r="64" spans="1:32" s="67" customFormat="1" ht="28.5" customHeight="1">
      <c r="A64" s="15"/>
      <c r="B64" s="15"/>
      <c r="C64" s="13"/>
      <c r="D64" s="13"/>
      <c r="E64" s="13"/>
      <c r="F64" s="14"/>
      <c r="G64" s="14"/>
      <c r="H64" s="13"/>
      <c r="I64" s="14"/>
      <c r="J64" s="14"/>
      <c r="K64" s="14"/>
      <c r="L64" s="64"/>
      <c r="M64" s="15"/>
      <c r="N64" s="64"/>
      <c r="O64" s="14"/>
      <c r="P64" s="64"/>
      <c r="Q64" s="13"/>
      <c r="R64" s="14"/>
      <c r="S64" s="64"/>
      <c r="T64" s="13"/>
      <c r="U64" s="64"/>
      <c r="V64" s="14"/>
      <c r="W64" s="64"/>
      <c r="X64" s="14"/>
      <c r="Y64" s="64"/>
      <c r="Z64" s="14"/>
      <c r="AA64" s="64"/>
      <c r="AB64" s="14"/>
      <c r="AC64" s="64"/>
      <c r="AD64" s="14"/>
      <c r="AE64" s="15"/>
      <c r="AF64" s="15"/>
    </row>
    <row r="65" spans="1:32" s="67" customFormat="1" ht="28.5" customHeight="1">
      <c r="A65" s="15"/>
      <c r="B65" s="15"/>
      <c r="C65" s="13"/>
      <c r="D65" s="13"/>
      <c r="E65" s="13"/>
      <c r="F65" s="14"/>
      <c r="G65" s="14"/>
      <c r="H65" s="13"/>
      <c r="I65" s="14"/>
      <c r="J65" s="14"/>
      <c r="K65" s="14"/>
      <c r="L65" s="64"/>
      <c r="M65" s="15"/>
      <c r="N65" s="64"/>
      <c r="O65" s="14"/>
      <c r="P65" s="64"/>
      <c r="Q65" s="13"/>
      <c r="R65" s="14"/>
      <c r="S65" s="64"/>
      <c r="T65" s="13"/>
      <c r="U65" s="64"/>
      <c r="V65" s="14"/>
      <c r="W65" s="64"/>
      <c r="X65" s="14"/>
      <c r="Y65" s="64"/>
      <c r="Z65" s="14"/>
      <c r="AA65" s="64"/>
      <c r="AB65" s="14"/>
      <c r="AC65" s="64"/>
      <c r="AD65" s="14"/>
      <c r="AE65" s="15"/>
      <c r="AF65" s="15"/>
    </row>
    <row r="66" spans="1:32" s="67" customFormat="1" ht="28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4"/>
      <c r="W66" s="15"/>
      <c r="X66" s="14"/>
      <c r="Y66" s="15"/>
      <c r="Z66" s="14"/>
      <c r="AA66" s="15"/>
      <c r="AB66" s="14"/>
      <c r="AC66" s="15"/>
      <c r="AD66" s="14"/>
      <c r="AE66" s="15"/>
      <c r="AF66" s="15"/>
    </row>
    <row r="67" spans="1:32" s="67" customFormat="1" ht="28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4"/>
      <c r="W67" s="15"/>
      <c r="X67" s="14"/>
      <c r="Y67" s="15"/>
      <c r="Z67" s="14"/>
      <c r="AA67" s="15"/>
      <c r="AB67" s="14"/>
      <c r="AC67" s="15"/>
      <c r="AD67" s="14"/>
      <c r="AE67" s="15"/>
      <c r="AF67" s="15"/>
    </row>
    <row r="68" spans="1:32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4"/>
      <c r="W68" s="15"/>
      <c r="X68" s="14"/>
      <c r="Y68" s="15"/>
      <c r="Z68" s="14"/>
      <c r="AA68" s="15"/>
      <c r="AB68" s="14"/>
      <c r="AC68" s="15"/>
      <c r="AD68" s="14"/>
      <c r="AE68" s="15"/>
      <c r="AF68" s="15"/>
    </row>
    <row r="69" spans="1:32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4"/>
      <c r="W69" s="15"/>
      <c r="X69" s="14"/>
      <c r="Y69" s="15"/>
      <c r="Z69" s="14"/>
      <c r="AA69" s="15"/>
      <c r="AB69" s="14"/>
      <c r="AC69" s="15"/>
      <c r="AD69" s="14"/>
      <c r="AE69" s="15"/>
      <c r="AF69" s="15"/>
    </row>
    <row r="70" spans="1:32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4"/>
      <c r="W70" s="15"/>
      <c r="X70" s="14"/>
      <c r="Y70" s="15"/>
      <c r="Z70" s="14"/>
      <c r="AA70" s="15"/>
      <c r="AB70" s="14"/>
      <c r="AC70" s="15"/>
      <c r="AD70" s="14"/>
      <c r="AE70" s="15"/>
      <c r="AF70" s="15"/>
    </row>
    <row r="71" spans="1:32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4"/>
      <c r="W71" s="15"/>
      <c r="X71" s="14"/>
      <c r="Y71" s="15"/>
      <c r="Z71" s="14"/>
      <c r="AA71" s="15"/>
      <c r="AB71" s="14"/>
      <c r="AC71" s="15"/>
      <c r="AD71" s="14"/>
      <c r="AE71" s="15"/>
      <c r="AF71" s="15"/>
    </row>
    <row r="72" spans="1:32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4"/>
      <c r="W72" s="15"/>
      <c r="X72" s="14"/>
      <c r="Y72" s="15"/>
      <c r="Z72" s="14"/>
      <c r="AA72" s="15"/>
      <c r="AB72" s="14"/>
      <c r="AC72" s="15"/>
      <c r="AD72" s="14"/>
      <c r="AE72" s="15"/>
      <c r="AF72" s="15"/>
    </row>
    <row r="73" spans="1:32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4"/>
      <c r="W73" s="15"/>
      <c r="X73" s="14"/>
      <c r="Y73" s="15"/>
      <c r="Z73" s="14"/>
      <c r="AA73" s="15"/>
      <c r="AB73" s="14"/>
      <c r="AC73" s="15"/>
      <c r="AD73" s="14"/>
      <c r="AE73" s="15"/>
      <c r="AF73" s="15"/>
    </row>
    <row r="74" spans="1:32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4"/>
      <c r="W74" s="15"/>
      <c r="X74" s="14"/>
      <c r="Y74" s="15"/>
      <c r="Z74" s="14"/>
      <c r="AA74" s="15"/>
      <c r="AB74" s="14"/>
      <c r="AC74" s="15"/>
      <c r="AD74" s="14"/>
      <c r="AE74" s="15"/>
      <c r="AF74" s="15"/>
    </row>
    <row r="75" spans="1:32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4"/>
      <c r="W75" s="15"/>
      <c r="X75" s="14"/>
      <c r="Y75" s="15"/>
      <c r="Z75" s="14"/>
      <c r="AA75" s="15"/>
      <c r="AB75" s="14"/>
      <c r="AC75" s="15"/>
      <c r="AD75" s="14"/>
      <c r="AE75" s="15"/>
      <c r="AF75" s="15"/>
    </row>
    <row r="76" spans="1:32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4"/>
      <c r="W76" s="15"/>
      <c r="X76" s="14"/>
      <c r="Y76" s="15"/>
      <c r="Z76" s="14"/>
      <c r="AA76" s="15"/>
      <c r="AB76" s="14"/>
      <c r="AC76" s="15"/>
      <c r="AD76" s="14"/>
      <c r="AE76" s="15"/>
      <c r="AF76" s="15"/>
    </row>
    <row r="77" spans="1:32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4"/>
      <c r="W77" s="15"/>
      <c r="X77" s="14"/>
      <c r="Y77" s="15"/>
      <c r="Z77" s="14"/>
      <c r="AA77" s="15"/>
      <c r="AB77" s="14"/>
      <c r="AC77" s="15"/>
      <c r="AD77" s="14"/>
      <c r="AE77" s="15"/>
      <c r="AF77" s="15"/>
    </row>
    <row r="78" spans="1:32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4"/>
      <c r="W78" s="15"/>
      <c r="X78" s="14"/>
      <c r="Y78" s="15"/>
      <c r="Z78" s="14"/>
      <c r="AA78" s="15"/>
      <c r="AB78" s="14"/>
      <c r="AC78" s="15"/>
      <c r="AD78" s="14"/>
      <c r="AE78" s="15"/>
      <c r="AF78" s="15"/>
    </row>
    <row r="79" spans="1:32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4"/>
      <c r="W79" s="15"/>
      <c r="X79" s="14"/>
      <c r="Y79" s="15"/>
      <c r="Z79" s="14"/>
      <c r="AA79" s="15"/>
      <c r="AB79" s="14"/>
      <c r="AC79" s="15"/>
      <c r="AD79" s="14"/>
      <c r="AE79" s="15"/>
      <c r="AF79" s="15"/>
    </row>
    <row r="80" spans="1:32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4"/>
      <c r="W80" s="15"/>
      <c r="X80" s="14"/>
      <c r="Y80" s="15"/>
      <c r="Z80" s="14"/>
      <c r="AA80" s="15"/>
      <c r="AB80" s="14"/>
      <c r="AC80" s="15"/>
      <c r="AD80" s="14"/>
      <c r="AE80" s="15"/>
      <c r="AF80" s="15"/>
    </row>
    <row r="81" spans="1:32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4"/>
      <c r="W81" s="15"/>
      <c r="X81" s="14"/>
      <c r="Y81" s="15"/>
      <c r="Z81" s="14"/>
      <c r="AA81" s="15"/>
      <c r="AB81" s="14"/>
      <c r="AC81" s="15"/>
      <c r="AD81" s="14"/>
      <c r="AE81" s="15"/>
      <c r="AF81" s="15"/>
    </row>
    <row r="82" spans="1:32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4"/>
      <c r="W82" s="15"/>
      <c r="X82" s="14"/>
      <c r="Y82" s="15"/>
      <c r="Z82" s="14"/>
      <c r="AA82" s="15"/>
      <c r="AB82" s="14"/>
      <c r="AC82" s="15"/>
      <c r="AD82" s="14"/>
      <c r="AE82" s="15"/>
      <c r="AF82" s="15"/>
    </row>
    <row r="83" spans="1:32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5"/>
    </row>
    <row r="84" spans="1:32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4"/>
      <c r="W84" s="15"/>
      <c r="X84" s="14"/>
      <c r="Y84" s="15"/>
      <c r="Z84" s="14"/>
      <c r="AA84" s="15"/>
      <c r="AB84" s="14"/>
      <c r="AC84" s="15"/>
      <c r="AD84" s="14"/>
      <c r="AE84" s="15"/>
      <c r="AF84" s="15"/>
    </row>
    <row r="85" spans="1:32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4"/>
      <c r="W85" s="15"/>
      <c r="X85" s="14"/>
      <c r="Y85" s="15"/>
      <c r="Z85" s="14"/>
      <c r="AA85" s="15"/>
      <c r="AB85" s="14"/>
      <c r="AC85" s="15"/>
      <c r="AD85" s="14"/>
      <c r="AE85" s="15"/>
      <c r="AF85" s="15"/>
    </row>
    <row r="86" spans="1:32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4"/>
      <c r="W86" s="15"/>
      <c r="X86" s="14"/>
      <c r="Y86" s="15"/>
      <c r="Z86" s="14"/>
      <c r="AA86" s="15"/>
      <c r="AB86" s="14"/>
      <c r="AC86" s="15"/>
      <c r="AD86" s="14"/>
      <c r="AE86" s="15"/>
      <c r="AF86" s="15"/>
    </row>
    <row r="87" spans="2:30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4"/>
      <c r="W87" s="15"/>
      <c r="X87" s="14"/>
      <c r="Y87" s="15"/>
      <c r="Z87" s="14"/>
      <c r="AA87" s="15"/>
      <c r="AB87" s="14"/>
      <c r="AC87" s="15"/>
      <c r="AD87" s="14"/>
    </row>
    <row r="88" spans="2:30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4"/>
      <c r="W88" s="15"/>
      <c r="X88" s="14"/>
      <c r="Y88" s="15"/>
      <c r="Z88" s="14"/>
      <c r="AA88" s="15"/>
      <c r="AB88" s="14"/>
      <c r="AC88" s="15"/>
      <c r="AD88" s="14"/>
    </row>
    <row r="89" spans="2:30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4"/>
      <c r="W89" s="15"/>
      <c r="X89" s="14"/>
      <c r="Y89" s="15"/>
      <c r="Z89" s="14"/>
      <c r="AA89" s="15"/>
      <c r="AB89" s="14"/>
      <c r="AC89" s="15"/>
      <c r="AD89" s="14"/>
    </row>
    <row r="90" spans="2:30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4"/>
      <c r="W90" s="15"/>
      <c r="X90" s="14"/>
      <c r="Y90" s="15"/>
      <c r="Z90" s="14"/>
      <c r="AA90" s="15"/>
      <c r="AB90" s="14"/>
      <c r="AC90" s="15"/>
      <c r="AD90" s="14"/>
    </row>
    <row r="91" spans="2:30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4"/>
      <c r="W91" s="15"/>
      <c r="X91" s="14"/>
      <c r="Y91" s="15"/>
      <c r="Z91" s="14"/>
      <c r="AA91" s="15"/>
      <c r="AB91" s="14"/>
      <c r="AC91" s="15"/>
      <c r="AD91" s="14"/>
    </row>
    <row r="92" spans="2:30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4"/>
      <c r="W92" s="15"/>
      <c r="X92" s="14"/>
      <c r="Y92" s="15"/>
      <c r="Z92" s="14"/>
      <c r="AA92" s="15"/>
      <c r="AB92" s="14"/>
      <c r="AC92" s="15"/>
      <c r="AD92" s="14"/>
    </row>
    <row r="93" spans="2:30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4"/>
      <c r="W93" s="15"/>
      <c r="X93" s="14"/>
      <c r="Y93" s="15"/>
      <c r="Z93" s="14"/>
      <c r="AA93" s="15"/>
      <c r="AB93" s="14"/>
      <c r="AC93" s="15"/>
      <c r="AD93" s="14"/>
    </row>
    <row r="94" spans="2:30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4"/>
      <c r="W94" s="15"/>
      <c r="X94" s="14"/>
      <c r="Y94" s="15"/>
      <c r="Z94" s="14"/>
      <c r="AA94" s="15"/>
      <c r="AB94" s="14"/>
      <c r="AC94" s="15"/>
      <c r="AD94" s="14"/>
    </row>
    <row r="95" spans="2:30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4"/>
      <c r="W95" s="15"/>
      <c r="X95" s="14"/>
      <c r="Y95" s="15"/>
      <c r="Z95" s="14"/>
      <c r="AA95" s="15"/>
      <c r="AB95" s="14"/>
      <c r="AC95" s="15"/>
      <c r="AD95" s="14"/>
    </row>
    <row r="96" spans="2:30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4"/>
      <c r="W96" s="15"/>
      <c r="X96" s="14"/>
      <c r="Y96" s="15"/>
      <c r="Z96" s="14"/>
      <c r="AA96" s="15"/>
      <c r="AB96" s="14"/>
      <c r="AC96" s="15"/>
      <c r="AD96" s="14"/>
    </row>
    <row r="97" spans="2:30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4"/>
      <c r="W97" s="15"/>
      <c r="X97" s="14"/>
      <c r="Y97" s="15"/>
      <c r="Z97" s="14"/>
      <c r="AA97" s="15"/>
      <c r="AB97" s="14"/>
      <c r="AC97" s="15"/>
      <c r="AD97" s="14"/>
    </row>
    <row r="98" spans="2:30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4"/>
      <c r="W98" s="15"/>
      <c r="X98" s="14"/>
      <c r="Y98" s="15"/>
      <c r="Z98" s="14"/>
      <c r="AA98" s="15"/>
      <c r="AB98" s="14"/>
      <c r="AC98" s="15"/>
      <c r="AD98" s="14"/>
    </row>
    <row r="99" spans="2:30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4"/>
      <c r="W99" s="15"/>
      <c r="X99" s="14"/>
      <c r="Y99" s="15"/>
      <c r="Z99" s="14"/>
      <c r="AA99" s="15"/>
      <c r="AB99" s="14"/>
      <c r="AC99" s="15"/>
      <c r="AD99" s="14"/>
    </row>
    <row r="100" spans="2:30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4"/>
      <c r="W100" s="15"/>
      <c r="X100" s="14"/>
      <c r="Y100" s="15"/>
      <c r="Z100" s="14"/>
      <c r="AA100" s="15"/>
      <c r="AB100" s="14"/>
      <c r="AC100" s="15"/>
      <c r="AD100" s="14"/>
    </row>
    <row r="101" spans="2:30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4"/>
      <c r="W101" s="15"/>
      <c r="X101" s="14"/>
      <c r="Y101" s="15"/>
      <c r="Z101" s="14"/>
      <c r="AA101" s="15"/>
      <c r="AB101" s="14"/>
      <c r="AC101" s="15"/>
      <c r="AD101" s="14"/>
    </row>
    <row r="102" spans="2:30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</row>
    <row r="103" spans="2:30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4"/>
      <c r="W103" s="15"/>
      <c r="X103" s="14"/>
      <c r="Y103" s="15"/>
      <c r="Z103" s="14"/>
      <c r="AA103" s="15"/>
      <c r="AB103" s="14"/>
      <c r="AC103" s="15"/>
      <c r="AD103" s="14"/>
    </row>
    <row r="104" spans="2:30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4"/>
      <c r="W104" s="15"/>
      <c r="X104" s="14"/>
      <c r="Y104" s="15"/>
      <c r="Z104" s="14"/>
      <c r="AA104" s="15"/>
      <c r="AB104" s="14"/>
      <c r="AC104" s="15"/>
      <c r="AD104" s="14"/>
    </row>
    <row r="105" spans="2:30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4"/>
      <c r="W105" s="15"/>
      <c r="X105" s="14"/>
      <c r="Y105" s="15"/>
      <c r="Z105" s="14"/>
      <c r="AA105" s="15"/>
      <c r="AB105" s="14"/>
      <c r="AC105" s="15"/>
      <c r="AD105" s="14"/>
    </row>
    <row r="106" spans="2:30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4"/>
      <c r="W106" s="15"/>
      <c r="X106" s="14"/>
      <c r="Y106" s="15"/>
      <c r="Z106" s="14"/>
      <c r="AA106" s="15"/>
      <c r="AB106" s="14"/>
      <c r="AC106" s="15"/>
      <c r="AD106" s="14"/>
    </row>
    <row r="107" spans="22:30" s="67" customFormat="1" ht="28.5" customHeight="1">
      <c r="V107" s="59"/>
      <c r="X107" s="59"/>
      <c r="Z107" s="59"/>
      <c r="AB107" s="59"/>
      <c r="AD107" s="59"/>
    </row>
    <row r="108" spans="22:30" s="67" customFormat="1" ht="28.5" customHeight="1">
      <c r="V108" s="59"/>
      <c r="X108" s="59"/>
      <c r="Z108" s="59"/>
      <c r="AB108" s="59"/>
      <c r="AD108" s="59"/>
    </row>
    <row r="109" spans="22:30" s="67" customFormat="1" ht="28.5" customHeight="1">
      <c r="V109" s="59"/>
      <c r="X109" s="59"/>
      <c r="Z109" s="59"/>
      <c r="AB109" s="59"/>
      <c r="AD109" s="59"/>
    </row>
    <row r="110" spans="22:30" s="67" customFormat="1" ht="28.5" customHeight="1">
      <c r="V110" s="59"/>
      <c r="X110" s="59"/>
      <c r="Z110" s="59"/>
      <c r="AB110" s="59"/>
      <c r="AD110" s="59"/>
    </row>
    <row r="111" spans="22:30" s="67" customFormat="1" ht="28.5" customHeight="1">
      <c r="V111" s="59"/>
      <c r="X111" s="59"/>
      <c r="Z111" s="59"/>
      <c r="AB111" s="59"/>
      <c r="AD111" s="59"/>
    </row>
    <row r="112" spans="22:30" s="67" customFormat="1" ht="28.5" customHeight="1">
      <c r="V112" s="59"/>
      <c r="X112" s="59"/>
      <c r="Z112" s="59"/>
      <c r="AB112" s="59"/>
      <c r="AD112" s="59"/>
    </row>
    <row r="113" spans="22:30" s="67" customFormat="1" ht="28.5" customHeight="1">
      <c r="V113" s="59"/>
      <c r="X113" s="59"/>
      <c r="Z113" s="59"/>
      <c r="AB113" s="59"/>
      <c r="AD113" s="59"/>
    </row>
    <row r="114" spans="22:30" s="67" customFormat="1" ht="28.5" customHeight="1">
      <c r="V114" s="59"/>
      <c r="X114" s="59"/>
      <c r="Z114" s="59"/>
      <c r="AB114" s="59"/>
      <c r="AD114" s="59"/>
    </row>
    <row r="115" spans="22:30" s="67" customFormat="1" ht="28.5" customHeight="1">
      <c r="V115" s="59"/>
      <c r="X115" s="59"/>
      <c r="Z115" s="59"/>
      <c r="AB115" s="59"/>
      <c r="AD115" s="59"/>
    </row>
    <row r="116" spans="22:30" s="67" customFormat="1" ht="28.5" customHeight="1">
      <c r="V116" s="59"/>
      <c r="X116" s="59"/>
      <c r="Z116" s="59"/>
      <c r="AB116" s="59"/>
      <c r="AD116" s="59"/>
    </row>
    <row r="117" spans="22:30" s="67" customFormat="1" ht="28.5" customHeight="1">
      <c r="V117" s="59"/>
      <c r="X117" s="59"/>
      <c r="Z117" s="59"/>
      <c r="AB117" s="59"/>
      <c r="AD117" s="59"/>
    </row>
    <row r="118" spans="22:30" s="67" customFormat="1" ht="28.5" customHeight="1">
      <c r="V118" s="59"/>
      <c r="X118" s="59"/>
      <c r="Z118" s="59"/>
      <c r="AB118" s="59"/>
      <c r="AD118" s="59"/>
    </row>
    <row r="119" spans="22:30" s="67" customFormat="1" ht="28.5" customHeight="1">
      <c r="V119" s="59"/>
      <c r="X119" s="59"/>
      <c r="Z119" s="59"/>
      <c r="AB119" s="59"/>
      <c r="AD119" s="59"/>
    </row>
    <row r="120" spans="22:30" s="67" customFormat="1" ht="28.5" customHeight="1">
      <c r="V120" s="59"/>
      <c r="X120" s="59"/>
      <c r="Z120" s="59"/>
      <c r="AB120" s="59"/>
      <c r="AD120" s="59"/>
    </row>
    <row r="121" spans="22:30" s="67" customFormat="1" ht="28.5" customHeight="1">
      <c r="V121" s="59"/>
      <c r="X121" s="59"/>
      <c r="Z121" s="59"/>
      <c r="AB121" s="59"/>
      <c r="AD121" s="59"/>
    </row>
    <row r="122" spans="22:30" s="67" customFormat="1" ht="28.5" customHeight="1">
      <c r="V122" s="59"/>
      <c r="X122" s="59"/>
      <c r="Z122" s="59"/>
      <c r="AB122" s="59"/>
      <c r="AD122" s="59"/>
    </row>
    <row r="123" spans="22:30" s="67" customFormat="1" ht="28.5" customHeight="1">
      <c r="V123" s="59"/>
      <c r="X123" s="59"/>
      <c r="Z123" s="59"/>
      <c r="AB123" s="59"/>
      <c r="AD123" s="59"/>
    </row>
    <row r="124" spans="22:30" s="67" customFormat="1" ht="28.5" customHeight="1">
      <c r="V124" s="59"/>
      <c r="X124" s="59"/>
      <c r="Z124" s="59"/>
      <c r="AB124" s="59"/>
      <c r="AD124" s="59"/>
    </row>
    <row r="125" spans="22:30" s="67" customFormat="1" ht="28.5" customHeight="1">
      <c r="V125" s="59"/>
      <c r="X125" s="59"/>
      <c r="Z125" s="59"/>
      <c r="AB125" s="59"/>
      <c r="AD125" s="59"/>
    </row>
    <row r="126" spans="22:30" s="67" customFormat="1" ht="28.5" customHeight="1">
      <c r="V126" s="59"/>
      <c r="X126" s="59"/>
      <c r="Z126" s="59"/>
      <c r="AB126" s="59"/>
      <c r="AD126" s="59"/>
    </row>
    <row r="127" spans="22:30" s="67" customFormat="1" ht="28.5" customHeight="1">
      <c r="V127" s="59"/>
      <c r="X127" s="59"/>
      <c r="Z127" s="59"/>
      <c r="AB127" s="59"/>
      <c r="AD127" s="59"/>
    </row>
    <row r="128" spans="22:30" s="67" customFormat="1" ht="28.5" customHeight="1">
      <c r="V128" s="59"/>
      <c r="X128" s="59"/>
      <c r="Z128" s="59"/>
      <c r="AB128" s="59"/>
      <c r="AD128" s="59"/>
    </row>
    <row r="129" spans="22:30" s="67" customFormat="1" ht="28.5" customHeight="1">
      <c r="V129" s="59"/>
      <c r="X129" s="59"/>
      <c r="Z129" s="59"/>
      <c r="AB129" s="59"/>
      <c r="AD129" s="59"/>
    </row>
    <row r="130" spans="22:30" s="67" customFormat="1" ht="28.5" customHeight="1">
      <c r="V130" s="59"/>
      <c r="X130" s="59"/>
      <c r="Z130" s="59"/>
      <c r="AB130" s="59"/>
      <c r="AD130" s="59"/>
    </row>
    <row r="131" spans="22:30" s="67" customFormat="1" ht="28.5" customHeight="1">
      <c r="V131" s="59"/>
      <c r="X131" s="59"/>
      <c r="Z131" s="59"/>
      <c r="AB131" s="59"/>
      <c r="AD131" s="59"/>
    </row>
    <row r="132" spans="22:30" s="67" customFormat="1" ht="28.5" customHeight="1">
      <c r="V132" s="59"/>
      <c r="X132" s="59"/>
      <c r="Z132" s="59"/>
      <c r="AB132" s="59"/>
      <c r="AD132" s="59"/>
    </row>
    <row r="133" spans="22:30" s="67" customFormat="1" ht="28.5" customHeight="1">
      <c r="V133" s="59"/>
      <c r="X133" s="59"/>
      <c r="Z133" s="59"/>
      <c r="AB133" s="59"/>
      <c r="AD133" s="59"/>
    </row>
    <row r="134" spans="22:30" s="67" customFormat="1" ht="28.5" customHeight="1">
      <c r="V134" s="59"/>
      <c r="X134" s="59"/>
      <c r="Z134" s="59"/>
      <c r="AB134" s="59"/>
      <c r="AD134" s="59"/>
    </row>
    <row r="135" spans="22:30" s="67" customFormat="1" ht="28.5" customHeight="1">
      <c r="V135" s="59"/>
      <c r="X135" s="59"/>
      <c r="Z135" s="59"/>
      <c r="AB135" s="59"/>
      <c r="AD135" s="59"/>
    </row>
    <row r="136" spans="22:30" s="67" customFormat="1" ht="28.5" customHeight="1">
      <c r="V136" s="59"/>
      <c r="X136" s="59"/>
      <c r="Z136" s="59"/>
      <c r="AB136" s="59"/>
      <c r="AD136" s="59"/>
    </row>
    <row r="137" spans="22:30" s="67" customFormat="1" ht="28.5" customHeight="1">
      <c r="V137" s="59"/>
      <c r="X137" s="59"/>
      <c r="Z137" s="59"/>
      <c r="AB137" s="59"/>
      <c r="AD137" s="59"/>
    </row>
    <row r="138" spans="1:32" s="67" customFormat="1" ht="28.5" customHeight="1">
      <c r="A138" s="60"/>
      <c r="V138" s="59"/>
      <c r="X138" s="59"/>
      <c r="Z138" s="59"/>
      <c r="AB138" s="59"/>
      <c r="AD138" s="59"/>
      <c r="AE138" s="60"/>
      <c r="AF138" s="60"/>
    </row>
    <row r="139" spans="1:32" s="67" customFormat="1" ht="28.5" customHeight="1">
      <c r="A139" s="60"/>
      <c r="V139" s="59"/>
      <c r="X139" s="59"/>
      <c r="Z139" s="59"/>
      <c r="AB139" s="59"/>
      <c r="AD139" s="59"/>
      <c r="AE139" s="60"/>
      <c r="AF139" s="60"/>
    </row>
    <row r="140" spans="1:32" s="67" customFormat="1" ht="28.5" customHeight="1">
      <c r="A140" s="60"/>
      <c r="V140" s="59"/>
      <c r="X140" s="59"/>
      <c r="Z140" s="59"/>
      <c r="AB140" s="59"/>
      <c r="AD140" s="59"/>
      <c r="AE140" s="60"/>
      <c r="AF140" s="60"/>
    </row>
    <row r="141" spans="1:32" s="67" customFormat="1" ht="28.5" customHeight="1">
      <c r="A141" s="60"/>
      <c r="V141" s="59"/>
      <c r="X141" s="59"/>
      <c r="Z141" s="59"/>
      <c r="AB141" s="59"/>
      <c r="AD141" s="59"/>
      <c r="AE141" s="60"/>
      <c r="AF141" s="60"/>
    </row>
    <row r="142" spans="1:32" s="67" customFormat="1" ht="28.5" customHeight="1">
      <c r="A142" s="60"/>
      <c r="V142" s="59"/>
      <c r="X142" s="59"/>
      <c r="Z142" s="59"/>
      <c r="AB142" s="59"/>
      <c r="AD142" s="59"/>
      <c r="AE142" s="60"/>
      <c r="AF142" s="60"/>
    </row>
    <row r="143" spans="1:32" s="67" customFormat="1" ht="28.5" customHeight="1">
      <c r="A143" s="60"/>
      <c r="V143" s="59"/>
      <c r="X143" s="59"/>
      <c r="Z143" s="59"/>
      <c r="AB143" s="59"/>
      <c r="AD143" s="59"/>
      <c r="AE143" s="60"/>
      <c r="AF143" s="60"/>
    </row>
    <row r="144" spans="1:32" s="67" customFormat="1" ht="28.5" customHeight="1">
      <c r="A144" s="60"/>
      <c r="V144" s="59"/>
      <c r="X144" s="59"/>
      <c r="Z144" s="59"/>
      <c r="AB144" s="59"/>
      <c r="AD144" s="59"/>
      <c r="AE144" s="60"/>
      <c r="AF144" s="60"/>
    </row>
    <row r="145" spans="1:32" s="67" customFormat="1" ht="28.5" customHeight="1">
      <c r="A145" s="60"/>
      <c r="V145" s="59"/>
      <c r="X145" s="59"/>
      <c r="Z145" s="59"/>
      <c r="AB145" s="59"/>
      <c r="AD145" s="59"/>
      <c r="AE145" s="60"/>
      <c r="AF145" s="60"/>
    </row>
    <row r="146" spans="1:32" s="67" customFormat="1" ht="28.5" customHeight="1">
      <c r="A146" s="60"/>
      <c r="V146" s="59"/>
      <c r="X146" s="59"/>
      <c r="Z146" s="59"/>
      <c r="AB146" s="59"/>
      <c r="AD146" s="59"/>
      <c r="AE146" s="60"/>
      <c r="AF146" s="60"/>
    </row>
    <row r="147" spans="1:32" s="67" customFormat="1" ht="28.5" customHeight="1">
      <c r="A147" s="60"/>
      <c r="V147" s="59"/>
      <c r="X147" s="59"/>
      <c r="Z147" s="59"/>
      <c r="AB147" s="59"/>
      <c r="AD147" s="59"/>
      <c r="AE147" s="60"/>
      <c r="AF147" s="60"/>
    </row>
    <row r="148" spans="1:32" s="67" customFormat="1" ht="28.5" customHeight="1">
      <c r="A148" s="60"/>
      <c r="V148" s="59"/>
      <c r="X148" s="59"/>
      <c r="Z148" s="59"/>
      <c r="AB148" s="59"/>
      <c r="AD148" s="59"/>
      <c r="AE148" s="60"/>
      <c r="AF148" s="60"/>
    </row>
    <row r="149" spans="1:32" s="67" customFormat="1" ht="28.5" customHeight="1">
      <c r="A149" s="60"/>
      <c r="V149" s="59"/>
      <c r="X149" s="59"/>
      <c r="Z149" s="59"/>
      <c r="AB149" s="59"/>
      <c r="AD149" s="59"/>
      <c r="AE149" s="60"/>
      <c r="AF149" s="60"/>
    </row>
    <row r="150" spans="1:32" s="67" customFormat="1" ht="27" customHeight="1">
      <c r="A150" s="60"/>
      <c r="V150" s="59"/>
      <c r="X150" s="59"/>
      <c r="Z150" s="59"/>
      <c r="AB150" s="59"/>
      <c r="AD150" s="59"/>
      <c r="AE150" s="60"/>
      <c r="AF150" s="60"/>
    </row>
    <row r="151" spans="1:32" s="67" customFormat="1" ht="27" customHeight="1">
      <c r="A151" s="60"/>
      <c r="V151" s="59"/>
      <c r="X151" s="59"/>
      <c r="Z151" s="59"/>
      <c r="AB151" s="59"/>
      <c r="AD151" s="59"/>
      <c r="AE151" s="60"/>
      <c r="AF151" s="60"/>
    </row>
    <row r="152" spans="1:32" s="67" customFormat="1" ht="27" customHeight="1">
      <c r="A152" s="60"/>
      <c r="V152" s="59"/>
      <c r="X152" s="59"/>
      <c r="Z152" s="59"/>
      <c r="AB152" s="59"/>
      <c r="AD152" s="59"/>
      <c r="AE152" s="60"/>
      <c r="AF152" s="60"/>
    </row>
    <row r="153" spans="1:32" s="67" customFormat="1" ht="27" customHeight="1">
      <c r="A153" s="60"/>
      <c r="V153" s="59"/>
      <c r="X153" s="59"/>
      <c r="Z153" s="59"/>
      <c r="AB153" s="59"/>
      <c r="AD153" s="59"/>
      <c r="AE153" s="60"/>
      <c r="AF153" s="60"/>
    </row>
    <row r="154" spans="1:32" s="67" customFormat="1" ht="27" customHeight="1">
      <c r="A154" s="60"/>
      <c r="V154" s="59"/>
      <c r="X154" s="59"/>
      <c r="Z154" s="59"/>
      <c r="AB154" s="59"/>
      <c r="AD154" s="59"/>
      <c r="AE154" s="60"/>
      <c r="AF154" s="60"/>
    </row>
    <row r="155" spans="1:32" s="67" customFormat="1" ht="27" customHeight="1">
      <c r="A155" s="60"/>
      <c r="V155" s="59"/>
      <c r="X155" s="59"/>
      <c r="Z155" s="59"/>
      <c r="AB155" s="59"/>
      <c r="AD155" s="59"/>
      <c r="AE155" s="60"/>
      <c r="AF155" s="60"/>
    </row>
    <row r="156" spans="1:32" s="67" customFormat="1" ht="27" customHeight="1">
      <c r="A156" s="60"/>
      <c r="V156" s="59"/>
      <c r="X156" s="59"/>
      <c r="Z156" s="59"/>
      <c r="AB156" s="59"/>
      <c r="AD156" s="59"/>
      <c r="AE156" s="60"/>
      <c r="AF156" s="60"/>
    </row>
    <row r="157" spans="1:32" s="67" customFormat="1" ht="27" customHeight="1">
      <c r="A157" s="60"/>
      <c r="V157" s="59"/>
      <c r="X157" s="59"/>
      <c r="Z157" s="59"/>
      <c r="AB157" s="59"/>
      <c r="AD157" s="59"/>
      <c r="AE157" s="60"/>
      <c r="AF157" s="60"/>
    </row>
    <row r="158" spans="1:32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47"/>
      <c r="W158" s="60"/>
      <c r="X158" s="47"/>
      <c r="Y158" s="60"/>
      <c r="Z158" s="47"/>
      <c r="AA158" s="60"/>
      <c r="AB158" s="47"/>
      <c r="AC158" s="60"/>
      <c r="AD158" s="47"/>
      <c r="AE158" s="60"/>
      <c r="AF158" s="60"/>
    </row>
    <row r="159" spans="1:32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47"/>
      <c r="W159" s="60"/>
      <c r="X159" s="47"/>
      <c r="Y159" s="60"/>
      <c r="Z159" s="47"/>
      <c r="AA159" s="60"/>
      <c r="AB159" s="47"/>
      <c r="AC159" s="60"/>
      <c r="AD159" s="47"/>
      <c r="AE159" s="60"/>
      <c r="AF159" s="60"/>
    </row>
    <row r="160" spans="1:32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47"/>
      <c r="W160" s="60"/>
      <c r="X160" s="47"/>
      <c r="Y160" s="60"/>
      <c r="Z160" s="47"/>
      <c r="AA160" s="60"/>
      <c r="AB160" s="47"/>
      <c r="AC160" s="60"/>
      <c r="AD160" s="47"/>
      <c r="AE160" s="60"/>
      <c r="AF160" s="60"/>
    </row>
    <row r="161" spans="1:32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47"/>
      <c r="W161" s="60"/>
      <c r="X161" s="47"/>
      <c r="Y161" s="60"/>
      <c r="Z161" s="47"/>
      <c r="AA161" s="60"/>
      <c r="AB161" s="47"/>
      <c r="AC161" s="60"/>
      <c r="AD161" s="47"/>
      <c r="AE161" s="60"/>
      <c r="AF161" s="60"/>
    </row>
    <row r="162" spans="1:32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47"/>
      <c r="W162" s="60"/>
      <c r="X162" s="47"/>
      <c r="Y162" s="60"/>
      <c r="Z162" s="47"/>
      <c r="AA162" s="60"/>
      <c r="AB162" s="47"/>
      <c r="AC162" s="60"/>
      <c r="AD162" s="47"/>
      <c r="AE162" s="60"/>
      <c r="AF162" s="60"/>
    </row>
    <row r="163" spans="1:32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47"/>
      <c r="W163" s="60"/>
      <c r="X163" s="47"/>
      <c r="Y163" s="60"/>
      <c r="Z163" s="47"/>
      <c r="AA163" s="60"/>
      <c r="AB163" s="47"/>
      <c r="AC163" s="60"/>
      <c r="AD163" s="47"/>
      <c r="AE163" s="60"/>
      <c r="AF163" s="60"/>
    </row>
    <row r="164" spans="1:32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47"/>
      <c r="W164" s="60"/>
      <c r="X164" s="47"/>
      <c r="Y164" s="60"/>
      <c r="Z164" s="47"/>
      <c r="AA164" s="60"/>
      <c r="AB164" s="47"/>
      <c r="AC164" s="60"/>
      <c r="AD164" s="47"/>
      <c r="AE164" s="60"/>
      <c r="AF164" s="60"/>
    </row>
    <row r="165" spans="1:32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47"/>
      <c r="W165" s="60"/>
      <c r="X165" s="47"/>
      <c r="Y165" s="60"/>
      <c r="Z165" s="47"/>
      <c r="AA165" s="60"/>
      <c r="AB165" s="47"/>
      <c r="AC165" s="60"/>
      <c r="AD165" s="47"/>
      <c r="AE165" s="60"/>
      <c r="AF165" s="60"/>
    </row>
    <row r="166" spans="1:32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47"/>
      <c r="W166" s="60"/>
      <c r="X166" s="47"/>
      <c r="Y166" s="60"/>
      <c r="Z166" s="47"/>
      <c r="AA166" s="60"/>
      <c r="AB166" s="47"/>
      <c r="AC166" s="60"/>
      <c r="AD166" s="47"/>
      <c r="AE166" s="60"/>
      <c r="AF166" s="60"/>
    </row>
    <row r="167" spans="1:32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47"/>
      <c r="W167" s="60"/>
      <c r="X167" s="47"/>
      <c r="Y167" s="60"/>
      <c r="Z167" s="47"/>
      <c r="AA167" s="60"/>
      <c r="AB167" s="47"/>
      <c r="AC167" s="60"/>
      <c r="AD167" s="47"/>
      <c r="AE167" s="60"/>
      <c r="AF167" s="60"/>
    </row>
    <row r="168" spans="1:32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47"/>
      <c r="W168" s="60"/>
      <c r="X168" s="47"/>
      <c r="Y168" s="60"/>
      <c r="Z168" s="47"/>
      <c r="AA168" s="60"/>
      <c r="AB168" s="47"/>
      <c r="AC168" s="60"/>
      <c r="AD168" s="47"/>
      <c r="AE168" s="60"/>
      <c r="AF168" s="60"/>
    </row>
    <row r="169" spans="1:32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47"/>
      <c r="W169" s="60"/>
      <c r="X169" s="47"/>
      <c r="Y169" s="60"/>
      <c r="Z169" s="47"/>
      <c r="AA169" s="60"/>
      <c r="AB169" s="47"/>
      <c r="AC169" s="60"/>
      <c r="AD169" s="47"/>
      <c r="AE169" s="60"/>
      <c r="AF169" s="60"/>
    </row>
    <row r="170" spans="1:32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47"/>
      <c r="W170" s="60"/>
      <c r="X170" s="47"/>
      <c r="Y170" s="60"/>
      <c r="Z170" s="47"/>
      <c r="AA170" s="60"/>
      <c r="AB170" s="47"/>
      <c r="AC170" s="60"/>
      <c r="AD170" s="47"/>
      <c r="AE170" s="60"/>
      <c r="AF170" s="60"/>
    </row>
    <row r="171" spans="1:32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47"/>
      <c r="W171" s="60"/>
      <c r="X171" s="47"/>
      <c r="Y171" s="60"/>
      <c r="Z171" s="47"/>
      <c r="AA171" s="60"/>
      <c r="AB171" s="47"/>
      <c r="AC171" s="60"/>
      <c r="AD171" s="47"/>
      <c r="AE171" s="60"/>
      <c r="AF171" s="60"/>
    </row>
    <row r="172" spans="1:32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47"/>
      <c r="W172" s="60"/>
      <c r="X172" s="47"/>
      <c r="Y172" s="60"/>
      <c r="Z172" s="47"/>
      <c r="AA172" s="60"/>
      <c r="AB172" s="47"/>
      <c r="AC172" s="60"/>
      <c r="AD172" s="47"/>
      <c r="AE172" s="60"/>
      <c r="AF172" s="60"/>
    </row>
    <row r="173" spans="1:32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47"/>
      <c r="W173" s="60"/>
      <c r="X173" s="47"/>
      <c r="Y173" s="60"/>
      <c r="Z173" s="47"/>
      <c r="AA173" s="60"/>
      <c r="AB173" s="47"/>
      <c r="AC173" s="60"/>
      <c r="AD173" s="47"/>
      <c r="AE173" s="60"/>
      <c r="AF173" s="60"/>
    </row>
    <row r="174" spans="1:32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47"/>
      <c r="W174" s="60"/>
      <c r="X174" s="47"/>
      <c r="Y174" s="60"/>
      <c r="Z174" s="47"/>
      <c r="AA174" s="60"/>
      <c r="AB174" s="47"/>
      <c r="AC174" s="60"/>
      <c r="AD174" s="47"/>
      <c r="AE174" s="60"/>
      <c r="AF174" s="60"/>
    </row>
    <row r="175" spans="1:32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47"/>
      <c r="W175" s="60"/>
      <c r="X175" s="47"/>
      <c r="Y175" s="60"/>
      <c r="Z175" s="47"/>
      <c r="AA175" s="60"/>
      <c r="AB175" s="47"/>
      <c r="AC175" s="60"/>
      <c r="AD175" s="47"/>
      <c r="AE175" s="60"/>
      <c r="AF175" s="60"/>
    </row>
    <row r="176" spans="1:32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47"/>
      <c r="W176" s="60"/>
      <c r="X176" s="47"/>
      <c r="Y176" s="60"/>
      <c r="Z176" s="47"/>
      <c r="AA176" s="60"/>
      <c r="AB176" s="47"/>
      <c r="AC176" s="60"/>
      <c r="AD176" s="47"/>
      <c r="AE176" s="60"/>
      <c r="AF176" s="60"/>
    </row>
    <row r="177" spans="1:32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47"/>
      <c r="W177" s="60"/>
      <c r="X177" s="47"/>
      <c r="Y177" s="60"/>
      <c r="Z177" s="47"/>
      <c r="AA177" s="60"/>
      <c r="AB177" s="47"/>
      <c r="AC177" s="60"/>
      <c r="AD177" s="47"/>
      <c r="AE177" s="60"/>
      <c r="AF177" s="60"/>
    </row>
    <row r="178" spans="1:32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47"/>
      <c r="W178" s="60"/>
      <c r="X178" s="47"/>
      <c r="Y178" s="60"/>
      <c r="Z178" s="47"/>
      <c r="AA178" s="60"/>
      <c r="AB178" s="47"/>
      <c r="AC178" s="60"/>
      <c r="AD178" s="47"/>
      <c r="AE178" s="60"/>
      <c r="AF178" s="60"/>
    </row>
    <row r="179" spans="1:32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47"/>
      <c r="W179" s="60"/>
      <c r="X179" s="47"/>
      <c r="Y179" s="60"/>
      <c r="Z179" s="47"/>
      <c r="AA179" s="60"/>
      <c r="AB179" s="47"/>
      <c r="AC179" s="60"/>
      <c r="AD179" s="47"/>
      <c r="AE179" s="60"/>
      <c r="AF179" s="60"/>
    </row>
    <row r="180" spans="1:32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47"/>
      <c r="W180" s="60"/>
      <c r="X180" s="47"/>
      <c r="Y180" s="60"/>
      <c r="Z180" s="47"/>
      <c r="AA180" s="60"/>
      <c r="AB180" s="47"/>
      <c r="AC180" s="60"/>
      <c r="AD180" s="47"/>
      <c r="AE180" s="60"/>
      <c r="AF180" s="60"/>
    </row>
    <row r="181" spans="1:32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47"/>
      <c r="W181" s="60"/>
      <c r="X181" s="47"/>
      <c r="Y181" s="60"/>
      <c r="Z181" s="47"/>
      <c r="AA181" s="60"/>
      <c r="AB181" s="47"/>
      <c r="AC181" s="60"/>
      <c r="AD181" s="47"/>
      <c r="AE181" s="60"/>
      <c r="AF181" s="60"/>
    </row>
    <row r="182" spans="1:32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47"/>
      <c r="W182" s="60"/>
      <c r="X182" s="47"/>
      <c r="Y182" s="60"/>
      <c r="Z182" s="47"/>
      <c r="AA182" s="60"/>
      <c r="AB182" s="47"/>
      <c r="AC182" s="60"/>
      <c r="AD182" s="47"/>
      <c r="AE182" s="60"/>
      <c r="AF182" s="60"/>
    </row>
    <row r="183" spans="1:32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47"/>
      <c r="W183" s="60"/>
      <c r="X183" s="47"/>
      <c r="Y183" s="60"/>
      <c r="Z183" s="47"/>
      <c r="AA183" s="60"/>
      <c r="AB183" s="47"/>
      <c r="AC183" s="60"/>
      <c r="AD183" s="47"/>
      <c r="AE183" s="60"/>
      <c r="AF183" s="60"/>
    </row>
    <row r="184" spans="1:32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47"/>
      <c r="W184" s="60"/>
      <c r="X184" s="47"/>
      <c r="Y184" s="60"/>
      <c r="Z184" s="47"/>
      <c r="AA184" s="60"/>
      <c r="AB184" s="47"/>
      <c r="AC184" s="60"/>
      <c r="AD184" s="47"/>
      <c r="AE184" s="60"/>
      <c r="AF184" s="60"/>
    </row>
    <row r="185" spans="1:32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47"/>
      <c r="W185" s="60"/>
      <c r="X185" s="47"/>
      <c r="Y185" s="60"/>
      <c r="Z185" s="47"/>
      <c r="AA185" s="60"/>
      <c r="AB185" s="47"/>
      <c r="AC185" s="60"/>
      <c r="AD185" s="47"/>
      <c r="AE185" s="60"/>
      <c r="AF185" s="60"/>
    </row>
    <row r="186" spans="1:32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47"/>
      <c r="W186" s="60"/>
      <c r="X186" s="47"/>
      <c r="Y186" s="60"/>
      <c r="Z186" s="47"/>
      <c r="AA186" s="60"/>
      <c r="AB186" s="47"/>
      <c r="AC186" s="60"/>
      <c r="AD186" s="47"/>
      <c r="AE186" s="60"/>
      <c r="AF186" s="60"/>
    </row>
  </sheetData>
  <sheetProtection formatCells="0" formatColumns="0" formatRows="0" insertColumns="0" insertRows="0" insertHyperlinks="0" deleteColumns="0" deleteRows="0" sort="0" autoFilter="0" pivotTables="0"/>
  <mergeCells count="10">
    <mergeCell ref="A2:AE2"/>
    <mergeCell ref="B3:C3"/>
    <mergeCell ref="D3:E3"/>
    <mergeCell ref="H6:I6"/>
    <mergeCell ref="J6:K6"/>
    <mergeCell ref="M6:N6"/>
    <mergeCell ref="O6:P6"/>
    <mergeCell ref="R6:S6"/>
    <mergeCell ref="U6:V6"/>
    <mergeCell ref="W6:AD6"/>
  </mergeCells>
  <dataValidations count="1">
    <dataValidation type="list" allowBlank="1" showDropDown="1" showInputMessage="1" showErrorMessage="1" sqref="O8:O37 R8:R37">
      <formula1>"1,2,3,4,5,6,7,8,9,10,11,12,13"</formula1>
    </dataValidation>
  </dataValidations>
  <printOptions horizontalCentered="1"/>
  <pageMargins left="0" right="0" top="0.31496062992125984" bottom="0" header="0.275590551181102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6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C9" sqref="C9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22.625" style="60" customWidth="1"/>
    <col min="5" max="5" width="10.625" style="60" customWidth="1"/>
    <col min="6" max="6" width="5.25390625" style="60" customWidth="1"/>
    <col min="7" max="7" width="3.625" style="60" customWidth="1"/>
    <col min="8" max="8" width="4.375" style="60" customWidth="1"/>
    <col min="9" max="9" width="3.625" style="60" customWidth="1"/>
    <col min="10" max="10" width="6.625" style="60" customWidth="1"/>
    <col min="11" max="11" width="6.375" style="60" customWidth="1"/>
    <col min="12" max="12" width="3.625" style="60" customWidth="1"/>
    <col min="13" max="13" width="10.125" style="60" bestFit="1" customWidth="1"/>
    <col min="14" max="14" width="3.625" style="60" customWidth="1"/>
    <col min="15" max="15" width="25.125" style="60" customWidth="1"/>
    <col min="16" max="16" width="10.625" style="60" customWidth="1"/>
    <col min="17" max="17" width="3.625" style="60" customWidth="1"/>
    <col min="18" max="18" width="5.625" style="47" customWidth="1"/>
    <col min="19" max="19" width="3.625" style="60" customWidth="1"/>
    <col min="20" max="20" width="5.625" style="47" customWidth="1"/>
    <col min="21" max="21" width="3.625" style="60" customWidth="1"/>
    <col min="22" max="22" width="5.625" style="47" customWidth="1"/>
    <col min="23" max="23" width="3.625" style="60" customWidth="1"/>
    <col min="24" max="24" width="5.625" style="47" customWidth="1"/>
    <col min="25" max="25" width="3.625" style="60" customWidth="1"/>
    <col min="26" max="26" width="5.625" style="47" customWidth="1"/>
    <col min="27" max="28" width="1.625" style="60" customWidth="1"/>
    <col min="29" max="29" width="6.00390625" style="60" bestFit="1" customWidth="1"/>
    <col min="30" max="16384" width="9.00390625" style="60" customWidth="1"/>
  </cols>
  <sheetData>
    <row r="1" spans="1:26" s="43" customFormat="1" ht="27" customHeight="1">
      <c r="A1" s="115"/>
      <c r="B1" s="43" t="s">
        <v>173</v>
      </c>
      <c r="R1" s="44"/>
      <c r="T1" s="44"/>
      <c r="V1" s="44"/>
      <c r="X1" s="44"/>
      <c r="Z1" s="111"/>
    </row>
    <row r="2" spans="1:28" s="45" customFormat="1" ht="27" customHeight="1" thickBot="1">
      <c r="A2" s="190" t="s">
        <v>347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13"/>
    </row>
    <row r="3" spans="2:26" s="45" customFormat="1" ht="27" customHeight="1" thickBot="1">
      <c r="B3" s="191" t="s">
        <v>126</v>
      </c>
      <c r="C3" s="191"/>
      <c r="D3" s="145"/>
      <c r="E3" s="109"/>
      <c r="F3" s="109"/>
      <c r="G3" s="109"/>
      <c r="H3" s="109"/>
      <c r="K3" s="27"/>
      <c r="L3" s="27"/>
      <c r="M3" s="27"/>
      <c r="N3" s="27"/>
      <c r="O3" s="27"/>
      <c r="P3" s="27"/>
      <c r="Q3" s="27"/>
      <c r="R3" s="27"/>
      <c r="T3" s="46"/>
      <c r="V3" s="46"/>
      <c r="X3" s="46"/>
      <c r="Z3" s="46"/>
    </row>
    <row r="4" spans="2:26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  <c r="S4" s="133"/>
      <c r="T4" s="134"/>
      <c r="U4" s="133"/>
      <c r="V4" s="134"/>
      <c r="W4" s="133"/>
      <c r="X4" s="134"/>
      <c r="Y4" s="133"/>
      <c r="Z4" s="134"/>
    </row>
    <row r="5" spans="2:28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8"/>
      <c r="L5" s="137"/>
      <c r="M5" s="139"/>
      <c r="N5" s="137"/>
      <c r="O5" s="139"/>
      <c r="P5" s="136"/>
      <c r="Q5" s="138"/>
      <c r="R5" s="140"/>
      <c r="S5" s="138"/>
      <c r="T5" s="140"/>
      <c r="U5" s="138"/>
      <c r="V5" s="140"/>
      <c r="W5" s="138"/>
      <c r="X5" s="140"/>
      <c r="Y5" s="138"/>
      <c r="Z5" s="140"/>
      <c r="AA5" s="51"/>
      <c r="AB5" s="51"/>
    </row>
    <row r="6" spans="1:29" s="59" customFormat="1" ht="30" customHeight="1" thickBot="1">
      <c r="A6" s="52"/>
      <c r="B6" s="48" t="s">
        <v>39</v>
      </c>
      <c r="C6" s="49" t="s">
        <v>128</v>
      </c>
      <c r="D6" s="74" t="s">
        <v>266</v>
      </c>
      <c r="E6" s="112" t="s">
        <v>201</v>
      </c>
      <c r="F6" s="50" t="s">
        <v>40</v>
      </c>
      <c r="G6" s="185" t="s">
        <v>41</v>
      </c>
      <c r="H6" s="186"/>
      <c r="I6" s="185" t="s">
        <v>4</v>
      </c>
      <c r="J6" s="186"/>
      <c r="K6" s="114" t="s">
        <v>91</v>
      </c>
      <c r="L6" s="185" t="s">
        <v>5</v>
      </c>
      <c r="M6" s="186"/>
      <c r="N6" s="187" t="s">
        <v>258</v>
      </c>
      <c r="O6" s="188"/>
      <c r="P6" s="106" t="s">
        <v>183</v>
      </c>
      <c r="Q6" s="187" t="s">
        <v>111</v>
      </c>
      <c r="R6" s="189"/>
      <c r="S6" s="187" t="s">
        <v>109</v>
      </c>
      <c r="T6" s="188"/>
      <c r="U6" s="188"/>
      <c r="V6" s="188"/>
      <c r="W6" s="188"/>
      <c r="X6" s="188"/>
      <c r="Y6" s="188"/>
      <c r="Z6" s="189"/>
      <c r="AA6" s="15"/>
      <c r="AB6" s="15"/>
      <c r="AC6" s="67"/>
    </row>
    <row r="7" spans="2:28" ht="28.5" customHeight="1" thickBot="1">
      <c r="B7" s="53" t="s">
        <v>36</v>
      </c>
      <c r="C7" s="9" t="s">
        <v>168</v>
      </c>
      <c r="D7" s="146" t="s">
        <v>267</v>
      </c>
      <c r="E7" s="141">
        <v>35431</v>
      </c>
      <c r="F7" s="179">
        <f>IF(E7="","",DATEDIF(E7,'年齢計算'!$B$3,"Y"))</f>
        <v>27</v>
      </c>
      <c r="G7" s="10">
        <v>1</v>
      </c>
      <c r="H7" s="54" t="s">
        <v>248</v>
      </c>
      <c r="I7" s="10">
        <v>1</v>
      </c>
      <c r="J7" s="54" t="s">
        <v>204</v>
      </c>
      <c r="K7" s="55" t="s">
        <v>269</v>
      </c>
      <c r="L7" s="10">
        <v>1</v>
      </c>
      <c r="M7" s="42" t="s">
        <v>86</v>
      </c>
      <c r="N7" s="10">
        <v>1</v>
      </c>
      <c r="O7" s="104" t="s">
        <v>226</v>
      </c>
      <c r="P7" s="110" t="s">
        <v>277</v>
      </c>
      <c r="Q7" s="57">
        <v>3</v>
      </c>
      <c r="R7" s="129" t="s">
        <v>205</v>
      </c>
      <c r="S7" s="57">
        <v>4</v>
      </c>
      <c r="T7" s="58" t="s">
        <v>259</v>
      </c>
      <c r="U7" s="57">
        <v>6</v>
      </c>
      <c r="V7" s="58" t="s">
        <v>260</v>
      </c>
      <c r="W7" s="57"/>
      <c r="X7" s="58"/>
      <c r="Y7" s="57"/>
      <c r="Z7" s="58" t="s">
        <v>250</v>
      </c>
      <c r="AA7" s="63"/>
      <c r="AB7" s="63"/>
    </row>
    <row r="8" spans="1:28" ht="28.5" customHeight="1">
      <c r="A8" s="15"/>
      <c r="B8" s="61">
        <f>ROW()-7</f>
        <v>1</v>
      </c>
      <c r="C8" s="38"/>
      <c r="D8" s="174"/>
      <c r="E8" s="116"/>
      <c r="F8" s="147">
        <f>IF(E8="","",DATEDIF(E8,'年齢計算'!$B$3,"Y"))</f>
      </c>
      <c r="G8" s="39"/>
      <c r="H8" s="40">
        <f aca="true" t="shared" si="0" ref="H8:H17">IF(G8="","",VLOOKUP(G8,性別,2,FALSE))</f>
      </c>
      <c r="I8" s="39"/>
      <c r="J8" s="40">
        <f aca="true" t="shared" si="1" ref="J8:J17">IF(I8="","",VLOOKUP(I8,障害内容,2,FALSE))</f>
      </c>
      <c r="K8" s="41">
        <f aca="true" t="shared" si="2" ref="K8:K17">IF(AND(F8="",I8=""),"",IF(F8&lt;13,"12歳以下",IF(AND(I8=4,F8&lt;=19),"少年",IF(AND(I8=4,F8&lt;=35),"青年",IF(I8=4,"壮年",IF(F8&lt;=39,"１部","２部"))))))</f>
      </c>
      <c r="L8" s="39"/>
      <c r="M8" s="42">
        <f aca="true" t="shared" si="3" ref="M8:M17">IF(L8="","",VLOOKUP(L8,障害区分_AR,2,FALSE))</f>
      </c>
      <c r="N8" s="39"/>
      <c r="O8" s="105">
        <f aca="true" t="shared" si="4" ref="O8:O17">IF(N8="","",VLOOKUP(N8,種目_AR,2,FALSE))</f>
      </c>
      <c r="P8" s="107"/>
      <c r="Q8" s="62"/>
      <c r="R8" s="68">
        <f aca="true" t="shared" si="5" ref="R8:R17">IF(Q8="","",VLOOKUP(Q8,障害内容,2,FALSE))</f>
      </c>
      <c r="S8" s="62"/>
      <c r="T8" s="68">
        <f aca="true" t="shared" si="6" ref="T8:T17">IF(S8="","",VLOOKUP(S8,特記事項_AR,2,FALSE))</f>
      </c>
      <c r="U8" s="62"/>
      <c r="V8" s="68">
        <f aca="true" t="shared" si="7" ref="V8:V17">IF(U8="","",VLOOKUP(U8,特記事項_AR,2,FALSE))</f>
      </c>
      <c r="W8" s="62"/>
      <c r="X8" s="68">
        <f aca="true" t="shared" si="8" ref="X8:X17">IF(W8="","",VLOOKUP(W8,特記事項_AR,2,FALSE))</f>
      </c>
      <c r="Y8" s="62"/>
      <c r="Z8" s="68">
        <f aca="true" t="shared" si="9" ref="Z8:Z17">IF(Y8="","",VLOOKUP(Y8,特記事項_AR,2,FALSE))</f>
      </c>
      <c r="AA8" s="15"/>
      <c r="AB8" s="15"/>
    </row>
    <row r="9" spans="1:28" ht="28.5" customHeight="1">
      <c r="A9" s="15"/>
      <c r="B9" s="149">
        <f aca="true" t="shared" si="10" ref="B9:B17">ROW()-7</f>
        <v>2</v>
      </c>
      <c r="C9" s="150"/>
      <c r="D9" s="175"/>
      <c r="E9" s="151"/>
      <c r="F9" s="152">
        <f>IF(E9="","",DATEDIF(E9,'年齢計算'!$B$3,"Y"))</f>
      </c>
      <c r="G9" s="153"/>
      <c r="H9" s="154">
        <f t="shared" si="0"/>
      </c>
      <c r="I9" s="153"/>
      <c r="J9" s="154">
        <f t="shared" si="1"/>
      </c>
      <c r="K9" s="155">
        <f t="shared" si="2"/>
      </c>
      <c r="L9" s="153"/>
      <c r="M9" s="156">
        <f t="shared" si="3"/>
      </c>
      <c r="N9" s="153"/>
      <c r="O9" s="157">
        <f t="shared" si="4"/>
      </c>
      <c r="P9" s="158"/>
      <c r="Q9" s="159"/>
      <c r="R9" s="160">
        <f t="shared" si="5"/>
      </c>
      <c r="S9" s="159"/>
      <c r="T9" s="160">
        <f t="shared" si="6"/>
      </c>
      <c r="U9" s="159"/>
      <c r="V9" s="160">
        <f t="shared" si="7"/>
      </c>
      <c r="W9" s="159"/>
      <c r="X9" s="160">
        <f t="shared" si="8"/>
      </c>
      <c r="Y9" s="159"/>
      <c r="Z9" s="160">
        <f t="shared" si="9"/>
      </c>
      <c r="AA9" s="15"/>
      <c r="AB9" s="15"/>
    </row>
    <row r="10" spans="1:28" ht="28.5" customHeight="1">
      <c r="A10" s="15"/>
      <c r="B10" s="149">
        <f t="shared" si="10"/>
        <v>3</v>
      </c>
      <c r="C10" s="150"/>
      <c r="D10" s="175"/>
      <c r="E10" s="151"/>
      <c r="F10" s="152">
        <f>IF(E10="","",DATEDIF(E10,'年齢計算'!$B$3,"Y"))</f>
      </c>
      <c r="G10" s="153"/>
      <c r="H10" s="154">
        <f t="shared" si="0"/>
      </c>
      <c r="I10" s="153"/>
      <c r="J10" s="154">
        <f t="shared" si="1"/>
      </c>
      <c r="K10" s="155">
        <f t="shared" si="2"/>
      </c>
      <c r="L10" s="153"/>
      <c r="M10" s="156">
        <f t="shared" si="3"/>
      </c>
      <c r="N10" s="153"/>
      <c r="O10" s="157">
        <f t="shared" si="4"/>
      </c>
      <c r="P10" s="158"/>
      <c r="Q10" s="159"/>
      <c r="R10" s="160">
        <f t="shared" si="5"/>
      </c>
      <c r="S10" s="159"/>
      <c r="T10" s="160">
        <f t="shared" si="6"/>
      </c>
      <c r="U10" s="159"/>
      <c r="V10" s="160">
        <f t="shared" si="7"/>
      </c>
      <c r="W10" s="159"/>
      <c r="X10" s="160">
        <f t="shared" si="8"/>
      </c>
      <c r="Y10" s="159"/>
      <c r="Z10" s="160">
        <f t="shared" si="9"/>
      </c>
      <c r="AA10" s="15"/>
      <c r="AB10" s="15"/>
    </row>
    <row r="11" spans="1:28" ht="28.5" customHeight="1">
      <c r="A11" s="15"/>
      <c r="B11" s="149">
        <f t="shared" si="10"/>
        <v>4</v>
      </c>
      <c r="C11" s="150"/>
      <c r="D11" s="175"/>
      <c r="E11" s="151"/>
      <c r="F11" s="152">
        <f>IF(E11="","",DATEDIF(E11,'年齢計算'!$B$3,"Y"))</f>
      </c>
      <c r="G11" s="153"/>
      <c r="H11" s="154">
        <f t="shared" si="0"/>
      </c>
      <c r="I11" s="153"/>
      <c r="J11" s="154">
        <f t="shared" si="1"/>
      </c>
      <c r="K11" s="155">
        <f t="shared" si="2"/>
      </c>
      <c r="L11" s="153"/>
      <c r="M11" s="156">
        <f t="shared" si="3"/>
      </c>
      <c r="N11" s="153"/>
      <c r="O11" s="157">
        <f t="shared" si="4"/>
      </c>
      <c r="P11" s="158"/>
      <c r="Q11" s="159"/>
      <c r="R11" s="160">
        <f t="shared" si="5"/>
      </c>
      <c r="S11" s="159"/>
      <c r="T11" s="160">
        <f t="shared" si="6"/>
      </c>
      <c r="U11" s="159"/>
      <c r="V11" s="160">
        <f t="shared" si="7"/>
      </c>
      <c r="W11" s="159"/>
      <c r="X11" s="160">
        <f t="shared" si="8"/>
      </c>
      <c r="Y11" s="159"/>
      <c r="Z11" s="160">
        <f t="shared" si="9"/>
      </c>
      <c r="AA11" s="15"/>
      <c r="AB11" s="15"/>
    </row>
    <row r="12" spans="1:28" ht="28.5" customHeight="1">
      <c r="A12" s="15"/>
      <c r="B12" s="149">
        <f t="shared" si="10"/>
        <v>5</v>
      </c>
      <c r="C12" s="150"/>
      <c r="D12" s="175"/>
      <c r="E12" s="151"/>
      <c r="F12" s="152">
        <f>IF(E12="","",DATEDIF(E12,'年齢計算'!$B$3,"Y"))</f>
      </c>
      <c r="G12" s="153"/>
      <c r="H12" s="154">
        <f t="shared" si="0"/>
      </c>
      <c r="I12" s="153"/>
      <c r="J12" s="154">
        <f t="shared" si="1"/>
      </c>
      <c r="K12" s="155">
        <f t="shared" si="2"/>
      </c>
      <c r="L12" s="153"/>
      <c r="M12" s="156">
        <f t="shared" si="3"/>
      </c>
      <c r="N12" s="153"/>
      <c r="O12" s="157">
        <f t="shared" si="4"/>
      </c>
      <c r="P12" s="158"/>
      <c r="Q12" s="159"/>
      <c r="R12" s="160">
        <f t="shared" si="5"/>
      </c>
      <c r="S12" s="159"/>
      <c r="T12" s="160">
        <f t="shared" si="6"/>
      </c>
      <c r="U12" s="159"/>
      <c r="V12" s="160">
        <f t="shared" si="7"/>
      </c>
      <c r="W12" s="159"/>
      <c r="X12" s="160">
        <f t="shared" si="8"/>
      </c>
      <c r="Y12" s="159"/>
      <c r="Z12" s="160">
        <f t="shared" si="9"/>
      </c>
      <c r="AA12" s="15"/>
      <c r="AB12" s="15"/>
    </row>
    <row r="13" spans="1:28" ht="28.5" customHeight="1">
      <c r="A13" s="15"/>
      <c r="B13" s="149">
        <f t="shared" si="10"/>
        <v>6</v>
      </c>
      <c r="C13" s="150"/>
      <c r="D13" s="175"/>
      <c r="E13" s="151"/>
      <c r="F13" s="152">
        <f>IF(E13="","",DATEDIF(E13,'年齢計算'!$B$3,"Y"))</f>
      </c>
      <c r="G13" s="153"/>
      <c r="H13" s="154">
        <f t="shared" si="0"/>
      </c>
      <c r="I13" s="153"/>
      <c r="J13" s="154">
        <f t="shared" si="1"/>
      </c>
      <c r="K13" s="155">
        <f t="shared" si="2"/>
      </c>
      <c r="L13" s="153"/>
      <c r="M13" s="156">
        <f t="shared" si="3"/>
      </c>
      <c r="N13" s="153"/>
      <c r="O13" s="157">
        <f t="shared" si="4"/>
      </c>
      <c r="P13" s="158"/>
      <c r="Q13" s="159"/>
      <c r="R13" s="160">
        <f t="shared" si="5"/>
      </c>
      <c r="S13" s="159"/>
      <c r="T13" s="160">
        <f t="shared" si="6"/>
      </c>
      <c r="U13" s="159"/>
      <c r="V13" s="160">
        <f t="shared" si="7"/>
      </c>
      <c r="W13" s="159"/>
      <c r="X13" s="160">
        <f t="shared" si="8"/>
      </c>
      <c r="Y13" s="159"/>
      <c r="Z13" s="160">
        <f t="shared" si="9"/>
      </c>
      <c r="AA13" s="15"/>
      <c r="AB13" s="15"/>
    </row>
    <row r="14" spans="1:28" ht="28.5" customHeight="1">
      <c r="A14" s="15"/>
      <c r="B14" s="149">
        <f t="shared" si="10"/>
        <v>7</v>
      </c>
      <c r="C14" s="150"/>
      <c r="D14" s="175"/>
      <c r="E14" s="151"/>
      <c r="F14" s="152">
        <f>IF(E14="","",DATEDIF(E14,'年齢計算'!$B$3,"Y"))</f>
      </c>
      <c r="G14" s="153"/>
      <c r="H14" s="154">
        <f t="shared" si="0"/>
      </c>
      <c r="I14" s="153"/>
      <c r="J14" s="154">
        <f t="shared" si="1"/>
      </c>
      <c r="K14" s="155">
        <f t="shared" si="2"/>
      </c>
      <c r="L14" s="153"/>
      <c r="M14" s="156">
        <f t="shared" si="3"/>
      </c>
      <c r="N14" s="153"/>
      <c r="O14" s="157">
        <f t="shared" si="4"/>
      </c>
      <c r="P14" s="158"/>
      <c r="Q14" s="159"/>
      <c r="R14" s="160">
        <f t="shared" si="5"/>
      </c>
      <c r="S14" s="159"/>
      <c r="T14" s="160">
        <f t="shared" si="6"/>
      </c>
      <c r="U14" s="159"/>
      <c r="V14" s="160">
        <f t="shared" si="7"/>
      </c>
      <c r="W14" s="159"/>
      <c r="X14" s="160">
        <f t="shared" si="8"/>
      </c>
      <c r="Y14" s="159"/>
      <c r="Z14" s="160">
        <f t="shared" si="9"/>
      </c>
      <c r="AA14" s="15"/>
      <c r="AB14" s="15"/>
    </row>
    <row r="15" spans="1:28" ht="28.5" customHeight="1">
      <c r="A15" s="15"/>
      <c r="B15" s="149">
        <f t="shared" si="10"/>
        <v>8</v>
      </c>
      <c r="C15" s="150"/>
      <c r="D15" s="175"/>
      <c r="E15" s="151"/>
      <c r="F15" s="152">
        <f>IF(E15="","",DATEDIF(E15,'年齢計算'!$B$3,"Y"))</f>
      </c>
      <c r="G15" s="153"/>
      <c r="H15" s="154">
        <f t="shared" si="0"/>
      </c>
      <c r="I15" s="153"/>
      <c r="J15" s="154">
        <f t="shared" si="1"/>
      </c>
      <c r="K15" s="155">
        <f t="shared" si="2"/>
      </c>
      <c r="L15" s="153"/>
      <c r="M15" s="156">
        <f t="shared" si="3"/>
      </c>
      <c r="N15" s="153"/>
      <c r="O15" s="157">
        <f t="shared" si="4"/>
      </c>
      <c r="P15" s="158"/>
      <c r="Q15" s="159"/>
      <c r="R15" s="160">
        <f t="shared" si="5"/>
      </c>
      <c r="S15" s="159"/>
      <c r="T15" s="160">
        <f t="shared" si="6"/>
      </c>
      <c r="U15" s="159"/>
      <c r="V15" s="160">
        <f t="shared" si="7"/>
      </c>
      <c r="W15" s="159"/>
      <c r="X15" s="160">
        <f t="shared" si="8"/>
      </c>
      <c r="Y15" s="159"/>
      <c r="Z15" s="160">
        <f t="shared" si="9"/>
      </c>
      <c r="AA15" s="15"/>
      <c r="AB15" s="15"/>
    </row>
    <row r="16" spans="1:28" ht="28.5" customHeight="1">
      <c r="A16" s="15"/>
      <c r="B16" s="149">
        <f t="shared" si="10"/>
        <v>9</v>
      </c>
      <c r="C16" s="150"/>
      <c r="D16" s="175"/>
      <c r="E16" s="151"/>
      <c r="F16" s="152">
        <f>IF(E16="","",DATEDIF(E16,'年齢計算'!$B$3,"Y"))</f>
      </c>
      <c r="G16" s="153"/>
      <c r="H16" s="154">
        <f t="shared" si="0"/>
      </c>
      <c r="I16" s="153"/>
      <c r="J16" s="154">
        <f t="shared" si="1"/>
      </c>
      <c r="K16" s="155">
        <f t="shared" si="2"/>
      </c>
      <c r="L16" s="153"/>
      <c r="M16" s="156">
        <f t="shared" si="3"/>
      </c>
      <c r="N16" s="153"/>
      <c r="O16" s="157">
        <f t="shared" si="4"/>
      </c>
      <c r="P16" s="158"/>
      <c r="Q16" s="159"/>
      <c r="R16" s="160">
        <f t="shared" si="5"/>
      </c>
      <c r="S16" s="159"/>
      <c r="T16" s="160">
        <f t="shared" si="6"/>
      </c>
      <c r="U16" s="159"/>
      <c r="V16" s="160">
        <f t="shared" si="7"/>
      </c>
      <c r="W16" s="159"/>
      <c r="X16" s="160">
        <f t="shared" si="8"/>
      </c>
      <c r="Y16" s="159"/>
      <c r="Z16" s="160">
        <f t="shared" si="9"/>
      </c>
      <c r="AA16" s="15"/>
      <c r="AB16" s="15"/>
    </row>
    <row r="17" spans="1:28" ht="28.5" customHeight="1" thickBot="1">
      <c r="A17" s="15"/>
      <c r="B17" s="161">
        <f t="shared" si="10"/>
        <v>10</v>
      </c>
      <c r="C17" s="162"/>
      <c r="D17" s="176"/>
      <c r="E17" s="164"/>
      <c r="F17" s="165">
        <f>IF(E17="","",DATEDIF(E17,'年齢計算'!$B$3,"Y"))</f>
      </c>
      <c r="G17" s="166"/>
      <c r="H17" s="167">
        <f t="shared" si="0"/>
      </c>
      <c r="I17" s="166"/>
      <c r="J17" s="167">
        <f t="shared" si="1"/>
      </c>
      <c r="K17" s="168">
        <f t="shared" si="2"/>
      </c>
      <c r="L17" s="166"/>
      <c r="M17" s="169">
        <f t="shared" si="3"/>
      </c>
      <c r="N17" s="166"/>
      <c r="O17" s="170">
        <f t="shared" si="4"/>
      </c>
      <c r="P17" s="171"/>
      <c r="Q17" s="172"/>
      <c r="R17" s="173">
        <f t="shared" si="5"/>
      </c>
      <c r="S17" s="172"/>
      <c r="T17" s="173">
        <f t="shared" si="6"/>
      </c>
      <c r="U17" s="172"/>
      <c r="V17" s="173">
        <f t="shared" si="7"/>
      </c>
      <c r="W17" s="172"/>
      <c r="X17" s="173">
        <f t="shared" si="8"/>
      </c>
      <c r="Y17" s="172"/>
      <c r="Z17" s="173">
        <f t="shared" si="9"/>
      </c>
      <c r="AA17" s="15"/>
      <c r="AB17" s="15"/>
    </row>
    <row r="18" spans="1:28" ht="28.5" customHeigh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64"/>
      <c r="L18" s="14"/>
      <c r="M18" s="64"/>
      <c r="N18" s="14"/>
      <c r="O18" s="64"/>
      <c r="P18" s="14"/>
      <c r="Q18" s="64"/>
      <c r="R18" s="37"/>
      <c r="S18" s="64"/>
      <c r="T18" s="37"/>
      <c r="U18" s="64"/>
      <c r="V18" s="37"/>
      <c r="W18" s="64"/>
      <c r="X18" s="37"/>
      <c r="Y18" s="64"/>
      <c r="Z18" s="37"/>
      <c r="AA18" s="15"/>
      <c r="AB18" s="15"/>
    </row>
    <row r="19" spans="1:28" ht="28.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64"/>
      <c r="L19" s="14"/>
      <c r="M19" s="64"/>
      <c r="N19" s="14"/>
      <c r="O19" s="64"/>
      <c r="P19" s="14"/>
      <c r="Q19" s="64"/>
      <c r="R19" s="37"/>
      <c r="S19" s="64"/>
      <c r="T19" s="37"/>
      <c r="U19" s="64"/>
      <c r="V19" s="37"/>
      <c r="W19" s="64"/>
      <c r="X19" s="37"/>
      <c r="Y19" s="64"/>
      <c r="Z19" s="37"/>
      <c r="AA19" s="15"/>
      <c r="AB19" s="15"/>
    </row>
    <row r="20" spans="1:28" ht="28.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64"/>
      <c r="L20" s="14"/>
      <c r="M20" s="64"/>
      <c r="N20" s="14"/>
      <c r="O20" s="64"/>
      <c r="P20" s="14"/>
      <c r="Q20" s="64"/>
      <c r="R20" s="37"/>
      <c r="S20" s="64"/>
      <c r="T20" s="37"/>
      <c r="U20" s="64"/>
      <c r="V20" s="37"/>
      <c r="W20" s="64"/>
      <c r="X20" s="37"/>
      <c r="Y20" s="64"/>
      <c r="Z20" s="37"/>
      <c r="AA20" s="15"/>
      <c r="AB20" s="15"/>
    </row>
    <row r="21" spans="1:28" ht="28.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64"/>
      <c r="L21" s="14"/>
      <c r="M21" s="64"/>
      <c r="N21" s="14"/>
      <c r="O21" s="64"/>
      <c r="P21" s="14"/>
      <c r="Q21" s="64"/>
      <c r="R21" s="37"/>
      <c r="S21" s="64"/>
      <c r="T21" s="37"/>
      <c r="U21" s="64"/>
      <c r="V21" s="37"/>
      <c r="W21" s="64"/>
      <c r="X21" s="37"/>
      <c r="Y21" s="64"/>
      <c r="Z21" s="37"/>
      <c r="AA21" s="15"/>
      <c r="AB21" s="15"/>
    </row>
    <row r="22" spans="1:28" ht="28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64"/>
      <c r="L22" s="14"/>
      <c r="M22" s="64"/>
      <c r="N22" s="14"/>
      <c r="O22" s="64"/>
      <c r="P22" s="14"/>
      <c r="Q22" s="64"/>
      <c r="R22" s="37"/>
      <c r="S22" s="64"/>
      <c r="T22" s="37"/>
      <c r="U22" s="64"/>
      <c r="V22" s="37"/>
      <c r="W22" s="64"/>
      <c r="X22" s="37"/>
      <c r="Y22" s="64"/>
      <c r="Z22" s="37"/>
      <c r="AA22" s="15"/>
      <c r="AB22" s="15"/>
    </row>
    <row r="23" spans="1:28" ht="28.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64"/>
      <c r="L23" s="14"/>
      <c r="M23" s="64"/>
      <c r="N23" s="14"/>
      <c r="O23" s="64"/>
      <c r="P23" s="14"/>
      <c r="Q23" s="64"/>
      <c r="R23" s="37"/>
      <c r="S23" s="64"/>
      <c r="T23" s="37"/>
      <c r="U23" s="64"/>
      <c r="V23" s="37"/>
      <c r="W23" s="64"/>
      <c r="X23" s="37"/>
      <c r="Y23" s="64"/>
      <c r="Z23" s="37"/>
      <c r="AA23" s="15"/>
      <c r="AB23" s="15"/>
    </row>
    <row r="24" spans="1:28" ht="28.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64"/>
      <c r="L24" s="14"/>
      <c r="M24" s="64"/>
      <c r="N24" s="14"/>
      <c r="O24" s="64"/>
      <c r="P24" s="14"/>
      <c r="Q24" s="64"/>
      <c r="R24" s="37"/>
      <c r="S24" s="64"/>
      <c r="T24" s="37"/>
      <c r="U24" s="64"/>
      <c r="V24" s="37"/>
      <c r="W24" s="64"/>
      <c r="X24" s="37"/>
      <c r="Y24" s="64"/>
      <c r="Z24" s="37"/>
      <c r="AA24" s="15"/>
      <c r="AB24" s="15"/>
    </row>
    <row r="25" spans="1:28" ht="28.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64"/>
      <c r="L25" s="14"/>
      <c r="M25" s="64"/>
      <c r="N25" s="14"/>
      <c r="O25" s="64"/>
      <c r="P25" s="14"/>
      <c r="Q25" s="64"/>
      <c r="R25" s="37"/>
      <c r="S25" s="64"/>
      <c r="T25" s="37"/>
      <c r="U25" s="64"/>
      <c r="V25" s="37"/>
      <c r="W25" s="64"/>
      <c r="X25" s="37"/>
      <c r="Y25" s="64"/>
      <c r="Z25" s="37"/>
      <c r="AA25" s="15"/>
      <c r="AB25" s="15"/>
    </row>
    <row r="26" spans="1:28" ht="28.5" customHeight="1">
      <c r="A26" s="15"/>
      <c r="B26" s="65"/>
      <c r="C26" s="14"/>
      <c r="D26" s="14"/>
      <c r="E26" s="14"/>
      <c r="F26" s="14"/>
      <c r="G26" s="14"/>
      <c r="H26" s="14"/>
      <c r="I26" s="14"/>
      <c r="J26" s="14"/>
      <c r="K26" s="64"/>
      <c r="L26" s="14"/>
      <c r="M26" s="64"/>
      <c r="N26" s="14"/>
      <c r="O26" s="66"/>
      <c r="P26" s="14"/>
      <c r="Q26" s="64"/>
      <c r="R26" s="37"/>
      <c r="S26" s="64"/>
      <c r="T26" s="37"/>
      <c r="U26" s="64"/>
      <c r="V26" s="37"/>
      <c r="W26" s="64"/>
      <c r="X26" s="37"/>
      <c r="Y26" s="64"/>
      <c r="Z26" s="37"/>
      <c r="AA26" s="15"/>
      <c r="AB26" s="15"/>
    </row>
    <row r="27" spans="1:28" ht="28.5" customHeight="1">
      <c r="A27" s="15"/>
      <c r="B27" s="65"/>
      <c r="C27" s="14"/>
      <c r="D27" s="14"/>
      <c r="E27" s="14"/>
      <c r="F27" s="14"/>
      <c r="G27" s="14"/>
      <c r="H27" s="14"/>
      <c r="I27" s="14"/>
      <c r="J27" s="14"/>
      <c r="K27" s="64"/>
      <c r="L27" s="14"/>
      <c r="M27" s="64"/>
      <c r="N27" s="14"/>
      <c r="O27" s="66"/>
      <c r="P27" s="14"/>
      <c r="Q27" s="64"/>
      <c r="R27" s="37"/>
      <c r="S27" s="64"/>
      <c r="T27" s="37"/>
      <c r="U27" s="64"/>
      <c r="V27" s="37"/>
      <c r="W27" s="64"/>
      <c r="X27" s="37"/>
      <c r="Y27" s="64"/>
      <c r="Z27" s="37"/>
      <c r="AA27" s="15"/>
      <c r="AB27" s="15"/>
    </row>
    <row r="28" spans="1:28" ht="28.5" customHeight="1">
      <c r="A28" s="15"/>
      <c r="B28" s="65"/>
      <c r="C28" s="14"/>
      <c r="D28" s="14"/>
      <c r="E28" s="14"/>
      <c r="F28" s="14"/>
      <c r="G28" s="14"/>
      <c r="H28" s="14"/>
      <c r="I28" s="14"/>
      <c r="J28" s="14"/>
      <c r="K28" s="64"/>
      <c r="L28" s="14"/>
      <c r="M28" s="64"/>
      <c r="N28" s="14"/>
      <c r="O28" s="66"/>
      <c r="P28" s="14"/>
      <c r="Q28" s="64"/>
      <c r="R28" s="37"/>
      <c r="S28" s="64"/>
      <c r="T28" s="37"/>
      <c r="U28" s="64"/>
      <c r="V28" s="37"/>
      <c r="W28" s="64"/>
      <c r="X28" s="37"/>
      <c r="Y28" s="64"/>
      <c r="Z28" s="37"/>
      <c r="AA28" s="15"/>
      <c r="AB28" s="15"/>
    </row>
    <row r="29" spans="1:28" ht="28.5" customHeight="1">
      <c r="A29" s="15"/>
      <c r="B29" s="65"/>
      <c r="C29" s="14"/>
      <c r="D29" s="14"/>
      <c r="E29" s="14"/>
      <c r="F29" s="14"/>
      <c r="G29" s="14"/>
      <c r="H29" s="14"/>
      <c r="I29" s="14"/>
      <c r="J29" s="14"/>
      <c r="K29" s="64"/>
      <c r="L29" s="14"/>
      <c r="M29" s="64"/>
      <c r="N29" s="14"/>
      <c r="O29" s="66"/>
      <c r="P29" s="14"/>
      <c r="Q29" s="64"/>
      <c r="R29" s="37"/>
      <c r="S29" s="64"/>
      <c r="T29" s="37"/>
      <c r="U29" s="64"/>
      <c r="V29" s="37"/>
      <c r="W29" s="64"/>
      <c r="X29" s="37"/>
      <c r="Y29" s="64"/>
      <c r="Z29" s="37"/>
      <c r="AA29" s="15"/>
      <c r="AB29" s="15"/>
    </row>
    <row r="30" spans="1:28" ht="28.5" customHeight="1">
      <c r="A30" s="15"/>
      <c r="B30" s="65"/>
      <c r="C30" s="14"/>
      <c r="D30" s="14"/>
      <c r="E30" s="14"/>
      <c r="F30" s="14"/>
      <c r="G30" s="14"/>
      <c r="H30" s="14"/>
      <c r="I30" s="14"/>
      <c r="J30" s="14"/>
      <c r="K30" s="64"/>
      <c r="L30" s="14"/>
      <c r="M30" s="64"/>
      <c r="N30" s="14"/>
      <c r="O30" s="66"/>
      <c r="P30" s="14"/>
      <c r="Q30" s="64"/>
      <c r="R30" s="14"/>
      <c r="S30" s="64"/>
      <c r="T30" s="14"/>
      <c r="U30" s="64"/>
      <c r="V30" s="14"/>
      <c r="W30" s="64"/>
      <c r="X30" s="14"/>
      <c r="Y30" s="64"/>
      <c r="Z30" s="14"/>
      <c r="AA30" s="15"/>
      <c r="AB30" s="15"/>
    </row>
    <row r="31" spans="1:28" ht="28.5" customHeight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64"/>
      <c r="L31" s="14"/>
      <c r="M31" s="64"/>
      <c r="N31" s="14"/>
      <c r="O31" s="66"/>
      <c r="P31" s="14"/>
      <c r="Q31" s="64"/>
      <c r="R31" s="14"/>
      <c r="S31" s="64"/>
      <c r="T31" s="14"/>
      <c r="U31" s="64"/>
      <c r="V31" s="14"/>
      <c r="W31" s="64"/>
      <c r="X31" s="14"/>
      <c r="Y31" s="64"/>
      <c r="Z31" s="14"/>
      <c r="AA31" s="15"/>
      <c r="AB31" s="15"/>
    </row>
    <row r="32" spans="1:28" ht="28.5" customHeight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64"/>
      <c r="L32" s="14"/>
      <c r="M32" s="64"/>
      <c r="N32" s="14"/>
      <c r="O32" s="66"/>
      <c r="P32" s="14"/>
      <c r="Q32" s="64"/>
      <c r="R32" s="14"/>
      <c r="S32" s="64"/>
      <c r="T32" s="14"/>
      <c r="U32" s="64"/>
      <c r="V32" s="14"/>
      <c r="W32" s="64"/>
      <c r="X32" s="14"/>
      <c r="Y32" s="64"/>
      <c r="Z32" s="14"/>
      <c r="AA32" s="15"/>
      <c r="AB32" s="15"/>
    </row>
    <row r="33" spans="1:28" ht="28.5" customHeight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64"/>
      <c r="L33" s="14"/>
      <c r="M33" s="64"/>
      <c r="N33" s="14"/>
      <c r="O33" s="66"/>
      <c r="P33" s="14"/>
      <c r="Q33" s="64"/>
      <c r="R33" s="14"/>
      <c r="S33" s="64"/>
      <c r="T33" s="14"/>
      <c r="U33" s="64"/>
      <c r="V33" s="14"/>
      <c r="W33" s="64"/>
      <c r="X33" s="14"/>
      <c r="Y33" s="64"/>
      <c r="Z33" s="14"/>
      <c r="AA33" s="15"/>
      <c r="AB33" s="15"/>
    </row>
    <row r="34" spans="1:28" ht="28.5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64"/>
      <c r="L34" s="14"/>
      <c r="M34" s="64"/>
      <c r="N34" s="14"/>
      <c r="O34" s="66"/>
      <c r="P34" s="14"/>
      <c r="Q34" s="64"/>
      <c r="R34" s="14"/>
      <c r="S34" s="64"/>
      <c r="T34" s="14"/>
      <c r="U34" s="64"/>
      <c r="V34" s="14"/>
      <c r="W34" s="64"/>
      <c r="X34" s="14"/>
      <c r="Y34" s="64"/>
      <c r="Z34" s="14"/>
      <c r="AA34" s="15"/>
      <c r="AB34" s="15"/>
    </row>
    <row r="35" spans="1:28" ht="28.5" customHeight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64"/>
      <c r="L35" s="14"/>
      <c r="M35" s="64"/>
      <c r="N35" s="14"/>
      <c r="O35" s="66"/>
      <c r="P35" s="14"/>
      <c r="Q35" s="64"/>
      <c r="R35" s="14"/>
      <c r="S35" s="64"/>
      <c r="T35" s="14"/>
      <c r="U35" s="64"/>
      <c r="V35" s="14"/>
      <c r="W35" s="64"/>
      <c r="X35" s="14"/>
      <c r="Y35" s="64"/>
      <c r="Z35" s="14"/>
      <c r="AA35" s="15"/>
      <c r="AB35" s="15"/>
    </row>
    <row r="36" spans="1:28" ht="28.5" customHeight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64"/>
      <c r="L36" s="14"/>
      <c r="M36" s="64"/>
      <c r="N36" s="14"/>
      <c r="O36" s="66"/>
      <c r="P36" s="14"/>
      <c r="Q36" s="64"/>
      <c r="R36" s="14"/>
      <c r="S36" s="64"/>
      <c r="T36" s="14"/>
      <c r="U36" s="64"/>
      <c r="V36" s="14"/>
      <c r="W36" s="64"/>
      <c r="X36" s="14"/>
      <c r="Y36" s="64"/>
      <c r="Z36" s="14"/>
      <c r="AA36" s="15"/>
      <c r="AB36" s="15"/>
    </row>
    <row r="37" spans="1:28" ht="28.5" customHeight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64"/>
      <c r="L37" s="14"/>
      <c r="M37" s="64"/>
      <c r="N37" s="14"/>
      <c r="O37" s="66"/>
      <c r="P37" s="14"/>
      <c r="Q37" s="64"/>
      <c r="R37" s="14"/>
      <c r="S37" s="64"/>
      <c r="T37" s="14"/>
      <c r="U37" s="64"/>
      <c r="V37" s="14"/>
      <c r="W37" s="64"/>
      <c r="X37" s="14"/>
      <c r="Y37" s="64"/>
      <c r="Z37" s="14"/>
      <c r="AA37" s="15"/>
      <c r="AB37" s="15"/>
    </row>
    <row r="38" spans="1:28" ht="28.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64"/>
      <c r="L38" s="14"/>
      <c r="M38" s="64"/>
      <c r="N38" s="14"/>
      <c r="O38" s="66"/>
      <c r="P38" s="14"/>
      <c r="Q38" s="64"/>
      <c r="R38" s="14"/>
      <c r="S38" s="64"/>
      <c r="T38" s="14"/>
      <c r="U38" s="64"/>
      <c r="V38" s="14"/>
      <c r="W38" s="64"/>
      <c r="X38" s="14"/>
      <c r="Y38" s="64"/>
      <c r="Z38" s="14"/>
      <c r="AA38" s="15"/>
      <c r="AB38" s="15"/>
    </row>
    <row r="39" spans="1:28" ht="28.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64"/>
      <c r="L39" s="14"/>
      <c r="M39" s="64"/>
      <c r="N39" s="14"/>
      <c r="O39" s="66"/>
      <c r="P39" s="14"/>
      <c r="Q39" s="64"/>
      <c r="R39" s="14"/>
      <c r="S39" s="64"/>
      <c r="T39" s="14"/>
      <c r="U39" s="64"/>
      <c r="V39" s="14"/>
      <c r="W39" s="64"/>
      <c r="X39" s="14"/>
      <c r="Y39" s="64"/>
      <c r="Z39" s="14"/>
      <c r="AA39" s="15"/>
      <c r="AB39" s="15"/>
    </row>
    <row r="40" spans="1:28" ht="28.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64"/>
      <c r="L40" s="14"/>
      <c r="M40" s="64"/>
      <c r="N40" s="14"/>
      <c r="O40" s="66"/>
      <c r="P40" s="14"/>
      <c r="Q40" s="64"/>
      <c r="R40" s="14"/>
      <c r="S40" s="64"/>
      <c r="T40" s="14"/>
      <c r="U40" s="64"/>
      <c r="V40" s="14"/>
      <c r="W40" s="64"/>
      <c r="X40" s="14"/>
      <c r="Y40" s="64"/>
      <c r="Z40" s="14"/>
      <c r="AA40" s="15"/>
      <c r="AB40" s="15"/>
    </row>
    <row r="41" spans="1:28" ht="28.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64"/>
      <c r="L41" s="14"/>
      <c r="M41" s="64"/>
      <c r="N41" s="14"/>
      <c r="O41" s="66"/>
      <c r="P41" s="14"/>
      <c r="Q41" s="64"/>
      <c r="R41" s="14"/>
      <c r="S41" s="64"/>
      <c r="T41" s="14"/>
      <c r="U41" s="64"/>
      <c r="V41" s="14"/>
      <c r="W41" s="64"/>
      <c r="X41" s="14"/>
      <c r="Y41" s="64"/>
      <c r="Z41" s="14"/>
      <c r="AA41" s="15"/>
      <c r="AB41" s="15"/>
    </row>
    <row r="42" spans="1:28" ht="28.5" customHeight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64"/>
      <c r="L42" s="14"/>
      <c r="M42" s="64"/>
      <c r="N42" s="14"/>
      <c r="O42" s="66"/>
      <c r="P42" s="14"/>
      <c r="Q42" s="64"/>
      <c r="R42" s="14"/>
      <c r="S42" s="64"/>
      <c r="T42" s="14"/>
      <c r="U42" s="64"/>
      <c r="V42" s="14"/>
      <c r="W42" s="64"/>
      <c r="X42" s="14"/>
      <c r="Y42" s="64"/>
      <c r="Z42" s="14"/>
      <c r="AA42" s="15"/>
      <c r="AB42" s="15"/>
    </row>
    <row r="43" spans="1:28" ht="28.5" customHeight="1">
      <c r="A43" s="15"/>
      <c r="B43" s="15"/>
      <c r="C43" s="13"/>
      <c r="D43" s="13"/>
      <c r="E43" s="14"/>
      <c r="F43" s="14"/>
      <c r="G43" s="13"/>
      <c r="H43" s="14"/>
      <c r="I43" s="14"/>
      <c r="J43" s="14"/>
      <c r="K43" s="64"/>
      <c r="L43" s="15"/>
      <c r="M43" s="64"/>
      <c r="N43" s="14"/>
      <c r="O43" s="66"/>
      <c r="P43" s="13"/>
      <c r="Q43" s="64"/>
      <c r="R43" s="14"/>
      <c r="S43" s="64"/>
      <c r="T43" s="14"/>
      <c r="U43" s="64"/>
      <c r="V43" s="14"/>
      <c r="W43" s="64"/>
      <c r="X43" s="14"/>
      <c r="Y43" s="64"/>
      <c r="Z43" s="14"/>
      <c r="AA43" s="15"/>
      <c r="AB43" s="15"/>
    </row>
    <row r="44" spans="1:28" ht="28.5" customHeight="1">
      <c r="A44" s="15"/>
      <c r="B44" s="15"/>
      <c r="C44" s="13"/>
      <c r="D44" s="13"/>
      <c r="E44" s="14"/>
      <c r="F44" s="14"/>
      <c r="G44" s="13"/>
      <c r="H44" s="14"/>
      <c r="I44" s="14"/>
      <c r="J44" s="14"/>
      <c r="K44" s="64"/>
      <c r="L44" s="15"/>
      <c r="M44" s="64"/>
      <c r="N44" s="14"/>
      <c r="O44" s="66"/>
      <c r="P44" s="13"/>
      <c r="Q44" s="64"/>
      <c r="R44" s="14"/>
      <c r="S44" s="64"/>
      <c r="T44" s="14"/>
      <c r="U44" s="64"/>
      <c r="V44" s="14"/>
      <c r="W44" s="64"/>
      <c r="X44" s="14"/>
      <c r="Y44" s="64"/>
      <c r="Z44" s="14"/>
      <c r="AA44" s="15"/>
      <c r="AB44" s="15"/>
    </row>
    <row r="45" spans="1:28" ht="28.5" customHeight="1">
      <c r="A45" s="15"/>
      <c r="B45" s="15"/>
      <c r="C45" s="13"/>
      <c r="D45" s="13"/>
      <c r="E45" s="14"/>
      <c r="F45" s="14"/>
      <c r="G45" s="13"/>
      <c r="H45" s="14"/>
      <c r="I45" s="14"/>
      <c r="J45" s="14"/>
      <c r="K45" s="64"/>
      <c r="L45" s="15"/>
      <c r="M45" s="64"/>
      <c r="N45" s="14"/>
      <c r="O45" s="66"/>
      <c r="P45" s="13"/>
      <c r="Q45" s="64"/>
      <c r="R45" s="14"/>
      <c r="S45" s="64"/>
      <c r="T45" s="14"/>
      <c r="U45" s="64"/>
      <c r="V45" s="14"/>
      <c r="W45" s="64"/>
      <c r="X45" s="14"/>
      <c r="Y45" s="64"/>
      <c r="Z45" s="14"/>
      <c r="AA45" s="15"/>
      <c r="AB45" s="15"/>
    </row>
    <row r="46" spans="1:28" ht="28.5" customHeight="1">
      <c r="A46" s="15"/>
      <c r="B46" s="15"/>
      <c r="C46" s="13"/>
      <c r="D46" s="13"/>
      <c r="E46" s="14"/>
      <c r="F46" s="14"/>
      <c r="G46" s="13"/>
      <c r="H46" s="14"/>
      <c r="I46" s="14"/>
      <c r="J46" s="14"/>
      <c r="K46" s="64"/>
      <c r="L46" s="15"/>
      <c r="M46" s="64"/>
      <c r="N46" s="14"/>
      <c r="O46" s="66"/>
      <c r="P46" s="13"/>
      <c r="Q46" s="64"/>
      <c r="R46" s="14"/>
      <c r="S46" s="64"/>
      <c r="T46" s="14"/>
      <c r="U46" s="64"/>
      <c r="V46" s="14"/>
      <c r="W46" s="64"/>
      <c r="X46" s="14"/>
      <c r="Y46" s="64"/>
      <c r="Z46" s="14"/>
      <c r="AA46" s="15"/>
      <c r="AB46" s="15"/>
    </row>
    <row r="47" spans="1:28" ht="28.5" customHeight="1">
      <c r="A47" s="15"/>
      <c r="B47" s="15"/>
      <c r="C47" s="13"/>
      <c r="D47" s="13"/>
      <c r="E47" s="14"/>
      <c r="F47" s="14"/>
      <c r="G47" s="13"/>
      <c r="H47" s="14"/>
      <c r="I47" s="14"/>
      <c r="J47" s="14"/>
      <c r="K47" s="64"/>
      <c r="L47" s="15"/>
      <c r="M47" s="64"/>
      <c r="N47" s="14"/>
      <c r="O47" s="66"/>
      <c r="P47" s="13"/>
      <c r="Q47" s="64"/>
      <c r="R47" s="14"/>
      <c r="S47" s="64"/>
      <c r="T47" s="14"/>
      <c r="U47" s="64"/>
      <c r="V47" s="14"/>
      <c r="W47" s="64"/>
      <c r="X47" s="14"/>
      <c r="Y47" s="64"/>
      <c r="Z47" s="14"/>
      <c r="AA47" s="15"/>
      <c r="AB47" s="15"/>
    </row>
    <row r="48" spans="1:28" ht="28.5" customHeight="1">
      <c r="A48" s="15"/>
      <c r="B48" s="15"/>
      <c r="C48" s="13"/>
      <c r="D48" s="13"/>
      <c r="E48" s="14"/>
      <c r="F48" s="14"/>
      <c r="G48" s="13"/>
      <c r="H48" s="14"/>
      <c r="I48" s="14"/>
      <c r="J48" s="14"/>
      <c r="K48" s="64"/>
      <c r="L48" s="15"/>
      <c r="M48" s="64"/>
      <c r="N48" s="14"/>
      <c r="O48" s="66"/>
      <c r="P48" s="13"/>
      <c r="Q48" s="64"/>
      <c r="R48" s="14"/>
      <c r="S48" s="64"/>
      <c r="T48" s="14"/>
      <c r="U48" s="64"/>
      <c r="V48" s="14"/>
      <c r="W48" s="64"/>
      <c r="X48" s="14"/>
      <c r="Y48" s="64"/>
      <c r="Z48" s="14"/>
      <c r="AA48" s="15"/>
      <c r="AB48" s="15"/>
    </row>
    <row r="49" spans="1:28" ht="28.5" customHeight="1">
      <c r="A49" s="15"/>
      <c r="B49" s="15"/>
      <c r="C49" s="13"/>
      <c r="D49" s="13"/>
      <c r="E49" s="14"/>
      <c r="F49" s="14"/>
      <c r="G49" s="13"/>
      <c r="H49" s="14"/>
      <c r="I49" s="14"/>
      <c r="J49" s="14"/>
      <c r="K49" s="64"/>
      <c r="L49" s="15"/>
      <c r="M49" s="64"/>
      <c r="N49" s="14"/>
      <c r="O49" s="64"/>
      <c r="P49" s="13"/>
      <c r="Q49" s="64"/>
      <c r="R49" s="14"/>
      <c r="S49" s="64"/>
      <c r="T49" s="14"/>
      <c r="U49" s="64"/>
      <c r="V49" s="14"/>
      <c r="W49" s="64"/>
      <c r="X49" s="14"/>
      <c r="Y49" s="64"/>
      <c r="Z49" s="14"/>
      <c r="AA49" s="15"/>
      <c r="AB49" s="15"/>
    </row>
    <row r="50" spans="1:28" ht="28.5" customHeight="1">
      <c r="A50" s="15"/>
      <c r="B50" s="15"/>
      <c r="C50" s="13"/>
      <c r="D50" s="13"/>
      <c r="E50" s="14"/>
      <c r="F50" s="14"/>
      <c r="G50" s="13"/>
      <c r="H50" s="14"/>
      <c r="I50" s="14"/>
      <c r="J50" s="14"/>
      <c r="K50" s="64"/>
      <c r="L50" s="15"/>
      <c r="M50" s="64"/>
      <c r="N50" s="14"/>
      <c r="O50" s="64"/>
      <c r="P50" s="13"/>
      <c r="Q50" s="64"/>
      <c r="R50" s="14"/>
      <c r="S50" s="64"/>
      <c r="T50" s="14"/>
      <c r="U50" s="64"/>
      <c r="V50" s="14"/>
      <c r="W50" s="64"/>
      <c r="X50" s="14"/>
      <c r="Y50" s="64"/>
      <c r="Z50" s="14"/>
      <c r="AA50" s="15"/>
      <c r="AB50" s="15"/>
    </row>
    <row r="51" spans="1:28" ht="28.5" customHeight="1">
      <c r="A51" s="15"/>
      <c r="B51" s="15"/>
      <c r="C51" s="13"/>
      <c r="D51" s="13"/>
      <c r="E51" s="14"/>
      <c r="F51" s="14"/>
      <c r="G51" s="13"/>
      <c r="H51" s="14"/>
      <c r="I51" s="14"/>
      <c r="J51" s="14"/>
      <c r="K51" s="64"/>
      <c r="L51" s="15"/>
      <c r="M51" s="64"/>
      <c r="N51" s="14"/>
      <c r="O51" s="64"/>
      <c r="P51" s="13"/>
      <c r="Q51" s="64"/>
      <c r="R51" s="14"/>
      <c r="S51" s="64"/>
      <c r="T51" s="14"/>
      <c r="U51" s="64"/>
      <c r="V51" s="14"/>
      <c r="W51" s="64"/>
      <c r="X51" s="14"/>
      <c r="Y51" s="64"/>
      <c r="Z51" s="14"/>
      <c r="AA51" s="15"/>
      <c r="AB51" s="15"/>
    </row>
    <row r="52" spans="1:28" ht="28.5" customHeight="1">
      <c r="A52" s="15"/>
      <c r="B52" s="15"/>
      <c r="C52" s="13"/>
      <c r="D52" s="13"/>
      <c r="E52" s="14"/>
      <c r="F52" s="14"/>
      <c r="G52" s="13"/>
      <c r="H52" s="14"/>
      <c r="I52" s="14"/>
      <c r="J52" s="14"/>
      <c r="K52" s="64"/>
      <c r="L52" s="15"/>
      <c r="M52" s="64"/>
      <c r="N52" s="14"/>
      <c r="O52" s="64"/>
      <c r="P52" s="13"/>
      <c r="Q52" s="64"/>
      <c r="R52" s="14"/>
      <c r="S52" s="64"/>
      <c r="T52" s="14"/>
      <c r="U52" s="64"/>
      <c r="V52" s="14"/>
      <c r="W52" s="64"/>
      <c r="X52" s="14"/>
      <c r="Y52" s="64"/>
      <c r="Z52" s="14"/>
      <c r="AA52" s="15"/>
      <c r="AB52" s="15"/>
    </row>
    <row r="53" spans="1:28" ht="28.5" customHeight="1">
      <c r="A53" s="15"/>
      <c r="B53" s="15"/>
      <c r="C53" s="13"/>
      <c r="D53" s="13"/>
      <c r="E53" s="14"/>
      <c r="F53" s="14"/>
      <c r="G53" s="13"/>
      <c r="H53" s="14"/>
      <c r="I53" s="14"/>
      <c r="J53" s="14"/>
      <c r="K53" s="64"/>
      <c r="L53" s="15"/>
      <c r="M53" s="64"/>
      <c r="N53" s="14"/>
      <c r="O53" s="64"/>
      <c r="P53" s="13"/>
      <c r="Q53" s="64"/>
      <c r="R53" s="14"/>
      <c r="S53" s="64"/>
      <c r="T53" s="14"/>
      <c r="U53" s="64"/>
      <c r="V53" s="14"/>
      <c r="W53" s="64"/>
      <c r="X53" s="14"/>
      <c r="Y53" s="64"/>
      <c r="Z53" s="14"/>
      <c r="AA53" s="15"/>
      <c r="AB53" s="15"/>
    </row>
    <row r="54" spans="1:28" ht="28.5" customHeight="1">
      <c r="A54" s="15"/>
      <c r="B54" s="15"/>
      <c r="C54" s="13"/>
      <c r="D54" s="13"/>
      <c r="E54" s="14"/>
      <c r="F54" s="14"/>
      <c r="G54" s="13"/>
      <c r="H54" s="14"/>
      <c r="I54" s="14"/>
      <c r="J54" s="14"/>
      <c r="K54" s="64"/>
      <c r="L54" s="15"/>
      <c r="M54" s="64"/>
      <c r="N54" s="14"/>
      <c r="O54" s="64"/>
      <c r="P54" s="13"/>
      <c r="Q54" s="64"/>
      <c r="R54" s="14"/>
      <c r="S54" s="64"/>
      <c r="T54" s="14"/>
      <c r="U54" s="64"/>
      <c r="V54" s="14"/>
      <c r="W54" s="64"/>
      <c r="X54" s="14"/>
      <c r="Y54" s="64"/>
      <c r="Z54" s="14"/>
      <c r="AA54" s="15"/>
      <c r="AB54" s="15"/>
    </row>
    <row r="55" spans="1:28" ht="28.5" customHeight="1">
      <c r="A55" s="15"/>
      <c r="B55" s="15"/>
      <c r="C55" s="13"/>
      <c r="D55" s="13"/>
      <c r="E55" s="14"/>
      <c r="F55" s="14"/>
      <c r="G55" s="13"/>
      <c r="H55" s="14"/>
      <c r="I55" s="14"/>
      <c r="J55" s="14"/>
      <c r="K55" s="64"/>
      <c r="L55" s="15"/>
      <c r="M55" s="64"/>
      <c r="N55" s="14"/>
      <c r="O55" s="64"/>
      <c r="P55" s="13"/>
      <c r="Q55" s="64"/>
      <c r="R55" s="14"/>
      <c r="S55" s="64"/>
      <c r="T55" s="14"/>
      <c r="U55" s="64"/>
      <c r="V55" s="14"/>
      <c r="W55" s="64"/>
      <c r="X55" s="14"/>
      <c r="Y55" s="64"/>
      <c r="Z55" s="14"/>
      <c r="AA55" s="15"/>
      <c r="AB55" s="15"/>
    </row>
    <row r="56" spans="1:28" ht="28.5" customHeight="1">
      <c r="A56" s="15"/>
      <c r="B56" s="15"/>
      <c r="C56" s="13"/>
      <c r="D56" s="13"/>
      <c r="E56" s="14"/>
      <c r="F56" s="14"/>
      <c r="G56" s="13"/>
      <c r="H56" s="14"/>
      <c r="I56" s="14"/>
      <c r="J56" s="14"/>
      <c r="K56" s="64"/>
      <c r="L56" s="15"/>
      <c r="M56" s="64"/>
      <c r="N56" s="14"/>
      <c r="O56" s="64"/>
      <c r="P56" s="13"/>
      <c r="Q56" s="64"/>
      <c r="R56" s="14"/>
      <c r="S56" s="64"/>
      <c r="T56" s="14"/>
      <c r="U56" s="64"/>
      <c r="V56" s="14"/>
      <c r="W56" s="64"/>
      <c r="X56" s="14"/>
      <c r="Y56" s="64"/>
      <c r="Z56" s="14"/>
      <c r="AA56" s="15"/>
      <c r="AB56" s="15"/>
    </row>
    <row r="57" spans="1:28" ht="28.5" customHeight="1">
      <c r="A57" s="15"/>
      <c r="B57" s="15"/>
      <c r="C57" s="13"/>
      <c r="D57" s="13"/>
      <c r="E57" s="14"/>
      <c r="F57" s="14"/>
      <c r="G57" s="13"/>
      <c r="H57" s="14"/>
      <c r="I57" s="14"/>
      <c r="J57" s="14"/>
      <c r="K57" s="64"/>
      <c r="L57" s="15"/>
      <c r="M57" s="64"/>
      <c r="N57" s="14"/>
      <c r="O57" s="64"/>
      <c r="P57" s="13"/>
      <c r="Q57" s="64"/>
      <c r="R57" s="14"/>
      <c r="S57" s="64"/>
      <c r="T57" s="14"/>
      <c r="U57" s="64"/>
      <c r="V57" s="14"/>
      <c r="W57" s="64"/>
      <c r="X57" s="14"/>
      <c r="Y57" s="64"/>
      <c r="Z57" s="14"/>
      <c r="AA57" s="15"/>
      <c r="AB57" s="15"/>
    </row>
    <row r="58" spans="1:28" ht="28.5" customHeight="1">
      <c r="A58" s="15"/>
      <c r="B58" s="15"/>
      <c r="C58" s="13"/>
      <c r="D58" s="13"/>
      <c r="E58" s="14"/>
      <c r="F58" s="14"/>
      <c r="G58" s="13"/>
      <c r="H58" s="14"/>
      <c r="I58" s="14"/>
      <c r="J58" s="14"/>
      <c r="K58" s="64"/>
      <c r="L58" s="15"/>
      <c r="M58" s="64"/>
      <c r="N58" s="14"/>
      <c r="O58" s="64"/>
      <c r="P58" s="13"/>
      <c r="Q58" s="64"/>
      <c r="R58" s="14"/>
      <c r="S58" s="64"/>
      <c r="T58" s="14"/>
      <c r="U58" s="64"/>
      <c r="V58" s="14"/>
      <c r="W58" s="64"/>
      <c r="X58" s="14"/>
      <c r="Y58" s="64"/>
      <c r="Z58" s="14"/>
      <c r="AA58" s="15"/>
      <c r="AB58" s="15"/>
    </row>
    <row r="59" spans="1:28" ht="28.5" customHeight="1">
      <c r="A59" s="15"/>
      <c r="B59" s="15"/>
      <c r="C59" s="13"/>
      <c r="D59" s="13"/>
      <c r="E59" s="14"/>
      <c r="F59" s="14"/>
      <c r="G59" s="13"/>
      <c r="H59" s="14"/>
      <c r="I59" s="14"/>
      <c r="J59" s="14"/>
      <c r="K59" s="64"/>
      <c r="L59" s="15"/>
      <c r="M59" s="64"/>
      <c r="N59" s="14"/>
      <c r="O59" s="64"/>
      <c r="P59" s="13"/>
      <c r="Q59" s="64"/>
      <c r="R59" s="14"/>
      <c r="S59" s="64"/>
      <c r="T59" s="14"/>
      <c r="U59" s="64"/>
      <c r="V59" s="14"/>
      <c r="W59" s="64"/>
      <c r="X59" s="14"/>
      <c r="Y59" s="64"/>
      <c r="Z59" s="14"/>
      <c r="AA59" s="15"/>
      <c r="AB59" s="15"/>
    </row>
    <row r="60" spans="1:28" s="67" customFormat="1" ht="28.5" customHeight="1">
      <c r="A60" s="15"/>
      <c r="B60" s="15"/>
      <c r="C60" s="13"/>
      <c r="D60" s="13"/>
      <c r="E60" s="14"/>
      <c r="F60" s="14"/>
      <c r="G60" s="13"/>
      <c r="H60" s="14"/>
      <c r="I60" s="14"/>
      <c r="J60" s="14"/>
      <c r="K60" s="64"/>
      <c r="L60" s="15"/>
      <c r="M60" s="64"/>
      <c r="N60" s="14"/>
      <c r="O60" s="64"/>
      <c r="P60" s="13"/>
      <c r="Q60" s="64"/>
      <c r="R60" s="14"/>
      <c r="S60" s="64"/>
      <c r="T60" s="14"/>
      <c r="U60" s="64"/>
      <c r="V60" s="14"/>
      <c r="W60" s="64"/>
      <c r="X60" s="14"/>
      <c r="Y60" s="64"/>
      <c r="Z60" s="14"/>
      <c r="AA60" s="15"/>
      <c r="AB60" s="15"/>
    </row>
    <row r="61" spans="1:28" s="67" customFormat="1" ht="28.5" customHeight="1">
      <c r="A61" s="15"/>
      <c r="B61" s="15"/>
      <c r="C61" s="13"/>
      <c r="D61" s="13"/>
      <c r="E61" s="14"/>
      <c r="F61" s="14"/>
      <c r="G61" s="13"/>
      <c r="H61" s="14"/>
      <c r="I61" s="14"/>
      <c r="J61" s="14"/>
      <c r="K61" s="64"/>
      <c r="L61" s="15"/>
      <c r="M61" s="64"/>
      <c r="N61" s="14"/>
      <c r="O61" s="64"/>
      <c r="P61" s="13"/>
      <c r="Q61" s="64"/>
      <c r="R61" s="14"/>
      <c r="S61" s="64"/>
      <c r="T61" s="14"/>
      <c r="U61" s="64"/>
      <c r="V61" s="14"/>
      <c r="W61" s="64"/>
      <c r="X61" s="14"/>
      <c r="Y61" s="64"/>
      <c r="Z61" s="14"/>
      <c r="AA61" s="15"/>
      <c r="AB61" s="15"/>
    </row>
    <row r="62" spans="1:28" s="67" customFormat="1" ht="28.5" customHeight="1">
      <c r="A62" s="15"/>
      <c r="B62" s="15"/>
      <c r="C62" s="13"/>
      <c r="D62" s="13"/>
      <c r="E62" s="14"/>
      <c r="F62" s="14"/>
      <c r="G62" s="13"/>
      <c r="H62" s="14"/>
      <c r="I62" s="14"/>
      <c r="J62" s="14"/>
      <c r="K62" s="64"/>
      <c r="L62" s="15"/>
      <c r="M62" s="64"/>
      <c r="N62" s="14"/>
      <c r="O62" s="64"/>
      <c r="P62" s="13"/>
      <c r="Q62" s="64"/>
      <c r="R62" s="14"/>
      <c r="S62" s="64"/>
      <c r="T62" s="14"/>
      <c r="U62" s="64"/>
      <c r="V62" s="14"/>
      <c r="W62" s="64"/>
      <c r="X62" s="14"/>
      <c r="Y62" s="64"/>
      <c r="Z62" s="14"/>
      <c r="AA62" s="15"/>
      <c r="AB62" s="15"/>
    </row>
    <row r="63" spans="1:28" s="67" customFormat="1" ht="28.5" customHeight="1">
      <c r="A63" s="15"/>
      <c r="B63" s="15"/>
      <c r="C63" s="13"/>
      <c r="D63" s="13"/>
      <c r="E63" s="14"/>
      <c r="F63" s="14"/>
      <c r="G63" s="13"/>
      <c r="H63" s="14"/>
      <c r="I63" s="14"/>
      <c r="J63" s="14"/>
      <c r="K63" s="64"/>
      <c r="L63" s="15"/>
      <c r="M63" s="64"/>
      <c r="N63" s="14"/>
      <c r="O63" s="64"/>
      <c r="P63" s="13"/>
      <c r="Q63" s="64"/>
      <c r="R63" s="14"/>
      <c r="S63" s="64"/>
      <c r="T63" s="14"/>
      <c r="U63" s="64"/>
      <c r="V63" s="14"/>
      <c r="W63" s="64"/>
      <c r="X63" s="14"/>
      <c r="Y63" s="64"/>
      <c r="Z63" s="14"/>
      <c r="AA63" s="15"/>
      <c r="AB63" s="15"/>
    </row>
    <row r="64" spans="1:28" s="67" customFormat="1" ht="28.5" customHeight="1">
      <c r="A64" s="15"/>
      <c r="B64" s="15"/>
      <c r="C64" s="13"/>
      <c r="D64" s="13"/>
      <c r="E64" s="14"/>
      <c r="F64" s="14"/>
      <c r="G64" s="13"/>
      <c r="H64" s="14"/>
      <c r="I64" s="14"/>
      <c r="J64" s="14"/>
      <c r="K64" s="64"/>
      <c r="L64" s="15"/>
      <c r="M64" s="64"/>
      <c r="N64" s="14"/>
      <c r="O64" s="64"/>
      <c r="P64" s="13"/>
      <c r="Q64" s="64"/>
      <c r="R64" s="14"/>
      <c r="S64" s="64"/>
      <c r="T64" s="14"/>
      <c r="U64" s="64"/>
      <c r="V64" s="14"/>
      <c r="W64" s="64"/>
      <c r="X64" s="14"/>
      <c r="Y64" s="64"/>
      <c r="Z64" s="14"/>
      <c r="AA64" s="15"/>
      <c r="AB64" s="15"/>
    </row>
    <row r="65" spans="1:28" s="67" customFormat="1" ht="28.5" customHeight="1">
      <c r="A65" s="15"/>
      <c r="B65" s="15"/>
      <c r="C65" s="13"/>
      <c r="D65" s="13"/>
      <c r="E65" s="14"/>
      <c r="F65" s="14"/>
      <c r="G65" s="13"/>
      <c r="H65" s="14"/>
      <c r="I65" s="14"/>
      <c r="J65" s="14"/>
      <c r="K65" s="64"/>
      <c r="L65" s="15"/>
      <c r="M65" s="64"/>
      <c r="N65" s="14"/>
      <c r="O65" s="64"/>
      <c r="P65" s="13"/>
      <c r="Q65" s="64"/>
      <c r="R65" s="14"/>
      <c r="S65" s="64"/>
      <c r="T65" s="14"/>
      <c r="U65" s="64"/>
      <c r="V65" s="14"/>
      <c r="W65" s="64"/>
      <c r="X65" s="14"/>
      <c r="Y65" s="64"/>
      <c r="Z65" s="14"/>
      <c r="AA65" s="15"/>
      <c r="AB65" s="15"/>
    </row>
    <row r="66" spans="1:28" s="67" customFormat="1" ht="28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5"/>
      <c r="T66" s="14"/>
      <c r="U66" s="15"/>
      <c r="V66" s="14"/>
      <c r="W66" s="15"/>
      <c r="X66" s="14"/>
      <c r="Y66" s="15"/>
      <c r="Z66" s="14"/>
      <c r="AA66" s="15"/>
      <c r="AB66" s="15"/>
    </row>
    <row r="67" spans="1:28" s="67" customFormat="1" ht="28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15"/>
      <c r="T67" s="14"/>
      <c r="U67" s="15"/>
      <c r="V67" s="14"/>
      <c r="W67" s="15"/>
      <c r="X67" s="14"/>
      <c r="Y67" s="15"/>
      <c r="Z67" s="14"/>
      <c r="AA67" s="15"/>
      <c r="AB67" s="15"/>
    </row>
    <row r="68" spans="1:28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15"/>
    </row>
    <row r="69" spans="1:28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15"/>
    </row>
    <row r="70" spans="1:28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15"/>
    </row>
    <row r="71" spans="1:28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4"/>
      <c r="S71" s="15"/>
      <c r="T71" s="14"/>
      <c r="U71" s="15"/>
      <c r="V71" s="14"/>
      <c r="W71" s="15"/>
      <c r="X71" s="14"/>
      <c r="Y71" s="15"/>
      <c r="Z71" s="14"/>
      <c r="AA71" s="15"/>
      <c r="AB71" s="15"/>
    </row>
    <row r="72" spans="1:28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4"/>
      <c r="S72" s="15"/>
      <c r="T72" s="14"/>
      <c r="U72" s="15"/>
      <c r="V72" s="14"/>
      <c r="W72" s="15"/>
      <c r="X72" s="14"/>
      <c r="Y72" s="15"/>
      <c r="Z72" s="14"/>
      <c r="AA72" s="15"/>
      <c r="AB72" s="15"/>
    </row>
    <row r="73" spans="1:28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4"/>
      <c r="S73" s="15"/>
      <c r="T73" s="14"/>
      <c r="U73" s="15"/>
      <c r="V73" s="14"/>
      <c r="W73" s="15"/>
      <c r="X73" s="14"/>
      <c r="Y73" s="15"/>
      <c r="Z73" s="14"/>
      <c r="AA73" s="15"/>
      <c r="AB73" s="15"/>
    </row>
    <row r="74" spans="1:28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4"/>
      <c r="S74" s="15"/>
      <c r="T74" s="14"/>
      <c r="U74" s="15"/>
      <c r="V74" s="14"/>
      <c r="W74" s="15"/>
      <c r="X74" s="14"/>
      <c r="Y74" s="15"/>
      <c r="Z74" s="14"/>
      <c r="AA74" s="15"/>
      <c r="AB74" s="15"/>
    </row>
    <row r="75" spans="1:28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4"/>
      <c r="S75" s="15"/>
      <c r="T75" s="14"/>
      <c r="U75" s="15"/>
      <c r="V75" s="14"/>
      <c r="W75" s="15"/>
      <c r="X75" s="14"/>
      <c r="Y75" s="15"/>
      <c r="Z75" s="14"/>
      <c r="AA75" s="15"/>
      <c r="AB75" s="15"/>
    </row>
    <row r="76" spans="1:28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4"/>
      <c r="S76" s="15"/>
      <c r="T76" s="14"/>
      <c r="U76" s="15"/>
      <c r="V76" s="14"/>
      <c r="W76" s="15"/>
      <c r="X76" s="14"/>
      <c r="Y76" s="15"/>
      <c r="Z76" s="14"/>
      <c r="AA76" s="15"/>
      <c r="AB76" s="15"/>
    </row>
    <row r="77" spans="1:28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15"/>
    </row>
    <row r="78" spans="1:28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4"/>
      <c r="S78" s="15"/>
      <c r="T78" s="14"/>
      <c r="U78" s="15"/>
      <c r="V78" s="14"/>
      <c r="W78" s="15"/>
      <c r="X78" s="14"/>
      <c r="Y78" s="15"/>
      <c r="Z78" s="14"/>
      <c r="AA78" s="15"/>
      <c r="AB78" s="15"/>
    </row>
    <row r="79" spans="1:28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4"/>
      <c r="S79" s="15"/>
      <c r="T79" s="14"/>
      <c r="U79" s="15"/>
      <c r="V79" s="14"/>
      <c r="W79" s="15"/>
      <c r="X79" s="14"/>
      <c r="Y79" s="15"/>
      <c r="Z79" s="14"/>
      <c r="AA79" s="15"/>
      <c r="AB79" s="15"/>
    </row>
    <row r="80" spans="1:28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4"/>
      <c r="S80" s="15"/>
      <c r="T80" s="14"/>
      <c r="U80" s="15"/>
      <c r="V80" s="14"/>
      <c r="W80" s="15"/>
      <c r="X80" s="14"/>
      <c r="Y80" s="15"/>
      <c r="Z80" s="14"/>
      <c r="AA80" s="15"/>
      <c r="AB80" s="15"/>
    </row>
    <row r="81" spans="1:28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4"/>
      <c r="S81" s="15"/>
      <c r="T81" s="14"/>
      <c r="U81" s="15"/>
      <c r="V81" s="14"/>
      <c r="W81" s="15"/>
      <c r="X81" s="14"/>
      <c r="Y81" s="15"/>
      <c r="Z81" s="14"/>
      <c r="AA81" s="15"/>
      <c r="AB81" s="15"/>
    </row>
    <row r="82" spans="1:28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4"/>
      <c r="S82" s="15"/>
      <c r="T82" s="14"/>
      <c r="U82" s="15"/>
      <c r="V82" s="14"/>
      <c r="W82" s="15"/>
      <c r="X82" s="14"/>
      <c r="Y82" s="15"/>
      <c r="Z82" s="14"/>
      <c r="AA82" s="15"/>
      <c r="AB82" s="15"/>
    </row>
    <row r="83" spans="1:28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5"/>
    </row>
    <row r="84" spans="1:28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15"/>
    </row>
    <row r="85" spans="1:28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4"/>
      <c r="S85" s="15"/>
      <c r="T85" s="14"/>
      <c r="U85" s="15"/>
      <c r="V85" s="14"/>
      <c r="W85" s="15"/>
      <c r="X85" s="14"/>
      <c r="Y85" s="15"/>
      <c r="Z85" s="14"/>
      <c r="AA85" s="15"/>
      <c r="AB85" s="15"/>
    </row>
    <row r="86" spans="1:28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4"/>
      <c r="S86" s="15"/>
      <c r="T86" s="14"/>
      <c r="U86" s="15"/>
      <c r="V86" s="14"/>
      <c r="W86" s="15"/>
      <c r="X86" s="14"/>
      <c r="Y86" s="15"/>
      <c r="Z86" s="14"/>
      <c r="AA86" s="15"/>
      <c r="AB86" s="15"/>
    </row>
    <row r="87" spans="2:26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4"/>
      <c r="S87" s="15"/>
      <c r="T87" s="14"/>
      <c r="U87" s="15"/>
      <c r="V87" s="14"/>
      <c r="W87" s="15"/>
      <c r="X87" s="14"/>
      <c r="Y87" s="15"/>
      <c r="Z87" s="14"/>
    </row>
    <row r="88" spans="2:26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4"/>
      <c r="S88" s="15"/>
      <c r="T88" s="14"/>
      <c r="U88" s="15"/>
      <c r="V88" s="14"/>
      <c r="W88" s="15"/>
      <c r="X88" s="14"/>
      <c r="Y88" s="15"/>
      <c r="Z88" s="14"/>
    </row>
    <row r="89" spans="2:26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4"/>
      <c r="S89" s="15"/>
      <c r="T89" s="14"/>
      <c r="U89" s="15"/>
      <c r="V89" s="14"/>
      <c r="W89" s="15"/>
      <c r="X89" s="14"/>
      <c r="Y89" s="15"/>
      <c r="Z89" s="14"/>
    </row>
    <row r="90" spans="2:26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4"/>
      <c r="S90" s="15"/>
      <c r="T90" s="14"/>
      <c r="U90" s="15"/>
      <c r="V90" s="14"/>
      <c r="W90" s="15"/>
      <c r="X90" s="14"/>
      <c r="Y90" s="15"/>
      <c r="Z90" s="14"/>
    </row>
    <row r="91" spans="2:26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4"/>
      <c r="S91" s="15"/>
      <c r="T91" s="14"/>
      <c r="U91" s="15"/>
      <c r="V91" s="14"/>
      <c r="W91" s="15"/>
      <c r="X91" s="14"/>
      <c r="Y91" s="15"/>
      <c r="Z91" s="14"/>
    </row>
    <row r="92" spans="2:26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4"/>
      <c r="S92" s="15"/>
      <c r="T92" s="14"/>
      <c r="U92" s="15"/>
      <c r="V92" s="14"/>
      <c r="W92" s="15"/>
      <c r="X92" s="14"/>
      <c r="Y92" s="15"/>
      <c r="Z92" s="14"/>
    </row>
    <row r="93" spans="2:26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4"/>
      <c r="S93" s="15"/>
      <c r="T93" s="14"/>
      <c r="U93" s="15"/>
      <c r="V93" s="14"/>
      <c r="W93" s="15"/>
      <c r="X93" s="14"/>
      <c r="Y93" s="15"/>
      <c r="Z93" s="14"/>
    </row>
    <row r="94" spans="2:26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4"/>
      <c r="S94" s="15"/>
      <c r="T94" s="14"/>
      <c r="U94" s="15"/>
      <c r="V94" s="14"/>
      <c r="W94" s="15"/>
      <c r="X94" s="14"/>
      <c r="Y94" s="15"/>
      <c r="Z94" s="14"/>
    </row>
    <row r="95" spans="2:26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4"/>
      <c r="S95" s="15"/>
      <c r="T95" s="14"/>
      <c r="U95" s="15"/>
      <c r="V95" s="14"/>
      <c r="W95" s="15"/>
      <c r="X95" s="14"/>
      <c r="Y95" s="15"/>
      <c r="Z95" s="14"/>
    </row>
    <row r="96" spans="2:26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4"/>
      <c r="S96" s="15"/>
      <c r="T96" s="14"/>
      <c r="U96" s="15"/>
      <c r="V96" s="14"/>
      <c r="W96" s="15"/>
      <c r="X96" s="14"/>
      <c r="Y96" s="15"/>
      <c r="Z96" s="14"/>
    </row>
    <row r="97" spans="2:26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4"/>
      <c r="S97" s="15"/>
      <c r="T97" s="14"/>
      <c r="U97" s="15"/>
      <c r="V97" s="14"/>
      <c r="W97" s="15"/>
      <c r="X97" s="14"/>
      <c r="Y97" s="15"/>
      <c r="Z97" s="14"/>
    </row>
    <row r="98" spans="2:26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4"/>
      <c r="S98" s="15"/>
      <c r="T98" s="14"/>
      <c r="U98" s="15"/>
      <c r="V98" s="14"/>
      <c r="W98" s="15"/>
      <c r="X98" s="14"/>
      <c r="Y98" s="15"/>
      <c r="Z98" s="14"/>
    </row>
    <row r="99" spans="2:26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4"/>
      <c r="S99" s="15"/>
      <c r="T99" s="14"/>
      <c r="U99" s="15"/>
      <c r="V99" s="14"/>
      <c r="W99" s="15"/>
      <c r="X99" s="14"/>
      <c r="Y99" s="15"/>
      <c r="Z99" s="14"/>
    </row>
    <row r="100" spans="2:26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4"/>
      <c r="S100" s="15"/>
      <c r="T100" s="14"/>
      <c r="U100" s="15"/>
      <c r="V100" s="14"/>
      <c r="W100" s="15"/>
      <c r="X100" s="14"/>
      <c r="Y100" s="15"/>
      <c r="Z100" s="14"/>
    </row>
    <row r="101" spans="2:26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4"/>
      <c r="S101" s="15"/>
      <c r="T101" s="14"/>
      <c r="U101" s="15"/>
      <c r="V101" s="14"/>
      <c r="W101" s="15"/>
      <c r="X101" s="14"/>
      <c r="Y101" s="15"/>
      <c r="Z101" s="14"/>
    </row>
    <row r="102" spans="2:26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4"/>
      <c r="S102" s="15"/>
      <c r="T102" s="14"/>
      <c r="U102" s="15"/>
      <c r="V102" s="14"/>
      <c r="W102" s="15"/>
      <c r="X102" s="14"/>
      <c r="Y102" s="15"/>
      <c r="Z102" s="14"/>
    </row>
    <row r="103" spans="2:26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4"/>
      <c r="S103" s="15"/>
      <c r="T103" s="14"/>
      <c r="U103" s="15"/>
      <c r="V103" s="14"/>
      <c r="W103" s="15"/>
      <c r="X103" s="14"/>
      <c r="Y103" s="15"/>
      <c r="Z103" s="14"/>
    </row>
    <row r="104" spans="2:26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4"/>
      <c r="S104" s="15"/>
      <c r="T104" s="14"/>
      <c r="U104" s="15"/>
      <c r="V104" s="14"/>
      <c r="W104" s="15"/>
      <c r="X104" s="14"/>
      <c r="Y104" s="15"/>
      <c r="Z104" s="14"/>
    </row>
    <row r="105" spans="2:26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4"/>
      <c r="S105" s="15"/>
      <c r="T105" s="14"/>
      <c r="U105" s="15"/>
      <c r="V105" s="14"/>
      <c r="W105" s="15"/>
      <c r="X105" s="14"/>
      <c r="Y105" s="15"/>
      <c r="Z105" s="14"/>
    </row>
    <row r="106" spans="2:26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4"/>
      <c r="S106" s="15"/>
      <c r="T106" s="14"/>
      <c r="U106" s="15"/>
      <c r="V106" s="14"/>
      <c r="W106" s="15"/>
      <c r="X106" s="14"/>
      <c r="Y106" s="15"/>
      <c r="Z106" s="14"/>
    </row>
    <row r="107" spans="18:26" s="67" customFormat="1" ht="28.5" customHeight="1">
      <c r="R107" s="59"/>
      <c r="T107" s="59"/>
      <c r="V107" s="59"/>
      <c r="X107" s="59"/>
      <c r="Z107" s="59"/>
    </row>
    <row r="108" spans="18:26" s="67" customFormat="1" ht="28.5" customHeight="1">
      <c r="R108" s="59"/>
      <c r="T108" s="59"/>
      <c r="V108" s="59"/>
      <c r="X108" s="59"/>
      <c r="Z108" s="59"/>
    </row>
    <row r="109" spans="18:26" s="67" customFormat="1" ht="28.5" customHeight="1">
      <c r="R109" s="59"/>
      <c r="T109" s="59"/>
      <c r="V109" s="59"/>
      <c r="X109" s="59"/>
      <c r="Z109" s="59"/>
    </row>
    <row r="110" spans="18:26" s="67" customFormat="1" ht="28.5" customHeight="1">
      <c r="R110" s="59"/>
      <c r="T110" s="59"/>
      <c r="V110" s="59"/>
      <c r="X110" s="59"/>
      <c r="Z110" s="59"/>
    </row>
    <row r="111" spans="18:26" s="67" customFormat="1" ht="28.5" customHeight="1">
      <c r="R111" s="59"/>
      <c r="T111" s="59"/>
      <c r="V111" s="59"/>
      <c r="X111" s="59"/>
      <c r="Z111" s="59"/>
    </row>
    <row r="112" spans="18:26" s="67" customFormat="1" ht="28.5" customHeight="1">
      <c r="R112" s="59"/>
      <c r="T112" s="59"/>
      <c r="V112" s="59"/>
      <c r="X112" s="59"/>
      <c r="Z112" s="59"/>
    </row>
    <row r="113" spans="18:26" s="67" customFormat="1" ht="28.5" customHeight="1">
      <c r="R113" s="59"/>
      <c r="T113" s="59"/>
      <c r="V113" s="59"/>
      <c r="X113" s="59"/>
      <c r="Z113" s="59"/>
    </row>
    <row r="114" spans="18:26" s="67" customFormat="1" ht="28.5" customHeight="1">
      <c r="R114" s="59"/>
      <c r="T114" s="59"/>
      <c r="V114" s="59"/>
      <c r="X114" s="59"/>
      <c r="Z114" s="59"/>
    </row>
    <row r="115" spans="18:26" s="67" customFormat="1" ht="28.5" customHeight="1">
      <c r="R115" s="59"/>
      <c r="T115" s="59"/>
      <c r="V115" s="59"/>
      <c r="X115" s="59"/>
      <c r="Z115" s="59"/>
    </row>
    <row r="116" spans="18:26" s="67" customFormat="1" ht="28.5" customHeight="1">
      <c r="R116" s="59"/>
      <c r="T116" s="59"/>
      <c r="V116" s="59"/>
      <c r="X116" s="59"/>
      <c r="Z116" s="59"/>
    </row>
    <row r="117" spans="18:26" s="67" customFormat="1" ht="28.5" customHeight="1">
      <c r="R117" s="59"/>
      <c r="T117" s="59"/>
      <c r="V117" s="59"/>
      <c r="X117" s="59"/>
      <c r="Z117" s="59"/>
    </row>
    <row r="118" spans="18:26" s="67" customFormat="1" ht="28.5" customHeight="1">
      <c r="R118" s="59"/>
      <c r="T118" s="59"/>
      <c r="V118" s="59"/>
      <c r="X118" s="59"/>
      <c r="Z118" s="59"/>
    </row>
    <row r="119" spans="18:26" s="67" customFormat="1" ht="28.5" customHeight="1">
      <c r="R119" s="59"/>
      <c r="T119" s="59"/>
      <c r="V119" s="59"/>
      <c r="X119" s="59"/>
      <c r="Z119" s="59"/>
    </row>
    <row r="120" spans="18:26" s="67" customFormat="1" ht="28.5" customHeight="1">
      <c r="R120" s="59"/>
      <c r="T120" s="59"/>
      <c r="V120" s="59"/>
      <c r="X120" s="59"/>
      <c r="Z120" s="59"/>
    </row>
    <row r="121" spans="18:26" s="67" customFormat="1" ht="28.5" customHeight="1">
      <c r="R121" s="59"/>
      <c r="T121" s="59"/>
      <c r="V121" s="59"/>
      <c r="X121" s="59"/>
      <c r="Z121" s="59"/>
    </row>
    <row r="122" spans="18:26" s="67" customFormat="1" ht="28.5" customHeight="1">
      <c r="R122" s="59"/>
      <c r="T122" s="59"/>
      <c r="V122" s="59"/>
      <c r="X122" s="59"/>
      <c r="Z122" s="59"/>
    </row>
    <row r="123" spans="18:26" s="67" customFormat="1" ht="28.5" customHeight="1">
      <c r="R123" s="59"/>
      <c r="T123" s="59"/>
      <c r="V123" s="59"/>
      <c r="X123" s="59"/>
      <c r="Z123" s="59"/>
    </row>
    <row r="124" spans="18:26" s="67" customFormat="1" ht="28.5" customHeight="1">
      <c r="R124" s="59"/>
      <c r="T124" s="59"/>
      <c r="V124" s="59"/>
      <c r="X124" s="59"/>
      <c r="Z124" s="59"/>
    </row>
    <row r="125" spans="18:26" s="67" customFormat="1" ht="28.5" customHeight="1">
      <c r="R125" s="59"/>
      <c r="T125" s="59"/>
      <c r="V125" s="59"/>
      <c r="X125" s="59"/>
      <c r="Z125" s="59"/>
    </row>
    <row r="126" spans="18:26" s="67" customFormat="1" ht="28.5" customHeight="1">
      <c r="R126" s="59"/>
      <c r="T126" s="59"/>
      <c r="V126" s="59"/>
      <c r="X126" s="59"/>
      <c r="Z126" s="59"/>
    </row>
    <row r="127" spans="18:26" s="67" customFormat="1" ht="28.5" customHeight="1">
      <c r="R127" s="59"/>
      <c r="T127" s="59"/>
      <c r="V127" s="59"/>
      <c r="X127" s="59"/>
      <c r="Z127" s="59"/>
    </row>
    <row r="128" spans="18:26" s="67" customFormat="1" ht="28.5" customHeight="1">
      <c r="R128" s="59"/>
      <c r="T128" s="59"/>
      <c r="V128" s="59"/>
      <c r="X128" s="59"/>
      <c r="Z128" s="59"/>
    </row>
    <row r="129" spans="18:26" s="67" customFormat="1" ht="28.5" customHeight="1">
      <c r="R129" s="59"/>
      <c r="T129" s="59"/>
      <c r="V129" s="59"/>
      <c r="X129" s="59"/>
      <c r="Z129" s="59"/>
    </row>
    <row r="130" spans="18:26" s="67" customFormat="1" ht="28.5" customHeight="1">
      <c r="R130" s="59"/>
      <c r="T130" s="59"/>
      <c r="V130" s="59"/>
      <c r="X130" s="59"/>
      <c r="Z130" s="59"/>
    </row>
    <row r="131" spans="18:26" s="67" customFormat="1" ht="28.5" customHeight="1">
      <c r="R131" s="59"/>
      <c r="T131" s="59"/>
      <c r="V131" s="59"/>
      <c r="X131" s="59"/>
      <c r="Z131" s="59"/>
    </row>
    <row r="132" spans="18:26" s="67" customFormat="1" ht="28.5" customHeight="1">
      <c r="R132" s="59"/>
      <c r="T132" s="59"/>
      <c r="V132" s="59"/>
      <c r="X132" s="59"/>
      <c r="Z132" s="59"/>
    </row>
    <row r="133" spans="18:26" s="67" customFormat="1" ht="28.5" customHeight="1">
      <c r="R133" s="59"/>
      <c r="T133" s="59"/>
      <c r="V133" s="59"/>
      <c r="X133" s="59"/>
      <c r="Z133" s="59"/>
    </row>
    <row r="134" spans="18:26" s="67" customFormat="1" ht="28.5" customHeight="1">
      <c r="R134" s="59"/>
      <c r="T134" s="59"/>
      <c r="V134" s="59"/>
      <c r="X134" s="59"/>
      <c r="Z134" s="59"/>
    </row>
    <row r="135" spans="18:26" s="67" customFormat="1" ht="28.5" customHeight="1">
      <c r="R135" s="59"/>
      <c r="T135" s="59"/>
      <c r="V135" s="59"/>
      <c r="X135" s="59"/>
      <c r="Z135" s="59"/>
    </row>
    <row r="136" spans="18:26" s="67" customFormat="1" ht="28.5" customHeight="1">
      <c r="R136" s="59"/>
      <c r="T136" s="59"/>
      <c r="V136" s="59"/>
      <c r="X136" s="59"/>
      <c r="Z136" s="59"/>
    </row>
    <row r="137" spans="18:26" s="67" customFormat="1" ht="28.5" customHeight="1">
      <c r="R137" s="59"/>
      <c r="T137" s="59"/>
      <c r="V137" s="59"/>
      <c r="X137" s="59"/>
      <c r="Z137" s="59"/>
    </row>
    <row r="138" spans="1:28" s="67" customFormat="1" ht="28.5" customHeight="1">
      <c r="A138" s="60"/>
      <c r="R138" s="59"/>
      <c r="T138" s="59"/>
      <c r="V138" s="59"/>
      <c r="X138" s="59"/>
      <c r="Z138" s="59"/>
      <c r="AA138" s="60"/>
      <c r="AB138" s="60"/>
    </row>
    <row r="139" spans="1:28" s="67" customFormat="1" ht="28.5" customHeight="1">
      <c r="A139" s="60"/>
      <c r="R139" s="59"/>
      <c r="T139" s="59"/>
      <c r="V139" s="59"/>
      <c r="X139" s="59"/>
      <c r="Z139" s="59"/>
      <c r="AA139" s="60"/>
      <c r="AB139" s="60"/>
    </row>
    <row r="140" spans="1:28" s="67" customFormat="1" ht="28.5" customHeight="1">
      <c r="A140" s="60"/>
      <c r="R140" s="59"/>
      <c r="T140" s="59"/>
      <c r="V140" s="59"/>
      <c r="X140" s="59"/>
      <c r="Z140" s="59"/>
      <c r="AA140" s="60"/>
      <c r="AB140" s="60"/>
    </row>
    <row r="141" spans="1:28" s="67" customFormat="1" ht="28.5" customHeight="1">
      <c r="A141" s="60"/>
      <c r="R141" s="59"/>
      <c r="T141" s="59"/>
      <c r="V141" s="59"/>
      <c r="X141" s="59"/>
      <c r="Z141" s="59"/>
      <c r="AA141" s="60"/>
      <c r="AB141" s="60"/>
    </row>
    <row r="142" spans="1:28" s="67" customFormat="1" ht="28.5" customHeight="1">
      <c r="A142" s="60"/>
      <c r="R142" s="59"/>
      <c r="T142" s="59"/>
      <c r="V142" s="59"/>
      <c r="X142" s="59"/>
      <c r="Z142" s="59"/>
      <c r="AA142" s="60"/>
      <c r="AB142" s="60"/>
    </row>
    <row r="143" spans="1:28" s="67" customFormat="1" ht="28.5" customHeight="1">
      <c r="A143" s="60"/>
      <c r="R143" s="59"/>
      <c r="T143" s="59"/>
      <c r="V143" s="59"/>
      <c r="X143" s="59"/>
      <c r="Z143" s="59"/>
      <c r="AA143" s="60"/>
      <c r="AB143" s="60"/>
    </row>
    <row r="144" spans="1:28" s="67" customFormat="1" ht="28.5" customHeight="1">
      <c r="A144" s="60"/>
      <c r="R144" s="59"/>
      <c r="T144" s="59"/>
      <c r="V144" s="59"/>
      <c r="X144" s="59"/>
      <c r="Z144" s="59"/>
      <c r="AA144" s="60"/>
      <c r="AB144" s="60"/>
    </row>
    <row r="145" spans="1:28" s="67" customFormat="1" ht="28.5" customHeight="1">
      <c r="A145" s="60"/>
      <c r="R145" s="59"/>
      <c r="T145" s="59"/>
      <c r="V145" s="59"/>
      <c r="X145" s="59"/>
      <c r="Z145" s="59"/>
      <c r="AA145" s="60"/>
      <c r="AB145" s="60"/>
    </row>
    <row r="146" spans="1:28" s="67" customFormat="1" ht="28.5" customHeight="1">
      <c r="A146" s="60"/>
      <c r="R146" s="59"/>
      <c r="T146" s="59"/>
      <c r="V146" s="59"/>
      <c r="X146" s="59"/>
      <c r="Z146" s="59"/>
      <c r="AA146" s="60"/>
      <c r="AB146" s="60"/>
    </row>
    <row r="147" spans="1:28" s="67" customFormat="1" ht="28.5" customHeight="1">
      <c r="A147" s="60"/>
      <c r="R147" s="59"/>
      <c r="T147" s="59"/>
      <c r="V147" s="59"/>
      <c r="X147" s="59"/>
      <c r="Z147" s="59"/>
      <c r="AA147" s="60"/>
      <c r="AB147" s="60"/>
    </row>
    <row r="148" spans="1:28" s="67" customFormat="1" ht="28.5" customHeight="1">
      <c r="A148" s="60"/>
      <c r="R148" s="59"/>
      <c r="T148" s="59"/>
      <c r="V148" s="59"/>
      <c r="X148" s="59"/>
      <c r="Z148" s="59"/>
      <c r="AA148" s="60"/>
      <c r="AB148" s="60"/>
    </row>
    <row r="149" spans="1:28" s="67" customFormat="1" ht="28.5" customHeight="1">
      <c r="A149" s="60"/>
      <c r="R149" s="59"/>
      <c r="T149" s="59"/>
      <c r="V149" s="59"/>
      <c r="X149" s="59"/>
      <c r="Z149" s="59"/>
      <c r="AA149" s="60"/>
      <c r="AB149" s="60"/>
    </row>
    <row r="150" spans="1:28" s="67" customFormat="1" ht="27" customHeight="1">
      <c r="A150" s="60"/>
      <c r="R150" s="59"/>
      <c r="T150" s="59"/>
      <c r="V150" s="59"/>
      <c r="X150" s="59"/>
      <c r="Z150" s="59"/>
      <c r="AA150" s="60"/>
      <c r="AB150" s="60"/>
    </row>
    <row r="151" spans="1:28" s="67" customFormat="1" ht="27" customHeight="1">
      <c r="A151" s="60"/>
      <c r="R151" s="59"/>
      <c r="T151" s="59"/>
      <c r="V151" s="59"/>
      <c r="X151" s="59"/>
      <c r="Z151" s="59"/>
      <c r="AA151" s="60"/>
      <c r="AB151" s="60"/>
    </row>
    <row r="152" spans="1:28" s="67" customFormat="1" ht="27" customHeight="1">
      <c r="A152" s="60"/>
      <c r="R152" s="59"/>
      <c r="T152" s="59"/>
      <c r="V152" s="59"/>
      <c r="X152" s="59"/>
      <c r="Z152" s="59"/>
      <c r="AA152" s="60"/>
      <c r="AB152" s="60"/>
    </row>
    <row r="153" spans="1:28" s="67" customFormat="1" ht="27" customHeight="1">
      <c r="A153" s="60"/>
      <c r="R153" s="59"/>
      <c r="T153" s="59"/>
      <c r="V153" s="59"/>
      <c r="X153" s="59"/>
      <c r="Z153" s="59"/>
      <c r="AA153" s="60"/>
      <c r="AB153" s="60"/>
    </row>
    <row r="154" spans="1:28" s="67" customFormat="1" ht="27" customHeight="1">
      <c r="A154" s="60"/>
      <c r="R154" s="59"/>
      <c r="T154" s="59"/>
      <c r="V154" s="59"/>
      <c r="X154" s="59"/>
      <c r="Z154" s="59"/>
      <c r="AA154" s="60"/>
      <c r="AB154" s="60"/>
    </row>
    <row r="155" spans="1:28" s="67" customFormat="1" ht="27" customHeight="1">
      <c r="A155" s="60"/>
      <c r="R155" s="59"/>
      <c r="T155" s="59"/>
      <c r="V155" s="59"/>
      <c r="X155" s="59"/>
      <c r="Z155" s="59"/>
      <c r="AA155" s="60"/>
      <c r="AB155" s="60"/>
    </row>
    <row r="156" spans="1:28" s="67" customFormat="1" ht="27" customHeight="1">
      <c r="A156" s="60"/>
      <c r="R156" s="59"/>
      <c r="T156" s="59"/>
      <c r="V156" s="59"/>
      <c r="X156" s="59"/>
      <c r="Z156" s="59"/>
      <c r="AA156" s="60"/>
      <c r="AB156" s="60"/>
    </row>
    <row r="157" spans="1:28" s="67" customFormat="1" ht="27" customHeight="1">
      <c r="A157" s="60"/>
      <c r="R157" s="59"/>
      <c r="T157" s="59"/>
      <c r="V157" s="59"/>
      <c r="X157" s="59"/>
      <c r="Z157" s="59"/>
      <c r="AA157" s="60"/>
      <c r="AB157" s="60"/>
    </row>
    <row r="158" spans="1:28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47"/>
      <c r="S158" s="60"/>
      <c r="T158" s="47"/>
      <c r="U158" s="60"/>
      <c r="V158" s="47"/>
      <c r="W158" s="60"/>
      <c r="X158" s="47"/>
      <c r="Y158" s="60"/>
      <c r="Z158" s="47"/>
      <c r="AA158" s="60"/>
      <c r="AB158" s="60"/>
    </row>
    <row r="159" spans="1:28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47"/>
      <c r="S159" s="60"/>
      <c r="T159" s="47"/>
      <c r="U159" s="60"/>
      <c r="V159" s="47"/>
      <c r="W159" s="60"/>
      <c r="X159" s="47"/>
      <c r="Y159" s="60"/>
      <c r="Z159" s="47"/>
      <c r="AA159" s="60"/>
      <c r="AB159" s="60"/>
    </row>
    <row r="160" spans="1:28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47"/>
      <c r="S160" s="60"/>
      <c r="T160" s="47"/>
      <c r="U160" s="60"/>
      <c r="V160" s="47"/>
      <c r="W160" s="60"/>
      <c r="X160" s="47"/>
      <c r="Y160" s="60"/>
      <c r="Z160" s="47"/>
      <c r="AA160" s="60"/>
      <c r="AB160" s="60"/>
    </row>
    <row r="161" spans="1:28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47"/>
      <c r="S161" s="60"/>
      <c r="T161" s="47"/>
      <c r="U161" s="60"/>
      <c r="V161" s="47"/>
      <c r="W161" s="60"/>
      <c r="X161" s="47"/>
      <c r="Y161" s="60"/>
      <c r="Z161" s="47"/>
      <c r="AA161" s="60"/>
      <c r="AB161" s="60"/>
    </row>
    <row r="162" spans="1:28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47"/>
      <c r="S162" s="60"/>
      <c r="T162" s="47"/>
      <c r="U162" s="60"/>
      <c r="V162" s="47"/>
      <c r="W162" s="60"/>
      <c r="X162" s="47"/>
      <c r="Y162" s="60"/>
      <c r="Z162" s="47"/>
      <c r="AA162" s="60"/>
      <c r="AB162" s="60"/>
    </row>
    <row r="163" spans="1:28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47"/>
      <c r="S163" s="60"/>
      <c r="T163" s="47"/>
      <c r="U163" s="60"/>
      <c r="V163" s="47"/>
      <c r="W163" s="60"/>
      <c r="X163" s="47"/>
      <c r="Y163" s="60"/>
      <c r="Z163" s="47"/>
      <c r="AA163" s="60"/>
      <c r="AB163" s="60"/>
    </row>
    <row r="164" spans="1:28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47"/>
      <c r="S164" s="60"/>
      <c r="T164" s="47"/>
      <c r="U164" s="60"/>
      <c r="V164" s="47"/>
      <c r="W164" s="60"/>
      <c r="X164" s="47"/>
      <c r="Y164" s="60"/>
      <c r="Z164" s="47"/>
      <c r="AA164" s="60"/>
      <c r="AB164" s="60"/>
    </row>
    <row r="165" spans="1:28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47"/>
      <c r="S165" s="60"/>
      <c r="T165" s="47"/>
      <c r="U165" s="60"/>
      <c r="V165" s="47"/>
      <c r="W165" s="60"/>
      <c r="X165" s="47"/>
      <c r="Y165" s="60"/>
      <c r="Z165" s="47"/>
      <c r="AA165" s="60"/>
      <c r="AB165" s="60"/>
    </row>
    <row r="166" spans="1:28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47"/>
      <c r="S166" s="60"/>
      <c r="T166" s="47"/>
      <c r="U166" s="60"/>
      <c r="V166" s="47"/>
      <c r="W166" s="60"/>
      <c r="X166" s="47"/>
      <c r="Y166" s="60"/>
      <c r="Z166" s="47"/>
      <c r="AA166" s="60"/>
      <c r="AB166" s="60"/>
    </row>
    <row r="167" spans="1:28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47"/>
      <c r="S167" s="60"/>
      <c r="T167" s="47"/>
      <c r="U167" s="60"/>
      <c r="V167" s="47"/>
      <c r="W167" s="60"/>
      <c r="X167" s="47"/>
      <c r="Y167" s="60"/>
      <c r="Z167" s="47"/>
      <c r="AA167" s="60"/>
      <c r="AB167" s="60"/>
    </row>
    <row r="168" spans="1:28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47"/>
      <c r="S168" s="60"/>
      <c r="T168" s="47"/>
      <c r="U168" s="60"/>
      <c r="V168" s="47"/>
      <c r="W168" s="60"/>
      <c r="X168" s="47"/>
      <c r="Y168" s="60"/>
      <c r="Z168" s="47"/>
      <c r="AA168" s="60"/>
      <c r="AB168" s="60"/>
    </row>
    <row r="169" spans="1:28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47"/>
      <c r="S169" s="60"/>
      <c r="T169" s="47"/>
      <c r="U169" s="60"/>
      <c r="V169" s="47"/>
      <c r="W169" s="60"/>
      <c r="X169" s="47"/>
      <c r="Y169" s="60"/>
      <c r="Z169" s="47"/>
      <c r="AA169" s="60"/>
      <c r="AB169" s="60"/>
    </row>
    <row r="170" spans="1:28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47"/>
      <c r="S170" s="60"/>
      <c r="T170" s="47"/>
      <c r="U170" s="60"/>
      <c r="V170" s="47"/>
      <c r="W170" s="60"/>
      <c r="X170" s="47"/>
      <c r="Y170" s="60"/>
      <c r="Z170" s="47"/>
      <c r="AA170" s="60"/>
      <c r="AB170" s="60"/>
    </row>
    <row r="171" spans="1:28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47"/>
      <c r="S171" s="60"/>
      <c r="T171" s="47"/>
      <c r="U171" s="60"/>
      <c r="V171" s="47"/>
      <c r="W171" s="60"/>
      <c r="X171" s="47"/>
      <c r="Y171" s="60"/>
      <c r="Z171" s="47"/>
      <c r="AA171" s="60"/>
      <c r="AB171" s="60"/>
    </row>
    <row r="172" spans="1:28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47"/>
      <c r="S172" s="60"/>
      <c r="T172" s="47"/>
      <c r="U172" s="60"/>
      <c r="V172" s="47"/>
      <c r="W172" s="60"/>
      <c r="X172" s="47"/>
      <c r="Y172" s="60"/>
      <c r="Z172" s="47"/>
      <c r="AA172" s="60"/>
      <c r="AB172" s="60"/>
    </row>
    <row r="173" spans="1:28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47"/>
      <c r="S173" s="60"/>
      <c r="T173" s="47"/>
      <c r="U173" s="60"/>
      <c r="V173" s="47"/>
      <c r="W173" s="60"/>
      <c r="X173" s="47"/>
      <c r="Y173" s="60"/>
      <c r="Z173" s="47"/>
      <c r="AA173" s="60"/>
      <c r="AB173" s="60"/>
    </row>
    <row r="174" spans="1:28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47"/>
      <c r="S174" s="60"/>
      <c r="T174" s="47"/>
      <c r="U174" s="60"/>
      <c r="V174" s="47"/>
      <c r="W174" s="60"/>
      <c r="X174" s="47"/>
      <c r="Y174" s="60"/>
      <c r="Z174" s="47"/>
      <c r="AA174" s="60"/>
      <c r="AB174" s="60"/>
    </row>
    <row r="175" spans="1:28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47"/>
      <c r="S175" s="60"/>
      <c r="T175" s="47"/>
      <c r="U175" s="60"/>
      <c r="V175" s="47"/>
      <c r="W175" s="60"/>
      <c r="X175" s="47"/>
      <c r="Y175" s="60"/>
      <c r="Z175" s="47"/>
      <c r="AA175" s="60"/>
      <c r="AB175" s="60"/>
    </row>
    <row r="176" spans="1:28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47"/>
      <c r="S176" s="60"/>
      <c r="T176" s="47"/>
      <c r="U176" s="60"/>
      <c r="V176" s="47"/>
      <c r="W176" s="60"/>
      <c r="X176" s="47"/>
      <c r="Y176" s="60"/>
      <c r="Z176" s="47"/>
      <c r="AA176" s="60"/>
      <c r="AB176" s="60"/>
    </row>
    <row r="177" spans="1:28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47"/>
      <c r="S177" s="60"/>
      <c r="T177" s="47"/>
      <c r="U177" s="60"/>
      <c r="V177" s="47"/>
      <c r="W177" s="60"/>
      <c r="X177" s="47"/>
      <c r="Y177" s="60"/>
      <c r="Z177" s="47"/>
      <c r="AA177" s="60"/>
      <c r="AB177" s="60"/>
    </row>
    <row r="178" spans="1:28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47"/>
      <c r="S178" s="60"/>
      <c r="T178" s="47"/>
      <c r="U178" s="60"/>
      <c r="V178" s="47"/>
      <c r="W178" s="60"/>
      <c r="X178" s="47"/>
      <c r="Y178" s="60"/>
      <c r="Z178" s="47"/>
      <c r="AA178" s="60"/>
      <c r="AB178" s="60"/>
    </row>
    <row r="179" spans="1:28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47"/>
      <c r="S179" s="60"/>
      <c r="T179" s="47"/>
      <c r="U179" s="60"/>
      <c r="V179" s="47"/>
      <c r="W179" s="60"/>
      <c r="X179" s="47"/>
      <c r="Y179" s="60"/>
      <c r="Z179" s="47"/>
      <c r="AA179" s="60"/>
      <c r="AB179" s="60"/>
    </row>
    <row r="180" spans="1:28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47"/>
      <c r="S180" s="60"/>
      <c r="T180" s="47"/>
      <c r="U180" s="60"/>
      <c r="V180" s="47"/>
      <c r="W180" s="60"/>
      <c r="X180" s="47"/>
      <c r="Y180" s="60"/>
      <c r="Z180" s="47"/>
      <c r="AA180" s="60"/>
      <c r="AB180" s="60"/>
    </row>
    <row r="181" spans="1:28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47"/>
      <c r="S181" s="60"/>
      <c r="T181" s="47"/>
      <c r="U181" s="60"/>
      <c r="V181" s="47"/>
      <c r="W181" s="60"/>
      <c r="X181" s="47"/>
      <c r="Y181" s="60"/>
      <c r="Z181" s="47"/>
      <c r="AA181" s="60"/>
      <c r="AB181" s="60"/>
    </row>
    <row r="182" spans="1:28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47"/>
      <c r="S182" s="60"/>
      <c r="T182" s="47"/>
      <c r="U182" s="60"/>
      <c r="V182" s="47"/>
      <c r="W182" s="60"/>
      <c r="X182" s="47"/>
      <c r="Y182" s="60"/>
      <c r="Z182" s="47"/>
      <c r="AA182" s="60"/>
      <c r="AB182" s="60"/>
    </row>
    <row r="183" spans="1:28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47"/>
      <c r="S183" s="60"/>
      <c r="T183" s="47"/>
      <c r="U183" s="60"/>
      <c r="V183" s="47"/>
      <c r="W183" s="60"/>
      <c r="X183" s="47"/>
      <c r="Y183" s="60"/>
      <c r="Z183" s="47"/>
      <c r="AA183" s="60"/>
      <c r="AB183" s="60"/>
    </row>
    <row r="184" spans="1:28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47"/>
      <c r="S184" s="60"/>
      <c r="T184" s="47"/>
      <c r="U184" s="60"/>
      <c r="V184" s="47"/>
      <c r="W184" s="60"/>
      <c r="X184" s="47"/>
      <c r="Y184" s="60"/>
      <c r="Z184" s="47"/>
      <c r="AA184" s="60"/>
      <c r="AB184" s="60"/>
    </row>
    <row r="185" spans="1:28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47"/>
      <c r="S185" s="60"/>
      <c r="T185" s="47"/>
      <c r="U185" s="60"/>
      <c r="V185" s="47"/>
      <c r="W185" s="60"/>
      <c r="X185" s="47"/>
      <c r="Y185" s="60"/>
      <c r="Z185" s="47"/>
      <c r="AA185" s="60"/>
      <c r="AB185" s="60"/>
    </row>
    <row r="186" spans="1:28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47"/>
      <c r="S186" s="60"/>
      <c r="T186" s="47"/>
      <c r="U186" s="60"/>
      <c r="V186" s="47"/>
      <c r="W186" s="60"/>
      <c r="X186" s="47"/>
      <c r="Y186" s="60"/>
      <c r="Z186" s="47"/>
      <c r="AA186" s="60"/>
      <c r="AB186" s="60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AA2"/>
    <mergeCell ref="B3:C3"/>
    <mergeCell ref="G6:H6"/>
    <mergeCell ref="I6:J6"/>
    <mergeCell ref="L6:M6"/>
    <mergeCell ref="N6:O6"/>
    <mergeCell ref="Q6:R6"/>
    <mergeCell ref="S6:Z6"/>
  </mergeCells>
  <printOptions horizontalCentered="1"/>
  <pageMargins left="0" right="0" top="0.31496062992125984" bottom="0" header="0.275590551181102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6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C9" sqref="C9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22.625" style="60" customWidth="1"/>
    <col min="5" max="5" width="10.625" style="60" customWidth="1"/>
    <col min="6" max="6" width="5.25390625" style="60" customWidth="1"/>
    <col min="7" max="7" width="3.625" style="60" customWidth="1"/>
    <col min="8" max="8" width="4.375" style="60" customWidth="1"/>
    <col min="9" max="9" width="3.625" style="60" customWidth="1"/>
    <col min="10" max="10" width="6.625" style="60" customWidth="1"/>
    <col min="11" max="11" width="6.375" style="60" customWidth="1"/>
    <col min="12" max="12" width="3.625" style="60" customWidth="1"/>
    <col min="13" max="13" width="10.125" style="60" bestFit="1" customWidth="1"/>
    <col min="14" max="14" width="3.625" style="60" customWidth="1"/>
    <col min="15" max="15" width="25.125" style="60" customWidth="1"/>
    <col min="16" max="16" width="10.625" style="60" customWidth="1"/>
    <col min="17" max="17" width="3.625" style="60" customWidth="1"/>
    <col min="18" max="18" width="25.125" style="60" customWidth="1"/>
    <col min="19" max="19" width="10.625" style="60" customWidth="1"/>
    <col min="20" max="20" width="3.625" style="60" customWidth="1"/>
    <col min="21" max="21" width="5.625" style="47" customWidth="1"/>
    <col min="22" max="22" width="3.625" style="60" customWidth="1"/>
    <col min="23" max="23" width="5.625" style="47" customWidth="1"/>
    <col min="24" max="24" width="3.625" style="60" customWidth="1"/>
    <col min="25" max="25" width="5.625" style="47" customWidth="1"/>
    <col min="26" max="26" width="3.625" style="60" customWidth="1"/>
    <col min="27" max="27" width="5.625" style="47" customWidth="1"/>
    <col min="28" max="28" width="3.625" style="60" customWidth="1"/>
    <col min="29" max="29" width="5.625" style="47" customWidth="1"/>
    <col min="30" max="31" width="1.625" style="60" customWidth="1"/>
    <col min="32" max="32" width="6.00390625" style="60" bestFit="1" customWidth="1"/>
    <col min="33" max="16384" width="9.00390625" style="60" customWidth="1"/>
  </cols>
  <sheetData>
    <row r="1" spans="1:29" s="43" customFormat="1" ht="27" customHeight="1">
      <c r="A1" s="115"/>
      <c r="B1" s="43" t="s">
        <v>321</v>
      </c>
      <c r="U1" s="44"/>
      <c r="W1" s="44"/>
      <c r="Y1" s="44"/>
      <c r="AA1" s="44"/>
      <c r="AC1" s="111"/>
    </row>
    <row r="2" spans="1:31" s="45" customFormat="1" ht="27" customHeight="1" thickBot="1">
      <c r="A2" s="190" t="s">
        <v>346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13"/>
    </row>
    <row r="3" spans="2:29" s="45" customFormat="1" ht="27" customHeight="1" thickBot="1">
      <c r="B3" s="191" t="s">
        <v>126</v>
      </c>
      <c r="C3" s="191"/>
      <c r="D3" s="145"/>
      <c r="E3" s="109"/>
      <c r="F3" s="109"/>
      <c r="G3" s="109"/>
      <c r="H3" s="109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W3" s="46"/>
      <c r="Y3" s="46"/>
      <c r="AA3" s="46"/>
      <c r="AC3" s="46"/>
    </row>
    <row r="4" spans="2:29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  <c r="V4" s="133"/>
      <c r="W4" s="134"/>
      <c r="X4" s="133"/>
      <c r="Y4" s="134"/>
      <c r="Z4" s="133"/>
      <c r="AA4" s="134"/>
      <c r="AB4" s="133"/>
      <c r="AC4" s="134"/>
    </row>
    <row r="5" spans="2:31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8"/>
      <c r="L5" s="137"/>
      <c r="M5" s="139"/>
      <c r="N5" s="137"/>
      <c r="O5" s="139"/>
      <c r="P5" s="136"/>
      <c r="Q5" s="137"/>
      <c r="R5" s="139"/>
      <c r="S5" s="136"/>
      <c r="T5" s="138"/>
      <c r="U5" s="140"/>
      <c r="V5" s="138"/>
      <c r="W5" s="140"/>
      <c r="X5" s="138"/>
      <c r="Y5" s="140"/>
      <c r="Z5" s="138"/>
      <c r="AA5" s="140"/>
      <c r="AB5" s="138"/>
      <c r="AC5" s="140"/>
      <c r="AD5" s="51"/>
      <c r="AE5" s="51"/>
    </row>
    <row r="6" spans="1:32" s="59" customFormat="1" ht="30" customHeight="1" thickBot="1">
      <c r="A6" s="52"/>
      <c r="B6" s="48" t="s">
        <v>39</v>
      </c>
      <c r="C6" s="49" t="s">
        <v>128</v>
      </c>
      <c r="D6" s="74" t="s">
        <v>266</v>
      </c>
      <c r="E6" s="112" t="s">
        <v>201</v>
      </c>
      <c r="F6" s="50" t="s">
        <v>40</v>
      </c>
      <c r="G6" s="185" t="s">
        <v>41</v>
      </c>
      <c r="H6" s="186"/>
      <c r="I6" s="185" t="s">
        <v>4</v>
      </c>
      <c r="J6" s="186"/>
      <c r="K6" s="114" t="s">
        <v>91</v>
      </c>
      <c r="L6" s="185" t="s">
        <v>5</v>
      </c>
      <c r="M6" s="186"/>
      <c r="N6" s="187" t="s">
        <v>191</v>
      </c>
      <c r="O6" s="188"/>
      <c r="P6" s="106" t="s">
        <v>183</v>
      </c>
      <c r="Q6" s="187" t="s">
        <v>192</v>
      </c>
      <c r="R6" s="188"/>
      <c r="S6" s="106" t="s">
        <v>183</v>
      </c>
      <c r="T6" s="187" t="s">
        <v>111</v>
      </c>
      <c r="U6" s="189"/>
      <c r="V6" s="187" t="s">
        <v>109</v>
      </c>
      <c r="W6" s="188"/>
      <c r="X6" s="188"/>
      <c r="Y6" s="188"/>
      <c r="Z6" s="188"/>
      <c r="AA6" s="188"/>
      <c r="AB6" s="188"/>
      <c r="AC6" s="189"/>
      <c r="AD6" s="15"/>
      <c r="AE6" s="15"/>
      <c r="AF6" s="67"/>
    </row>
    <row r="7" spans="2:31" ht="28.5" customHeight="1" thickBot="1">
      <c r="B7" s="53" t="s">
        <v>36</v>
      </c>
      <c r="C7" s="9" t="s">
        <v>168</v>
      </c>
      <c r="D7" s="146" t="s">
        <v>267</v>
      </c>
      <c r="E7" s="177">
        <v>35431</v>
      </c>
      <c r="F7" s="179">
        <f>IF(E7="","",DATEDIF(E7,'年齢計算'!$B$3,"Y"))</f>
        <v>27</v>
      </c>
      <c r="G7" s="10">
        <v>1</v>
      </c>
      <c r="H7" s="54" t="s">
        <v>248</v>
      </c>
      <c r="I7" s="10">
        <v>1</v>
      </c>
      <c r="J7" s="54" t="s">
        <v>204</v>
      </c>
      <c r="K7" s="55" t="s">
        <v>269</v>
      </c>
      <c r="L7" s="10">
        <v>1</v>
      </c>
      <c r="M7" s="142" t="s">
        <v>87</v>
      </c>
      <c r="N7" s="10">
        <v>1</v>
      </c>
      <c r="O7" s="104" t="s">
        <v>232</v>
      </c>
      <c r="P7" s="110" t="s">
        <v>275</v>
      </c>
      <c r="Q7" s="10">
        <v>4</v>
      </c>
      <c r="R7" s="104" t="s">
        <v>265</v>
      </c>
      <c r="S7" s="110" t="s">
        <v>276</v>
      </c>
      <c r="T7" s="57">
        <v>3</v>
      </c>
      <c r="U7" s="129" t="s">
        <v>205</v>
      </c>
      <c r="V7" s="57">
        <v>4</v>
      </c>
      <c r="W7" s="58" t="s">
        <v>264</v>
      </c>
      <c r="X7" s="57">
        <v>7</v>
      </c>
      <c r="Y7" s="58" t="s">
        <v>249</v>
      </c>
      <c r="Z7" s="57"/>
      <c r="AA7" s="58"/>
      <c r="AB7" s="57"/>
      <c r="AC7" s="58" t="s">
        <v>250</v>
      </c>
      <c r="AD7" s="63"/>
      <c r="AE7" s="63"/>
    </row>
    <row r="8" spans="1:31" ht="28.5" customHeight="1">
      <c r="A8" s="15"/>
      <c r="B8" s="61">
        <f>ROW()-7</f>
        <v>1</v>
      </c>
      <c r="C8" s="38"/>
      <c r="D8" s="174"/>
      <c r="E8" s="116"/>
      <c r="F8" s="147">
        <f>IF(E8="","",DATEDIF(E8,'年齢計算'!$B$3,"Y"))</f>
      </c>
      <c r="G8" s="39"/>
      <c r="H8" s="40">
        <f aca="true" t="shared" si="0" ref="H8:H67">IF(G8="","",VLOOKUP(G8,性別,2,FALSE))</f>
      </c>
      <c r="I8" s="39"/>
      <c r="J8" s="40">
        <f aca="true" t="shared" si="1" ref="J8:J67">IF(I8="","",VLOOKUP(I8,障害内容,2,FALSE))</f>
      </c>
      <c r="K8" s="41">
        <f aca="true" t="shared" si="2" ref="K8:K67">IF(AND(F8="",I8=""),"",IF(F8&lt;13,"12歳以下",IF(AND(I8=4,F8&lt;=19),"少年",IF(AND(I8=4,F8&lt;=35),"青年",IF(I8=4,"壮年",IF(F8&lt;=39,"１部","２部"))))))</f>
      </c>
      <c r="L8" s="39"/>
      <c r="M8" s="42">
        <f aca="true" t="shared" si="3" ref="M8:M67">IF(L8="","",VLOOKUP(L8,障害区分_FD,2,FALSE))</f>
      </c>
      <c r="N8" s="39"/>
      <c r="O8" s="105">
        <f aca="true" t="shared" si="4" ref="O8:O67">IF(N8="","",VLOOKUP(N8,種目_FD,2,FALSE))</f>
      </c>
      <c r="P8" s="107"/>
      <c r="Q8" s="39"/>
      <c r="R8" s="105">
        <f aca="true" t="shared" si="5" ref="R8:R67">IF(Q8="","",VLOOKUP(Q8,種目_FD,2,FALSE))</f>
      </c>
      <c r="S8" s="107"/>
      <c r="T8" s="62"/>
      <c r="U8" s="68">
        <f aca="true" t="shared" si="6" ref="U8:U67">IF(T8="","",VLOOKUP(T8,障害内容,2,FALSE))</f>
      </c>
      <c r="V8" s="62"/>
      <c r="W8" s="68">
        <f aca="true" t="shared" si="7" ref="W8:W67">IF(V8="","",VLOOKUP(V8,特記事項_FD,2,FALSE))</f>
      </c>
      <c r="X8" s="62"/>
      <c r="Y8" s="68">
        <f aca="true" t="shared" si="8" ref="Y8:Y67">IF(X8="","",VLOOKUP(X8,特記事項_FD,2,FALSE))</f>
      </c>
      <c r="Z8" s="62"/>
      <c r="AA8" s="68">
        <f aca="true" t="shared" si="9" ref="AA8:AA67">IF(Z8="","",VLOOKUP(Z8,特記事項_FD,2,FALSE))</f>
      </c>
      <c r="AB8" s="62"/>
      <c r="AC8" s="68">
        <f aca="true" t="shared" si="10" ref="AC8:AC67">IF(AB8="","",VLOOKUP(AB8,特記事項_FD,2,FALSE))</f>
      </c>
      <c r="AD8" s="15"/>
      <c r="AE8" s="15"/>
    </row>
    <row r="9" spans="1:31" ht="28.5" customHeight="1">
      <c r="A9" s="15"/>
      <c r="B9" s="149">
        <f aca="true" t="shared" si="11" ref="B9:B67">ROW()-7</f>
        <v>2</v>
      </c>
      <c r="C9" s="150"/>
      <c r="D9" s="175"/>
      <c r="E9" s="151"/>
      <c r="F9" s="152">
        <f>IF(E9="","",DATEDIF(E9,'年齢計算'!$B$3,"Y"))</f>
      </c>
      <c r="G9" s="153"/>
      <c r="H9" s="154">
        <f t="shared" si="0"/>
      </c>
      <c r="I9" s="153"/>
      <c r="J9" s="154">
        <f t="shared" si="1"/>
      </c>
      <c r="K9" s="155">
        <f t="shared" si="2"/>
      </c>
      <c r="L9" s="153"/>
      <c r="M9" s="156">
        <f t="shared" si="3"/>
      </c>
      <c r="N9" s="153"/>
      <c r="O9" s="157">
        <f t="shared" si="4"/>
      </c>
      <c r="P9" s="158"/>
      <c r="Q9" s="153"/>
      <c r="R9" s="157">
        <f t="shared" si="5"/>
      </c>
      <c r="S9" s="158"/>
      <c r="T9" s="159"/>
      <c r="U9" s="160">
        <f t="shared" si="6"/>
      </c>
      <c r="V9" s="159"/>
      <c r="W9" s="160">
        <f t="shared" si="7"/>
      </c>
      <c r="X9" s="159"/>
      <c r="Y9" s="160">
        <f t="shared" si="8"/>
      </c>
      <c r="Z9" s="159"/>
      <c r="AA9" s="160">
        <f t="shared" si="9"/>
      </c>
      <c r="AB9" s="159"/>
      <c r="AC9" s="160">
        <f t="shared" si="10"/>
      </c>
      <c r="AD9" s="15"/>
      <c r="AE9" s="15"/>
    </row>
    <row r="10" spans="1:31" ht="28.5" customHeight="1">
      <c r="A10" s="15"/>
      <c r="B10" s="149">
        <f t="shared" si="11"/>
        <v>3</v>
      </c>
      <c r="C10" s="150"/>
      <c r="D10" s="175"/>
      <c r="E10" s="151"/>
      <c r="F10" s="152">
        <f>IF(E10="","",DATEDIF(E10,'年齢計算'!$B$3,"Y"))</f>
      </c>
      <c r="G10" s="153"/>
      <c r="H10" s="154">
        <f t="shared" si="0"/>
      </c>
      <c r="I10" s="153"/>
      <c r="J10" s="154">
        <f t="shared" si="1"/>
      </c>
      <c r="K10" s="155">
        <f t="shared" si="2"/>
      </c>
      <c r="L10" s="153"/>
      <c r="M10" s="156">
        <f t="shared" si="3"/>
      </c>
      <c r="N10" s="153"/>
      <c r="O10" s="157">
        <f t="shared" si="4"/>
      </c>
      <c r="P10" s="158"/>
      <c r="Q10" s="153"/>
      <c r="R10" s="157">
        <f t="shared" si="5"/>
      </c>
      <c r="S10" s="158"/>
      <c r="T10" s="159"/>
      <c r="U10" s="160">
        <f t="shared" si="6"/>
      </c>
      <c r="V10" s="159"/>
      <c r="W10" s="160">
        <f t="shared" si="7"/>
      </c>
      <c r="X10" s="159"/>
      <c r="Y10" s="160">
        <f t="shared" si="8"/>
      </c>
      <c r="Z10" s="159"/>
      <c r="AA10" s="160">
        <f t="shared" si="9"/>
      </c>
      <c r="AB10" s="159"/>
      <c r="AC10" s="160">
        <f t="shared" si="10"/>
      </c>
      <c r="AD10" s="15"/>
      <c r="AE10" s="15"/>
    </row>
    <row r="11" spans="1:31" ht="28.5" customHeight="1">
      <c r="A11" s="15"/>
      <c r="B11" s="149">
        <f t="shared" si="11"/>
        <v>4</v>
      </c>
      <c r="C11" s="150"/>
      <c r="D11" s="175"/>
      <c r="E11" s="151"/>
      <c r="F11" s="152">
        <f>IF(E11="","",DATEDIF(E11,'年齢計算'!$B$3,"Y"))</f>
      </c>
      <c r="G11" s="153"/>
      <c r="H11" s="154">
        <f t="shared" si="0"/>
      </c>
      <c r="I11" s="153"/>
      <c r="J11" s="154">
        <f t="shared" si="1"/>
      </c>
      <c r="K11" s="155">
        <f t="shared" si="2"/>
      </c>
      <c r="L11" s="153"/>
      <c r="M11" s="156">
        <f t="shared" si="3"/>
      </c>
      <c r="N11" s="153"/>
      <c r="O11" s="157">
        <f t="shared" si="4"/>
      </c>
      <c r="P11" s="158"/>
      <c r="Q11" s="153"/>
      <c r="R11" s="157">
        <f t="shared" si="5"/>
      </c>
      <c r="S11" s="158"/>
      <c r="T11" s="159"/>
      <c r="U11" s="160">
        <f t="shared" si="6"/>
      </c>
      <c r="V11" s="159"/>
      <c r="W11" s="160">
        <f t="shared" si="7"/>
      </c>
      <c r="X11" s="159"/>
      <c r="Y11" s="160">
        <f t="shared" si="8"/>
      </c>
      <c r="Z11" s="159"/>
      <c r="AA11" s="160">
        <f t="shared" si="9"/>
      </c>
      <c r="AB11" s="159"/>
      <c r="AC11" s="160">
        <f t="shared" si="10"/>
      </c>
      <c r="AD11" s="15"/>
      <c r="AE11" s="15"/>
    </row>
    <row r="12" spans="1:31" ht="28.5" customHeight="1">
      <c r="A12" s="15"/>
      <c r="B12" s="149">
        <f t="shared" si="11"/>
        <v>5</v>
      </c>
      <c r="C12" s="150"/>
      <c r="D12" s="175"/>
      <c r="E12" s="151"/>
      <c r="F12" s="152">
        <f>IF(E12="","",DATEDIF(E12,'年齢計算'!$B$3,"Y"))</f>
      </c>
      <c r="G12" s="153"/>
      <c r="H12" s="154">
        <f t="shared" si="0"/>
      </c>
      <c r="I12" s="153"/>
      <c r="J12" s="154">
        <f t="shared" si="1"/>
      </c>
      <c r="K12" s="155">
        <f t="shared" si="2"/>
      </c>
      <c r="L12" s="153"/>
      <c r="M12" s="156">
        <f t="shared" si="3"/>
      </c>
      <c r="N12" s="153"/>
      <c r="O12" s="157">
        <f t="shared" si="4"/>
      </c>
      <c r="P12" s="158"/>
      <c r="Q12" s="153"/>
      <c r="R12" s="157">
        <f t="shared" si="5"/>
      </c>
      <c r="S12" s="158"/>
      <c r="T12" s="159"/>
      <c r="U12" s="160">
        <f t="shared" si="6"/>
      </c>
      <c r="V12" s="159"/>
      <c r="W12" s="160">
        <f t="shared" si="7"/>
      </c>
      <c r="X12" s="159"/>
      <c r="Y12" s="160">
        <f t="shared" si="8"/>
      </c>
      <c r="Z12" s="159"/>
      <c r="AA12" s="160">
        <f t="shared" si="9"/>
      </c>
      <c r="AB12" s="159"/>
      <c r="AC12" s="160">
        <f t="shared" si="10"/>
      </c>
      <c r="AD12" s="15"/>
      <c r="AE12" s="15"/>
    </row>
    <row r="13" spans="1:31" ht="28.5" customHeight="1">
      <c r="A13" s="15"/>
      <c r="B13" s="149">
        <f t="shared" si="11"/>
        <v>6</v>
      </c>
      <c r="C13" s="150"/>
      <c r="D13" s="175"/>
      <c r="E13" s="151"/>
      <c r="F13" s="152">
        <f>IF(E13="","",DATEDIF(E13,'年齢計算'!$B$3,"Y"))</f>
      </c>
      <c r="G13" s="153"/>
      <c r="H13" s="154">
        <f t="shared" si="0"/>
      </c>
      <c r="I13" s="153"/>
      <c r="J13" s="154">
        <f t="shared" si="1"/>
      </c>
      <c r="K13" s="155">
        <f t="shared" si="2"/>
      </c>
      <c r="L13" s="153"/>
      <c r="M13" s="156">
        <f t="shared" si="3"/>
      </c>
      <c r="N13" s="153"/>
      <c r="O13" s="157">
        <f t="shared" si="4"/>
      </c>
      <c r="P13" s="158"/>
      <c r="Q13" s="153"/>
      <c r="R13" s="157">
        <f t="shared" si="5"/>
      </c>
      <c r="S13" s="158"/>
      <c r="T13" s="159"/>
      <c r="U13" s="160">
        <f t="shared" si="6"/>
      </c>
      <c r="V13" s="159"/>
      <c r="W13" s="160">
        <f t="shared" si="7"/>
      </c>
      <c r="X13" s="159"/>
      <c r="Y13" s="160">
        <f t="shared" si="8"/>
      </c>
      <c r="Z13" s="159"/>
      <c r="AA13" s="160">
        <f t="shared" si="9"/>
      </c>
      <c r="AB13" s="159"/>
      <c r="AC13" s="160">
        <f t="shared" si="10"/>
      </c>
      <c r="AD13" s="15"/>
      <c r="AE13" s="15"/>
    </row>
    <row r="14" spans="1:31" ht="28.5" customHeight="1">
      <c r="A14" s="15"/>
      <c r="B14" s="149">
        <f t="shared" si="11"/>
        <v>7</v>
      </c>
      <c r="C14" s="150"/>
      <c r="D14" s="175"/>
      <c r="E14" s="151"/>
      <c r="F14" s="152">
        <f>IF(E14="","",DATEDIF(E14,'年齢計算'!$B$3,"Y"))</f>
      </c>
      <c r="G14" s="153"/>
      <c r="H14" s="154">
        <f t="shared" si="0"/>
      </c>
      <c r="I14" s="153"/>
      <c r="J14" s="154">
        <f t="shared" si="1"/>
      </c>
      <c r="K14" s="155">
        <f t="shared" si="2"/>
      </c>
      <c r="L14" s="153"/>
      <c r="M14" s="156">
        <f t="shared" si="3"/>
      </c>
      <c r="N14" s="153"/>
      <c r="O14" s="157">
        <f t="shared" si="4"/>
      </c>
      <c r="P14" s="158"/>
      <c r="Q14" s="153"/>
      <c r="R14" s="157">
        <f t="shared" si="5"/>
      </c>
      <c r="S14" s="158"/>
      <c r="T14" s="159"/>
      <c r="U14" s="160">
        <f t="shared" si="6"/>
      </c>
      <c r="V14" s="159"/>
      <c r="W14" s="160">
        <f t="shared" si="7"/>
      </c>
      <c r="X14" s="159"/>
      <c r="Y14" s="160">
        <f t="shared" si="8"/>
      </c>
      <c r="Z14" s="159"/>
      <c r="AA14" s="160">
        <f t="shared" si="9"/>
      </c>
      <c r="AB14" s="159"/>
      <c r="AC14" s="160">
        <f t="shared" si="10"/>
      </c>
      <c r="AD14" s="15"/>
      <c r="AE14" s="15"/>
    </row>
    <row r="15" spans="1:31" ht="28.5" customHeight="1">
      <c r="A15" s="15"/>
      <c r="B15" s="149">
        <f t="shared" si="11"/>
        <v>8</v>
      </c>
      <c r="C15" s="150"/>
      <c r="D15" s="175"/>
      <c r="E15" s="151"/>
      <c r="F15" s="152">
        <f>IF(E15="","",DATEDIF(E15,'年齢計算'!$B$3,"Y"))</f>
      </c>
      <c r="G15" s="153"/>
      <c r="H15" s="154">
        <f t="shared" si="0"/>
      </c>
      <c r="I15" s="153"/>
      <c r="J15" s="154">
        <f t="shared" si="1"/>
      </c>
      <c r="K15" s="155">
        <f t="shared" si="2"/>
      </c>
      <c r="L15" s="153"/>
      <c r="M15" s="156">
        <f t="shared" si="3"/>
      </c>
      <c r="N15" s="153"/>
      <c r="O15" s="157">
        <f t="shared" si="4"/>
      </c>
      <c r="P15" s="158"/>
      <c r="Q15" s="153"/>
      <c r="R15" s="157">
        <f t="shared" si="5"/>
      </c>
      <c r="S15" s="158"/>
      <c r="T15" s="159"/>
      <c r="U15" s="160">
        <f t="shared" si="6"/>
      </c>
      <c r="V15" s="159"/>
      <c r="W15" s="160">
        <f t="shared" si="7"/>
      </c>
      <c r="X15" s="159"/>
      <c r="Y15" s="160">
        <f t="shared" si="8"/>
      </c>
      <c r="Z15" s="159"/>
      <c r="AA15" s="160">
        <f t="shared" si="9"/>
      </c>
      <c r="AB15" s="159"/>
      <c r="AC15" s="160">
        <f t="shared" si="10"/>
      </c>
      <c r="AD15" s="15"/>
      <c r="AE15" s="15"/>
    </row>
    <row r="16" spans="1:31" ht="28.5" customHeight="1">
      <c r="A16" s="15"/>
      <c r="B16" s="149">
        <f t="shared" si="11"/>
        <v>9</v>
      </c>
      <c r="C16" s="150"/>
      <c r="D16" s="175"/>
      <c r="E16" s="151"/>
      <c r="F16" s="152">
        <f>IF(E16="","",DATEDIF(E16,'年齢計算'!$B$3,"Y"))</f>
      </c>
      <c r="G16" s="153"/>
      <c r="H16" s="154">
        <f t="shared" si="0"/>
      </c>
      <c r="I16" s="153"/>
      <c r="J16" s="154">
        <f t="shared" si="1"/>
      </c>
      <c r="K16" s="155">
        <f t="shared" si="2"/>
      </c>
      <c r="L16" s="153"/>
      <c r="M16" s="156">
        <f t="shared" si="3"/>
      </c>
      <c r="N16" s="153"/>
      <c r="O16" s="157">
        <f t="shared" si="4"/>
      </c>
      <c r="P16" s="158"/>
      <c r="Q16" s="153"/>
      <c r="R16" s="157">
        <f t="shared" si="5"/>
      </c>
      <c r="S16" s="158"/>
      <c r="T16" s="159"/>
      <c r="U16" s="160">
        <f t="shared" si="6"/>
      </c>
      <c r="V16" s="159"/>
      <c r="W16" s="160">
        <f t="shared" si="7"/>
      </c>
      <c r="X16" s="159"/>
      <c r="Y16" s="160">
        <f t="shared" si="8"/>
      </c>
      <c r="Z16" s="159"/>
      <c r="AA16" s="160">
        <f t="shared" si="9"/>
      </c>
      <c r="AB16" s="159"/>
      <c r="AC16" s="160">
        <f t="shared" si="10"/>
      </c>
      <c r="AD16" s="15"/>
      <c r="AE16" s="15"/>
    </row>
    <row r="17" spans="1:31" ht="28.5" customHeight="1">
      <c r="A17" s="15"/>
      <c r="B17" s="149">
        <f t="shared" si="11"/>
        <v>10</v>
      </c>
      <c r="C17" s="150"/>
      <c r="D17" s="175"/>
      <c r="E17" s="151"/>
      <c r="F17" s="152">
        <f>IF(E17="","",DATEDIF(E17,'年齢計算'!$B$3,"Y"))</f>
      </c>
      <c r="G17" s="153"/>
      <c r="H17" s="154">
        <f t="shared" si="0"/>
      </c>
      <c r="I17" s="153"/>
      <c r="J17" s="154">
        <f t="shared" si="1"/>
      </c>
      <c r="K17" s="155">
        <f t="shared" si="2"/>
      </c>
      <c r="L17" s="153"/>
      <c r="M17" s="156">
        <f t="shared" si="3"/>
      </c>
      <c r="N17" s="153"/>
      <c r="O17" s="157">
        <f t="shared" si="4"/>
      </c>
      <c r="P17" s="158"/>
      <c r="Q17" s="153"/>
      <c r="R17" s="157">
        <f t="shared" si="5"/>
      </c>
      <c r="S17" s="158"/>
      <c r="T17" s="159"/>
      <c r="U17" s="160">
        <f t="shared" si="6"/>
      </c>
      <c r="V17" s="159"/>
      <c r="W17" s="160">
        <f t="shared" si="7"/>
      </c>
      <c r="X17" s="159"/>
      <c r="Y17" s="160">
        <f t="shared" si="8"/>
      </c>
      <c r="Z17" s="159"/>
      <c r="AA17" s="160">
        <f t="shared" si="9"/>
      </c>
      <c r="AB17" s="159"/>
      <c r="AC17" s="160">
        <f t="shared" si="10"/>
      </c>
      <c r="AD17" s="15"/>
      <c r="AE17" s="15"/>
    </row>
    <row r="18" spans="1:31" ht="28.5" customHeight="1">
      <c r="A18" s="15"/>
      <c r="B18" s="149">
        <f t="shared" si="11"/>
        <v>11</v>
      </c>
      <c r="C18" s="150"/>
      <c r="D18" s="175"/>
      <c r="E18" s="151"/>
      <c r="F18" s="152">
        <f>IF(E18="","",DATEDIF(E18,'年齢計算'!$B$3,"Y"))</f>
      </c>
      <c r="G18" s="153"/>
      <c r="H18" s="154">
        <f t="shared" si="0"/>
      </c>
      <c r="I18" s="153"/>
      <c r="J18" s="154">
        <f t="shared" si="1"/>
      </c>
      <c r="K18" s="155">
        <f t="shared" si="2"/>
      </c>
      <c r="L18" s="153"/>
      <c r="M18" s="156">
        <f t="shared" si="3"/>
      </c>
      <c r="N18" s="153"/>
      <c r="O18" s="157">
        <f t="shared" si="4"/>
      </c>
      <c r="P18" s="158"/>
      <c r="Q18" s="153"/>
      <c r="R18" s="157">
        <f t="shared" si="5"/>
      </c>
      <c r="S18" s="158"/>
      <c r="T18" s="159"/>
      <c r="U18" s="160">
        <f t="shared" si="6"/>
      </c>
      <c r="V18" s="159"/>
      <c r="W18" s="160">
        <f t="shared" si="7"/>
      </c>
      <c r="X18" s="159"/>
      <c r="Y18" s="160">
        <f t="shared" si="8"/>
      </c>
      <c r="Z18" s="159"/>
      <c r="AA18" s="160">
        <f t="shared" si="9"/>
      </c>
      <c r="AB18" s="159"/>
      <c r="AC18" s="160">
        <f t="shared" si="10"/>
      </c>
      <c r="AD18" s="15"/>
      <c r="AE18" s="15"/>
    </row>
    <row r="19" spans="1:31" ht="28.5" customHeight="1">
      <c r="A19" s="15"/>
      <c r="B19" s="149">
        <f t="shared" si="11"/>
        <v>12</v>
      </c>
      <c r="C19" s="150"/>
      <c r="D19" s="175"/>
      <c r="E19" s="151"/>
      <c r="F19" s="152">
        <f>IF(E19="","",DATEDIF(E19,'年齢計算'!$B$3,"Y"))</f>
      </c>
      <c r="G19" s="153"/>
      <c r="H19" s="154">
        <f t="shared" si="0"/>
      </c>
      <c r="I19" s="153"/>
      <c r="J19" s="154">
        <f t="shared" si="1"/>
      </c>
      <c r="K19" s="155">
        <f t="shared" si="2"/>
      </c>
      <c r="L19" s="153"/>
      <c r="M19" s="156">
        <f t="shared" si="3"/>
      </c>
      <c r="N19" s="153"/>
      <c r="O19" s="157">
        <f t="shared" si="4"/>
      </c>
      <c r="P19" s="158"/>
      <c r="Q19" s="153"/>
      <c r="R19" s="157">
        <f t="shared" si="5"/>
      </c>
      <c r="S19" s="158"/>
      <c r="T19" s="159"/>
      <c r="U19" s="160">
        <f t="shared" si="6"/>
      </c>
      <c r="V19" s="159"/>
      <c r="W19" s="160">
        <f t="shared" si="7"/>
      </c>
      <c r="X19" s="159"/>
      <c r="Y19" s="160">
        <f t="shared" si="8"/>
      </c>
      <c r="Z19" s="159"/>
      <c r="AA19" s="160">
        <f t="shared" si="9"/>
      </c>
      <c r="AB19" s="159"/>
      <c r="AC19" s="160">
        <f t="shared" si="10"/>
      </c>
      <c r="AD19" s="15"/>
      <c r="AE19" s="15"/>
    </row>
    <row r="20" spans="1:31" ht="28.5" customHeight="1">
      <c r="A20" s="15"/>
      <c r="B20" s="149">
        <f t="shared" si="11"/>
        <v>13</v>
      </c>
      <c r="C20" s="150"/>
      <c r="D20" s="175"/>
      <c r="E20" s="151"/>
      <c r="F20" s="152">
        <f>IF(E20="","",DATEDIF(E20,'年齢計算'!$B$3,"Y"))</f>
      </c>
      <c r="G20" s="153"/>
      <c r="H20" s="154">
        <f t="shared" si="0"/>
      </c>
      <c r="I20" s="153"/>
      <c r="J20" s="154">
        <f t="shared" si="1"/>
      </c>
      <c r="K20" s="155">
        <f t="shared" si="2"/>
      </c>
      <c r="L20" s="153"/>
      <c r="M20" s="156">
        <f t="shared" si="3"/>
      </c>
      <c r="N20" s="153"/>
      <c r="O20" s="157">
        <f t="shared" si="4"/>
      </c>
      <c r="P20" s="158"/>
      <c r="Q20" s="153"/>
      <c r="R20" s="157">
        <f t="shared" si="5"/>
      </c>
      <c r="S20" s="158"/>
      <c r="T20" s="159"/>
      <c r="U20" s="160">
        <f t="shared" si="6"/>
      </c>
      <c r="V20" s="159"/>
      <c r="W20" s="160">
        <f t="shared" si="7"/>
      </c>
      <c r="X20" s="159"/>
      <c r="Y20" s="160">
        <f t="shared" si="8"/>
      </c>
      <c r="Z20" s="159"/>
      <c r="AA20" s="160">
        <f t="shared" si="9"/>
      </c>
      <c r="AB20" s="159"/>
      <c r="AC20" s="160">
        <f t="shared" si="10"/>
      </c>
      <c r="AD20" s="15"/>
      <c r="AE20" s="15"/>
    </row>
    <row r="21" spans="1:31" ht="28.5" customHeight="1">
      <c r="A21" s="15"/>
      <c r="B21" s="149">
        <f t="shared" si="11"/>
        <v>14</v>
      </c>
      <c r="C21" s="150"/>
      <c r="D21" s="175"/>
      <c r="E21" s="151"/>
      <c r="F21" s="152">
        <f>IF(E21="","",DATEDIF(E21,'年齢計算'!$B$3,"Y"))</f>
      </c>
      <c r="G21" s="153"/>
      <c r="H21" s="154">
        <f t="shared" si="0"/>
      </c>
      <c r="I21" s="153"/>
      <c r="J21" s="154">
        <f t="shared" si="1"/>
      </c>
      <c r="K21" s="155">
        <f t="shared" si="2"/>
      </c>
      <c r="L21" s="153"/>
      <c r="M21" s="156">
        <f t="shared" si="3"/>
      </c>
      <c r="N21" s="153"/>
      <c r="O21" s="157">
        <f t="shared" si="4"/>
      </c>
      <c r="P21" s="158"/>
      <c r="Q21" s="153"/>
      <c r="R21" s="157">
        <f t="shared" si="5"/>
      </c>
      <c r="S21" s="158"/>
      <c r="T21" s="159"/>
      <c r="U21" s="160">
        <f t="shared" si="6"/>
      </c>
      <c r="V21" s="159"/>
      <c r="W21" s="160">
        <f t="shared" si="7"/>
      </c>
      <c r="X21" s="159"/>
      <c r="Y21" s="160">
        <f t="shared" si="8"/>
      </c>
      <c r="Z21" s="159"/>
      <c r="AA21" s="160">
        <f t="shared" si="9"/>
      </c>
      <c r="AB21" s="159"/>
      <c r="AC21" s="160">
        <f t="shared" si="10"/>
      </c>
      <c r="AD21" s="15"/>
      <c r="AE21" s="15"/>
    </row>
    <row r="22" spans="1:31" ht="28.5" customHeight="1">
      <c r="A22" s="15"/>
      <c r="B22" s="149">
        <f t="shared" si="11"/>
        <v>15</v>
      </c>
      <c r="C22" s="150"/>
      <c r="D22" s="175"/>
      <c r="E22" s="151"/>
      <c r="F22" s="152">
        <f>IF(E22="","",DATEDIF(E22,'年齢計算'!$B$3,"Y"))</f>
      </c>
      <c r="G22" s="153"/>
      <c r="H22" s="154">
        <f t="shared" si="0"/>
      </c>
      <c r="I22" s="153"/>
      <c r="J22" s="154">
        <f t="shared" si="1"/>
      </c>
      <c r="K22" s="155">
        <f t="shared" si="2"/>
      </c>
      <c r="L22" s="153"/>
      <c r="M22" s="156">
        <f t="shared" si="3"/>
      </c>
      <c r="N22" s="153"/>
      <c r="O22" s="157">
        <f t="shared" si="4"/>
      </c>
      <c r="P22" s="158"/>
      <c r="Q22" s="153"/>
      <c r="R22" s="157">
        <f t="shared" si="5"/>
      </c>
      <c r="S22" s="158"/>
      <c r="T22" s="159"/>
      <c r="U22" s="160">
        <f t="shared" si="6"/>
      </c>
      <c r="V22" s="159"/>
      <c r="W22" s="160">
        <f t="shared" si="7"/>
      </c>
      <c r="X22" s="159"/>
      <c r="Y22" s="160">
        <f t="shared" si="8"/>
      </c>
      <c r="Z22" s="159"/>
      <c r="AA22" s="160">
        <f t="shared" si="9"/>
      </c>
      <c r="AB22" s="159"/>
      <c r="AC22" s="160">
        <f t="shared" si="10"/>
      </c>
      <c r="AD22" s="15"/>
      <c r="AE22" s="15"/>
    </row>
    <row r="23" spans="1:31" ht="28.5" customHeight="1">
      <c r="A23" s="15"/>
      <c r="B23" s="149">
        <f t="shared" si="11"/>
        <v>16</v>
      </c>
      <c r="C23" s="150"/>
      <c r="D23" s="175"/>
      <c r="E23" s="151"/>
      <c r="F23" s="152">
        <f>IF(E23="","",DATEDIF(E23,'年齢計算'!$B$3,"Y"))</f>
      </c>
      <c r="G23" s="153"/>
      <c r="H23" s="154">
        <f t="shared" si="0"/>
      </c>
      <c r="I23" s="153"/>
      <c r="J23" s="154">
        <f t="shared" si="1"/>
      </c>
      <c r="K23" s="155">
        <f t="shared" si="2"/>
      </c>
      <c r="L23" s="153"/>
      <c r="M23" s="156">
        <f t="shared" si="3"/>
      </c>
      <c r="N23" s="153"/>
      <c r="O23" s="157">
        <f t="shared" si="4"/>
      </c>
      <c r="P23" s="158"/>
      <c r="Q23" s="153"/>
      <c r="R23" s="157">
        <f t="shared" si="5"/>
      </c>
      <c r="S23" s="158"/>
      <c r="T23" s="159"/>
      <c r="U23" s="160">
        <f t="shared" si="6"/>
      </c>
      <c r="V23" s="159"/>
      <c r="W23" s="160">
        <f t="shared" si="7"/>
      </c>
      <c r="X23" s="159"/>
      <c r="Y23" s="160">
        <f t="shared" si="8"/>
      </c>
      <c r="Z23" s="159"/>
      <c r="AA23" s="160">
        <f t="shared" si="9"/>
      </c>
      <c r="AB23" s="159"/>
      <c r="AC23" s="160">
        <f t="shared" si="10"/>
      </c>
      <c r="AD23" s="15"/>
      <c r="AE23" s="15"/>
    </row>
    <row r="24" spans="1:31" ht="28.5" customHeight="1">
      <c r="A24" s="15"/>
      <c r="B24" s="149">
        <f t="shared" si="11"/>
        <v>17</v>
      </c>
      <c r="C24" s="150"/>
      <c r="D24" s="175"/>
      <c r="E24" s="151"/>
      <c r="F24" s="152">
        <f>IF(E24="","",DATEDIF(E24,'年齢計算'!$B$3,"Y"))</f>
      </c>
      <c r="G24" s="153"/>
      <c r="H24" s="154">
        <f t="shared" si="0"/>
      </c>
      <c r="I24" s="153"/>
      <c r="J24" s="154">
        <f t="shared" si="1"/>
      </c>
      <c r="K24" s="155">
        <f t="shared" si="2"/>
      </c>
      <c r="L24" s="153"/>
      <c r="M24" s="156">
        <f t="shared" si="3"/>
      </c>
      <c r="N24" s="153"/>
      <c r="O24" s="157">
        <f t="shared" si="4"/>
      </c>
      <c r="P24" s="158"/>
      <c r="Q24" s="153"/>
      <c r="R24" s="157">
        <f t="shared" si="5"/>
      </c>
      <c r="S24" s="158"/>
      <c r="T24" s="159"/>
      <c r="U24" s="160">
        <f t="shared" si="6"/>
      </c>
      <c r="V24" s="159"/>
      <c r="W24" s="160">
        <f t="shared" si="7"/>
      </c>
      <c r="X24" s="159"/>
      <c r="Y24" s="160">
        <f t="shared" si="8"/>
      </c>
      <c r="Z24" s="159"/>
      <c r="AA24" s="160">
        <f t="shared" si="9"/>
      </c>
      <c r="AB24" s="159"/>
      <c r="AC24" s="160">
        <f t="shared" si="10"/>
      </c>
      <c r="AD24" s="15"/>
      <c r="AE24" s="15"/>
    </row>
    <row r="25" spans="1:31" ht="28.5" customHeight="1">
      <c r="A25" s="15"/>
      <c r="B25" s="149">
        <f t="shared" si="11"/>
        <v>18</v>
      </c>
      <c r="C25" s="150"/>
      <c r="D25" s="175"/>
      <c r="E25" s="151"/>
      <c r="F25" s="152">
        <f>IF(E25="","",DATEDIF(E25,'年齢計算'!$B$3,"Y"))</f>
      </c>
      <c r="G25" s="153"/>
      <c r="H25" s="154">
        <f t="shared" si="0"/>
      </c>
      <c r="I25" s="153"/>
      <c r="J25" s="154">
        <f t="shared" si="1"/>
      </c>
      <c r="K25" s="155">
        <f t="shared" si="2"/>
      </c>
      <c r="L25" s="153"/>
      <c r="M25" s="156">
        <f t="shared" si="3"/>
      </c>
      <c r="N25" s="153"/>
      <c r="O25" s="157">
        <f t="shared" si="4"/>
      </c>
      <c r="P25" s="158"/>
      <c r="Q25" s="153"/>
      <c r="R25" s="157">
        <f t="shared" si="5"/>
      </c>
      <c r="S25" s="158"/>
      <c r="T25" s="159"/>
      <c r="U25" s="160">
        <f t="shared" si="6"/>
      </c>
      <c r="V25" s="159"/>
      <c r="W25" s="160">
        <f t="shared" si="7"/>
      </c>
      <c r="X25" s="159"/>
      <c r="Y25" s="160">
        <f t="shared" si="8"/>
      </c>
      <c r="Z25" s="159"/>
      <c r="AA25" s="160">
        <f t="shared" si="9"/>
      </c>
      <c r="AB25" s="159"/>
      <c r="AC25" s="160">
        <f t="shared" si="10"/>
      </c>
      <c r="AD25" s="15"/>
      <c r="AE25" s="15"/>
    </row>
    <row r="26" spans="1:31" ht="28.5" customHeight="1">
      <c r="A26" s="15"/>
      <c r="B26" s="149">
        <f t="shared" si="11"/>
        <v>19</v>
      </c>
      <c r="C26" s="150"/>
      <c r="D26" s="175"/>
      <c r="E26" s="151"/>
      <c r="F26" s="152">
        <f>IF(E26="","",DATEDIF(E26,'年齢計算'!$B$3,"Y"))</f>
      </c>
      <c r="G26" s="153"/>
      <c r="H26" s="154">
        <f t="shared" si="0"/>
      </c>
      <c r="I26" s="153"/>
      <c r="J26" s="154">
        <f t="shared" si="1"/>
      </c>
      <c r="K26" s="155">
        <f t="shared" si="2"/>
      </c>
      <c r="L26" s="153"/>
      <c r="M26" s="156">
        <f t="shared" si="3"/>
      </c>
      <c r="N26" s="153"/>
      <c r="O26" s="157">
        <f t="shared" si="4"/>
      </c>
      <c r="P26" s="158"/>
      <c r="Q26" s="153"/>
      <c r="R26" s="157">
        <f t="shared" si="5"/>
      </c>
      <c r="S26" s="158"/>
      <c r="T26" s="159"/>
      <c r="U26" s="160">
        <f t="shared" si="6"/>
      </c>
      <c r="V26" s="159"/>
      <c r="W26" s="160">
        <f t="shared" si="7"/>
      </c>
      <c r="X26" s="159"/>
      <c r="Y26" s="160">
        <f t="shared" si="8"/>
      </c>
      <c r="Z26" s="159"/>
      <c r="AA26" s="160">
        <f t="shared" si="9"/>
      </c>
      <c r="AB26" s="159"/>
      <c r="AC26" s="160">
        <f t="shared" si="10"/>
      </c>
      <c r="AD26" s="15"/>
      <c r="AE26" s="15"/>
    </row>
    <row r="27" spans="1:31" ht="28.5" customHeight="1">
      <c r="A27" s="15"/>
      <c r="B27" s="149">
        <f t="shared" si="11"/>
        <v>20</v>
      </c>
      <c r="C27" s="150"/>
      <c r="D27" s="175"/>
      <c r="E27" s="151"/>
      <c r="F27" s="152">
        <f>IF(E27="","",DATEDIF(E27,'年齢計算'!$B$3,"Y"))</f>
      </c>
      <c r="G27" s="153"/>
      <c r="H27" s="154">
        <f t="shared" si="0"/>
      </c>
      <c r="I27" s="153"/>
      <c r="J27" s="154">
        <f t="shared" si="1"/>
      </c>
      <c r="K27" s="155">
        <f t="shared" si="2"/>
      </c>
      <c r="L27" s="153"/>
      <c r="M27" s="156">
        <f t="shared" si="3"/>
      </c>
      <c r="N27" s="153"/>
      <c r="O27" s="157">
        <f t="shared" si="4"/>
      </c>
      <c r="P27" s="158"/>
      <c r="Q27" s="153"/>
      <c r="R27" s="157">
        <f t="shared" si="5"/>
      </c>
      <c r="S27" s="158"/>
      <c r="T27" s="159"/>
      <c r="U27" s="160">
        <f t="shared" si="6"/>
      </c>
      <c r="V27" s="159"/>
      <c r="W27" s="160">
        <f t="shared" si="7"/>
      </c>
      <c r="X27" s="159"/>
      <c r="Y27" s="160">
        <f t="shared" si="8"/>
      </c>
      <c r="Z27" s="159"/>
      <c r="AA27" s="160">
        <f t="shared" si="9"/>
      </c>
      <c r="AB27" s="159"/>
      <c r="AC27" s="160">
        <f t="shared" si="10"/>
      </c>
      <c r="AD27" s="15"/>
      <c r="AE27" s="15"/>
    </row>
    <row r="28" spans="1:31" ht="28.5" customHeight="1">
      <c r="A28" s="15"/>
      <c r="B28" s="149">
        <f t="shared" si="11"/>
        <v>21</v>
      </c>
      <c r="C28" s="150"/>
      <c r="D28" s="175"/>
      <c r="E28" s="151"/>
      <c r="F28" s="152">
        <f>IF(E28="","",DATEDIF(E28,'年齢計算'!$B$3,"Y"))</f>
      </c>
      <c r="G28" s="153"/>
      <c r="H28" s="154">
        <f t="shared" si="0"/>
      </c>
      <c r="I28" s="153"/>
      <c r="J28" s="154">
        <f t="shared" si="1"/>
      </c>
      <c r="K28" s="155">
        <f t="shared" si="2"/>
      </c>
      <c r="L28" s="153"/>
      <c r="M28" s="156">
        <f t="shared" si="3"/>
      </c>
      <c r="N28" s="153"/>
      <c r="O28" s="157">
        <f t="shared" si="4"/>
      </c>
      <c r="P28" s="158"/>
      <c r="Q28" s="153"/>
      <c r="R28" s="157">
        <f t="shared" si="5"/>
      </c>
      <c r="S28" s="158"/>
      <c r="T28" s="159"/>
      <c r="U28" s="160">
        <f t="shared" si="6"/>
      </c>
      <c r="V28" s="159"/>
      <c r="W28" s="160">
        <f t="shared" si="7"/>
      </c>
      <c r="X28" s="159"/>
      <c r="Y28" s="160">
        <f t="shared" si="8"/>
      </c>
      <c r="Z28" s="159"/>
      <c r="AA28" s="160">
        <f t="shared" si="9"/>
      </c>
      <c r="AB28" s="159"/>
      <c r="AC28" s="160">
        <f t="shared" si="10"/>
      </c>
      <c r="AD28" s="15"/>
      <c r="AE28" s="15"/>
    </row>
    <row r="29" spans="1:31" ht="28.5" customHeight="1">
      <c r="A29" s="15"/>
      <c r="B29" s="149">
        <f t="shared" si="11"/>
        <v>22</v>
      </c>
      <c r="C29" s="150"/>
      <c r="D29" s="175"/>
      <c r="E29" s="151"/>
      <c r="F29" s="152">
        <f>IF(E29="","",DATEDIF(E29,'年齢計算'!$B$3,"Y"))</f>
      </c>
      <c r="G29" s="153"/>
      <c r="H29" s="154">
        <f t="shared" si="0"/>
      </c>
      <c r="I29" s="153"/>
      <c r="J29" s="154">
        <f t="shared" si="1"/>
      </c>
      <c r="K29" s="155">
        <f t="shared" si="2"/>
      </c>
      <c r="L29" s="153"/>
      <c r="M29" s="156">
        <f t="shared" si="3"/>
      </c>
      <c r="N29" s="153"/>
      <c r="O29" s="157">
        <f t="shared" si="4"/>
      </c>
      <c r="P29" s="158"/>
      <c r="Q29" s="153"/>
      <c r="R29" s="157">
        <f t="shared" si="5"/>
      </c>
      <c r="S29" s="158"/>
      <c r="T29" s="159"/>
      <c r="U29" s="160">
        <f t="shared" si="6"/>
      </c>
      <c r="V29" s="159"/>
      <c r="W29" s="160">
        <f t="shared" si="7"/>
      </c>
      <c r="X29" s="159"/>
      <c r="Y29" s="160">
        <f t="shared" si="8"/>
      </c>
      <c r="Z29" s="159"/>
      <c r="AA29" s="160">
        <f t="shared" si="9"/>
      </c>
      <c r="AB29" s="159"/>
      <c r="AC29" s="160">
        <f t="shared" si="10"/>
      </c>
      <c r="AD29" s="15"/>
      <c r="AE29" s="15"/>
    </row>
    <row r="30" spans="1:31" ht="28.5" customHeight="1">
      <c r="A30" s="15"/>
      <c r="B30" s="149">
        <f t="shared" si="11"/>
        <v>23</v>
      </c>
      <c r="C30" s="150"/>
      <c r="D30" s="175"/>
      <c r="E30" s="151"/>
      <c r="F30" s="152">
        <f>IF(E30="","",DATEDIF(E30,'年齢計算'!$B$3,"Y"))</f>
      </c>
      <c r="G30" s="153"/>
      <c r="H30" s="154">
        <f t="shared" si="0"/>
      </c>
      <c r="I30" s="153"/>
      <c r="J30" s="154">
        <f t="shared" si="1"/>
      </c>
      <c r="K30" s="155">
        <f t="shared" si="2"/>
      </c>
      <c r="L30" s="153"/>
      <c r="M30" s="156">
        <f t="shared" si="3"/>
      </c>
      <c r="N30" s="153"/>
      <c r="O30" s="157">
        <f t="shared" si="4"/>
      </c>
      <c r="P30" s="158"/>
      <c r="Q30" s="153"/>
      <c r="R30" s="157">
        <f t="shared" si="5"/>
      </c>
      <c r="S30" s="158"/>
      <c r="T30" s="159"/>
      <c r="U30" s="160">
        <f t="shared" si="6"/>
      </c>
      <c r="V30" s="159"/>
      <c r="W30" s="160">
        <f t="shared" si="7"/>
      </c>
      <c r="X30" s="159"/>
      <c r="Y30" s="160">
        <f t="shared" si="8"/>
      </c>
      <c r="Z30" s="159"/>
      <c r="AA30" s="160">
        <f t="shared" si="9"/>
      </c>
      <c r="AB30" s="159"/>
      <c r="AC30" s="160">
        <f t="shared" si="10"/>
      </c>
      <c r="AD30" s="15"/>
      <c r="AE30" s="15"/>
    </row>
    <row r="31" spans="1:31" ht="28.5" customHeight="1">
      <c r="A31" s="15"/>
      <c r="B31" s="149">
        <f t="shared" si="11"/>
        <v>24</v>
      </c>
      <c r="C31" s="150"/>
      <c r="D31" s="175"/>
      <c r="E31" s="151"/>
      <c r="F31" s="152">
        <f>IF(E31="","",DATEDIF(E31,'年齢計算'!$B$3,"Y"))</f>
      </c>
      <c r="G31" s="153"/>
      <c r="H31" s="154">
        <f t="shared" si="0"/>
      </c>
      <c r="I31" s="153"/>
      <c r="J31" s="154">
        <f t="shared" si="1"/>
      </c>
      <c r="K31" s="155">
        <f t="shared" si="2"/>
      </c>
      <c r="L31" s="153"/>
      <c r="M31" s="156">
        <f t="shared" si="3"/>
      </c>
      <c r="N31" s="153"/>
      <c r="O31" s="157">
        <f t="shared" si="4"/>
      </c>
      <c r="P31" s="158"/>
      <c r="Q31" s="153"/>
      <c r="R31" s="157">
        <f t="shared" si="5"/>
      </c>
      <c r="S31" s="158"/>
      <c r="T31" s="159"/>
      <c r="U31" s="160">
        <f t="shared" si="6"/>
      </c>
      <c r="V31" s="159"/>
      <c r="W31" s="160">
        <f t="shared" si="7"/>
      </c>
      <c r="X31" s="159"/>
      <c r="Y31" s="160">
        <f t="shared" si="8"/>
      </c>
      <c r="Z31" s="159"/>
      <c r="AA31" s="160">
        <f t="shared" si="9"/>
      </c>
      <c r="AB31" s="159"/>
      <c r="AC31" s="160">
        <f t="shared" si="10"/>
      </c>
      <c r="AD31" s="15"/>
      <c r="AE31" s="15"/>
    </row>
    <row r="32" spans="1:31" ht="28.5" customHeight="1">
      <c r="A32" s="15"/>
      <c r="B32" s="149">
        <f t="shared" si="11"/>
        <v>25</v>
      </c>
      <c r="C32" s="150"/>
      <c r="D32" s="175"/>
      <c r="E32" s="151"/>
      <c r="F32" s="152">
        <f>IF(E32="","",DATEDIF(E32,'年齢計算'!$B$3,"Y"))</f>
      </c>
      <c r="G32" s="153"/>
      <c r="H32" s="154">
        <f t="shared" si="0"/>
      </c>
      <c r="I32" s="153"/>
      <c r="J32" s="154">
        <f t="shared" si="1"/>
      </c>
      <c r="K32" s="155">
        <f t="shared" si="2"/>
      </c>
      <c r="L32" s="153"/>
      <c r="M32" s="156">
        <f t="shared" si="3"/>
      </c>
      <c r="N32" s="153"/>
      <c r="O32" s="157">
        <f t="shared" si="4"/>
      </c>
      <c r="P32" s="158"/>
      <c r="Q32" s="153"/>
      <c r="R32" s="157">
        <f t="shared" si="5"/>
      </c>
      <c r="S32" s="158"/>
      <c r="T32" s="159"/>
      <c r="U32" s="160">
        <f t="shared" si="6"/>
      </c>
      <c r="V32" s="159"/>
      <c r="W32" s="160">
        <f t="shared" si="7"/>
      </c>
      <c r="X32" s="159"/>
      <c r="Y32" s="160">
        <f t="shared" si="8"/>
      </c>
      <c r="Z32" s="159"/>
      <c r="AA32" s="160">
        <f t="shared" si="9"/>
      </c>
      <c r="AB32" s="159"/>
      <c r="AC32" s="160">
        <f t="shared" si="10"/>
      </c>
      <c r="AD32" s="15"/>
      <c r="AE32" s="15"/>
    </row>
    <row r="33" spans="1:31" ht="28.5" customHeight="1">
      <c r="A33" s="15"/>
      <c r="B33" s="149">
        <f t="shared" si="11"/>
        <v>26</v>
      </c>
      <c r="C33" s="150"/>
      <c r="D33" s="175"/>
      <c r="E33" s="151"/>
      <c r="F33" s="152">
        <f>IF(E33="","",DATEDIF(E33,'年齢計算'!$B$3,"Y"))</f>
      </c>
      <c r="G33" s="153"/>
      <c r="H33" s="154">
        <f t="shared" si="0"/>
      </c>
      <c r="I33" s="153"/>
      <c r="J33" s="154">
        <f t="shared" si="1"/>
      </c>
      <c r="K33" s="155">
        <f t="shared" si="2"/>
      </c>
      <c r="L33" s="153"/>
      <c r="M33" s="156">
        <f t="shared" si="3"/>
      </c>
      <c r="N33" s="153"/>
      <c r="O33" s="157">
        <f t="shared" si="4"/>
      </c>
      <c r="P33" s="158"/>
      <c r="Q33" s="153"/>
      <c r="R33" s="157">
        <f t="shared" si="5"/>
      </c>
      <c r="S33" s="158"/>
      <c r="T33" s="159"/>
      <c r="U33" s="160">
        <f t="shared" si="6"/>
      </c>
      <c r="V33" s="159"/>
      <c r="W33" s="160">
        <f t="shared" si="7"/>
      </c>
      <c r="X33" s="159"/>
      <c r="Y33" s="160">
        <f t="shared" si="8"/>
      </c>
      <c r="Z33" s="159"/>
      <c r="AA33" s="160">
        <f t="shared" si="9"/>
      </c>
      <c r="AB33" s="159"/>
      <c r="AC33" s="160">
        <f t="shared" si="10"/>
      </c>
      <c r="AD33" s="15"/>
      <c r="AE33" s="15"/>
    </row>
    <row r="34" spans="1:31" ht="28.5" customHeight="1">
      <c r="A34" s="15"/>
      <c r="B34" s="149">
        <f t="shared" si="11"/>
        <v>27</v>
      </c>
      <c r="C34" s="150"/>
      <c r="D34" s="175"/>
      <c r="E34" s="151"/>
      <c r="F34" s="152">
        <f>IF(E34="","",DATEDIF(E34,'年齢計算'!$B$3,"Y"))</f>
      </c>
      <c r="G34" s="153"/>
      <c r="H34" s="154">
        <f t="shared" si="0"/>
      </c>
      <c r="I34" s="153"/>
      <c r="J34" s="154">
        <f t="shared" si="1"/>
      </c>
      <c r="K34" s="155">
        <f t="shared" si="2"/>
      </c>
      <c r="L34" s="153"/>
      <c r="M34" s="156">
        <f t="shared" si="3"/>
      </c>
      <c r="N34" s="153"/>
      <c r="O34" s="157">
        <f t="shared" si="4"/>
      </c>
      <c r="P34" s="158"/>
      <c r="Q34" s="153"/>
      <c r="R34" s="157">
        <f t="shared" si="5"/>
      </c>
      <c r="S34" s="158"/>
      <c r="T34" s="159"/>
      <c r="U34" s="160">
        <f t="shared" si="6"/>
      </c>
      <c r="V34" s="159"/>
      <c r="W34" s="160">
        <f t="shared" si="7"/>
      </c>
      <c r="X34" s="159"/>
      <c r="Y34" s="160">
        <f t="shared" si="8"/>
      </c>
      <c r="Z34" s="159"/>
      <c r="AA34" s="160">
        <f t="shared" si="9"/>
      </c>
      <c r="AB34" s="159"/>
      <c r="AC34" s="160">
        <f t="shared" si="10"/>
      </c>
      <c r="AD34" s="15"/>
      <c r="AE34" s="15"/>
    </row>
    <row r="35" spans="1:31" ht="28.5" customHeight="1">
      <c r="A35" s="15"/>
      <c r="B35" s="149">
        <f t="shared" si="11"/>
        <v>28</v>
      </c>
      <c r="C35" s="150"/>
      <c r="D35" s="175"/>
      <c r="E35" s="151"/>
      <c r="F35" s="152">
        <f>IF(E35="","",DATEDIF(E35,'年齢計算'!$B$3,"Y"))</f>
      </c>
      <c r="G35" s="153"/>
      <c r="H35" s="154">
        <f t="shared" si="0"/>
      </c>
      <c r="I35" s="153"/>
      <c r="J35" s="154">
        <f t="shared" si="1"/>
      </c>
      <c r="K35" s="155">
        <f t="shared" si="2"/>
      </c>
      <c r="L35" s="153"/>
      <c r="M35" s="156">
        <f t="shared" si="3"/>
      </c>
      <c r="N35" s="153"/>
      <c r="O35" s="157">
        <f t="shared" si="4"/>
      </c>
      <c r="P35" s="158"/>
      <c r="Q35" s="153"/>
      <c r="R35" s="157">
        <f t="shared" si="5"/>
      </c>
      <c r="S35" s="158"/>
      <c r="T35" s="159"/>
      <c r="U35" s="160">
        <f t="shared" si="6"/>
      </c>
      <c r="V35" s="159"/>
      <c r="W35" s="160">
        <f t="shared" si="7"/>
      </c>
      <c r="X35" s="159"/>
      <c r="Y35" s="160">
        <f t="shared" si="8"/>
      </c>
      <c r="Z35" s="159"/>
      <c r="AA35" s="160">
        <f t="shared" si="9"/>
      </c>
      <c r="AB35" s="159"/>
      <c r="AC35" s="160">
        <f t="shared" si="10"/>
      </c>
      <c r="AD35" s="15"/>
      <c r="AE35" s="15"/>
    </row>
    <row r="36" spans="1:31" ht="28.5" customHeight="1">
      <c r="A36" s="15"/>
      <c r="B36" s="149">
        <f t="shared" si="11"/>
        <v>29</v>
      </c>
      <c r="C36" s="150"/>
      <c r="D36" s="175"/>
      <c r="E36" s="151"/>
      <c r="F36" s="152">
        <f>IF(E36="","",DATEDIF(E36,'年齢計算'!$B$3,"Y"))</f>
      </c>
      <c r="G36" s="153"/>
      <c r="H36" s="154">
        <f t="shared" si="0"/>
      </c>
      <c r="I36" s="153"/>
      <c r="J36" s="154">
        <f t="shared" si="1"/>
      </c>
      <c r="K36" s="155">
        <f t="shared" si="2"/>
      </c>
      <c r="L36" s="153"/>
      <c r="M36" s="156">
        <f t="shared" si="3"/>
      </c>
      <c r="N36" s="153"/>
      <c r="O36" s="157">
        <f t="shared" si="4"/>
      </c>
      <c r="P36" s="158"/>
      <c r="Q36" s="153"/>
      <c r="R36" s="157">
        <f t="shared" si="5"/>
      </c>
      <c r="S36" s="158"/>
      <c r="T36" s="159"/>
      <c r="U36" s="160">
        <f t="shared" si="6"/>
      </c>
      <c r="V36" s="159"/>
      <c r="W36" s="160">
        <f t="shared" si="7"/>
      </c>
      <c r="X36" s="159"/>
      <c r="Y36" s="160">
        <f t="shared" si="8"/>
      </c>
      <c r="Z36" s="159"/>
      <c r="AA36" s="160">
        <f t="shared" si="9"/>
      </c>
      <c r="AB36" s="159"/>
      <c r="AC36" s="160">
        <f t="shared" si="10"/>
      </c>
      <c r="AD36" s="15"/>
      <c r="AE36" s="15"/>
    </row>
    <row r="37" spans="1:31" ht="28.5" customHeight="1">
      <c r="A37" s="15"/>
      <c r="B37" s="149">
        <f t="shared" si="11"/>
        <v>30</v>
      </c>
      <c r="C37" s="150"/>
      <c r="D37" s="175"/>
      <c r="E37" s="151"/>
      <c r="F37" s="152">
        <f>IF(E37="","",DATEDIF(E37,'年齢計算'!$B$3,"Y"))</f>
      </c>
      <c r="G37" s="153"/>
      <c r="H37" s="154">
        <f t="shared" si="0"/>
      </c>
      <c r="I37" s="153"/>
      <c r="J37" s="154">
        <f t="shared" si="1"/>
      </c>
      <c r="K37" s="155">
        <f t="shared" si="2"/>
      </c>
      <c r="L37" s="153"/>
      <c r="M37" s="156">
        <f t="shared" si="3"/>
      </c>
      <c r="N37" s="153"/>
      <c r="O37" s="157">
        <f t="shared" si="4"/>
      </c>
      <c r="P37" s="158"/>
      <c r="Q37" s="153"/>
      <c r="R37" s="157">
        <f t="shared" si="5"/>
      </c>
      <c r="S37" s="158"/>
      <c r="T37" s="159"/>
      <c r="U37" s="160">
        <f t="shared" si="6"/>
      </c>
      <c r="V37" s="159"/>
      <c r="W37" s="160">
        <f t="shared" si="7"/>
      </c>
      <c r="X37" s="159"/>
      <c r="Y37" s="160">
        <f t="shared" si="8"/>
      </c>
      <c r="Z37" s="159"/>
      <c r="AA37" s="160">
        <f t="shared" si="9"/>
      </c>
      <c r="AB37" s="159"/>
      <c r="AC37" s="160">
        <f t="shared" si="10"/>
      </c>
      <c r="AD37" s="15"/>
      <c r="AE37" s="15"/>
    </row>
    <row r="38" spans="1:31" ht="28.5" customHeight="1">
      <c r="A38" s="15"/>
      <c r="B38" s="149">
        <f t="shared" si="11"/>
        <v>31</v>
      </c>
      <c r="C38" s="150"/>
      <c r="D38" s="175"/>
      <c r="E38" s="151"/>
      <c r="F38" s="152">
        <f>IF(E38="","",DATEDIF(E38,'年齢計算'!$B$3,"Y"))</f>
      </c>
      <c r="G38" s="153"/>
      <c r="H38" s="154">
        <f t="shared" si="0"/>
      </c>
      <c r="I38" s="153"/>
      <c r="J38" s="154">
        <f t="shared" si="1"/>
      </c>
      <c r="K38" s="155">
        <f t="shared" si="2"/>
      </c>
      <c r="L38" s="153"/>
      <c r="M38" s="156">
        <f t="shared" si="3"/>
      </c>
      <c r="N38" s="153"/>
      <c r="O38" s="157">
        <f t="shared" si="4"/>
      </c>
      <c r="P38" s="158"/>
      <c r="Q38" s="153"/>
      <c r="R38" s="157">
        <f t="shared" si="5"/>
      </c>
      <c r="S38" s="158"/>
      <c r="T38" s="159"/>
      <c r="U38" s="160">
        <f t="shared" si="6"/>
      </c>
      <c r="V38" s="159"/>
      <c r="W38" s="160">
        <f t="shared" si="7"/>
      </c>
      <c r="X38" s="159"/>
      <c r="Y38" s="160">
        <f t="shared" si="8"/>
      </c>
      <c r="Z38" s="159"/>
      <c r="AA38" s="160">
        <f t="shared" si="9"/>
      </c>
      <c r="AB38" s="159"/>
      <c r="AC38" s="160">
        <f t="shared" si="10"/>
      </c>
      <c r="AD38" s="15"/>
      <c r="AE38" s="15"/>
    </row>
    <row r="39" spans="1:31" ht="28.5" customHeight="1">
      <c r="A39" s="15"/>
      <c r="B39" s="149">
        <f t="shared" si="11"/>
        <v>32</v>
      </c>
      <c r="C39" s="150"/>
      <c r="D39" s="175"/>
      <c r="E39" s="151"/>
      <c r="F39" s="152">
        <f>IF(E39="","",DATEDIF(E39,'年齢計算'!$B$3,"Y"))</f>
      </c>
      <c r="G39" s="153"/>
      <c r="H39" s="154">
        <f t="shared" si="0"/>
      </c>
      <c r="I39" s="153"/>
      <c r="J39" s="154">
        <f t="shared" si="1"/>
      </c>
      <c r="K39" s="155">
        <f t="shared" si="2"/>
      </c>
      <c r="L39" s="153"/>
      <c r="M39" s="156">
        <f t="shared" si="3"/>
      </c>
      <c r="N39" s="153"/>
      <c r="O39" s="157">
        <f t="shared" si="4"/>
      </c>
      <c r="P39" s="158"/>
      <c r="Q39" s="153"/>
      <c r="R39" s="157">
        <f t="shared" si="5"/>
      </c>
      <c r="S39" s="158"/>
      <c r="T39" s="159"/>
      <c r="U39" s="160">
        <f t="shared" si="6"/>
      </c>
      <c r="V39" s="159"/>
      <c r="W39" s="160">
        <f t="shared" si="7"/>
      </c>
      <c r="X39" s="159"/>
      <c r="Y39" s="160">
        <f t="shared" si="8"/>
      </c>
      <c r="Z39" s="159"/>
      <c r="AA39" s="160">
        <f t="shared" si="9"/>
      </c>
      <c r="AB39" s="159"/>
      <c r="AC39" s="160">
        <f t="shared" si="10"/>
      </c>
      <c r="AD39" s="15"/>
      <c r="AE39" s="15"/>
    </row>
    <row r="40" spans="1:31" ht="28.5" customHeight="1">
      <c r="A40" s="15"/>
      <c r="B40" s="149">
        <f t="shared" si="11"/>
        <v>33</v>
      </c>
      <c r="C40" s="150"/>
      <c r="D40" s="175"/>
      <c r="E40" s="151"/>
      <c r="F40" s="152">
        <f>IF(E40="","",DATEDIF(E40,'年齢計算'!$B$3,"Y"))</f>
      </c>
      <c r="G40" s="153"/>
      <c r="H40" s="154">
        <f t="shared" si="0"/>
      </c>
      <c r="I40" s="153"/>
      <c r="J40" s="154">
        <f t="shared" si="1"/>
      </c>
      <c r="K40" s="155">
        <f t="shared" si="2"/>
      </c>
      <c r="L40" s="153"/>
      <c r="M40" s="156">
        <f t="shared" si="3"/>
      </c>
      <c r="N40" s="153"/>
      <c r="O40" s="157">
        <f t="shared" si="4"/>
      </c>
      <c r="P40" s="158"/>
      <c r="Q40" s="153"/>
      <c r="R40" s="157">
        <f t="shared" si="5"/>
      </c>
      <c r="S40" s="158"/>
      <c r="T40" s="159"/>
      <c r="U40" s="160">
        <f t="shared" si="6"/>
      </c>
      <c r="V40" s="159"/>
      <c r="W40" s="160">
        <f t="shared" si="7"/>
      </c>
      <c r="X40" s="159"/>
      <c r="Y40" s="160">
        <f t="shared" si="8"/>
      </c>
      <c r="Z40" s="159"/>
      <c r="AA40" s="160">
        <f t="shared" si="9"/>
      </c>
      <c r="AB40" s="159"/>
      <c r="AC40" s="160">
        <f t="shared" si="10"/>
      </c>
      <c r="AD40" s="15"/>
      <c r="AE40" s="15"/>
    </row>
    <row r="41" spans="1:31" ht="28.5" customHeight="1">
      <c r="A41" s="15"/>
      <c r="B41" s="149">
        <f t="shared" si="11"/>
        <v>34</v>
      </c>
      <c r="C41" s="150"/>
      <c r="D41" s="175"/>
      <c r="E41" s="151"/>
      <c r="F41" s="152">
        <f>IF(E41="","",DATEDIF(E41,'年齢計算'!$B$3,"Y"))</f>
      </c>
      <c r="G41" s="153"/>
      <c r="H41" s="154">
        <f t="shared" si="0"/>
      </c>
      <c r="I41" s="153"/>
      <c r="J41" s="154">
        <f t="shared" si="1"/>
      </c>
      <c r="K41" s="155">
        <f t="shared" si="2"/>
      </c>
      <c r="L41" s="153"/>
      <c r="M41" s="156">
        <f t="shared" si="3"/>
      </c>
      <c r="N41" s="153"/>
      <c r="O41" s="157">
        <f t="shared" si="4"/>
      </c>
      <c r="P41" s="158"/>
      <c r="Q41" s="153"/>
      <c r="R41" s="157">
        <f t="shared" si="5"/>
      </c>
      <c r="S41" s="158"/>
      <c r="T41" s="159"/>
      <c r="U41" s="160">
        <f t="shared" si="6"/>
      </c>
      <c r="V41" s="159"/>
      <c r="W41" s="160">
        <f t="shared" si="7"/>
      </c>
      <c r="X41" s="159"/>
      <c r="Y41" s="160">
        <f t="shared" si="8"/>
      </c>
      <c r="Z41" s="159"/>
      <c r="AA41" s="160">
        <f t="shared" si="9"/>
      </c>
      <c r="AB41" s="159"/>
      <c r="AC41" s="160">
        <f t="shared" si="10"/>
      </c>
      <c r="AD41" s="15"/>
      <c r="AE41" s="15"/>
    </row>
    <row r="42" spans="1:31" ht="28.5" customHeight="1">
      <c r="A42" s="15"/>
      <c r="B42" s="149">
        <f t="shared" si="11"/>
        <v>35</v>
      </c>
      <c r="C42" s="150"/>
      <c r="D42" s="175"/>
      <c r="E42" s="151"/>
      <c r="F42" s="152">
        <f>IF(E42="","",DATEDIF(E42,'年齢計算'!$B$3,"Y"))</f>
      </c>
      <c r="G42" s="153"/>
      <c r="H42" s="154">
        <f t="shared" si="0"/>
      </c>
      <c r="I42" s="153"/>
      <c r="J42" s="154">
        <f t="shared" si="1"/>
      </c>
      <c r="K42" s="155">
        <f t="shared" si="2"/>
      </c>
      <c r="L42" s="153"/>
      <c r="M42" s="156">
        <f t="shared" si="3"/>
      </c>
      <c r="N42" s="153"/>
      <c r="O42" s="157">
        <f t="shared" si="4"/>
      </c>
      <c r="P42" s="158"/>
      <c r="Q42" s="153"/>
      <c r="R42" s="157">
        <f t="shared" si="5"/>
      </c>
      <c r="S42" s="158"/>
      <c r="T42" s="159"/>
      <c r="U42" s="160">
        <f t="shared" si="6"/>
      </c>
      <c r="V42" s="159"/>
      <c r="W42" s="160">
        <f t="shared" si="7"/>
      </c>
      <c r="X42" s="159"/>
      <c r="Y42" s="160">
        <f t="shared" si="8"/>
      </c>
      <c r="Z42" s="159"/>
      <c r="AA42" s="160">
        <f t="shared" si="9"/>
      </c>
      <c r="AB42" s="159"/>
      <c r="AC42" s="160">
        <f t="shared" si="10"/>
      </c>
      <c r="AD42" s="15"/>
      <c r="AE42" s="15"/>
    </row>
    <row r="43" spans="1:31" ht="28.5" customHeight="1">
      <c r="A43" s="15"/>
      <c r="B43" s="149">
        <f t="shared" si="11"/>
        <v>36</v>
      </c>
      <c r="C43" s="150"/>
      <c r="D43" s="175"/>
      <c r="E43" s="151"/>
      <c r="F43" s="152">
        <f>IF(E43="","",DATEDIF(E43,'年齢計算'!$B$3,"Y"))</f>
      </c>
      <c r="G43" s="153"/>
      <c r="H43" s="154">
        <f t="shared" si="0"/>
      </c>
      <c r="I43" s="153"/>
      <c r="J43" s="154">
        <f t="shared" si="1"/>
      </c>
      <c r="K43" s="155">
        <f t="shared" si="2"/>
      </c>
      <c r="L43" s="153"/>
      <c r="M43" s="156">
        <f t="shared" si="3"/>
      </c>
      <c r="N43" s="153"/>
      <c r="O43" s="157">
        <f t="shared" si="4"/>
      </c>
      <c r="P43" s="158"/>
      <c r="Q43" s="153"/>
      <c r="R43" s="157">
        <f t="shared" si="5"/>
      </c>
      <c r="S43" s="158"/>
      <c r="T43" s="159"/>
      <c r="U43" s="160">
        <f t="shared" si="6"/>
      </c>
      <c r="V43" s="159"/>
      <c r="W43" s="160">
        <f t="shared" si="7"/>
      </c>
      <c r="X43" s="159"/>
      <c r="Y43" s="160">
        <f t="shared" si="8"/>
      </c>
      <c r="Z43" s="159"/>
      <c r="AA43" s="160">
        <f t="shared" si="9"/>
      </c>
      <c r="AB43" s="159"/>
      <c r="AC43" s="160">
        <f t="shared" si="10"/>
      </c>
      <c r="AD43" s="15"/>
      <c r="AE43" s="15"/>
    </row>
    <row r="44" spans="1:31" ht="28.5" customHeight="1">
      <c r="A44" s="15"/>
      <c r="B44" s="149">
        <f t="shared" si="11"/>
        <v>37</v>
      </c>
      <c r="C44" s="150"/>
      <c r="D44" s="175"/>
      <c r="E44" s="151"/>
      <c r="F44" s="152">
        <f>IF(E44="","",DATEDIF(E44,'年齢計算'!$B$3,"Y"))</f>
      </c>
      <c r="G44" s="153"/>
      <c r="H44" s="154">
        <f t="shared" si="0"/>
      </c>
      <c r="I44" s="153"/>
      <c r="J44" s="154">
        <f t="shared" si="1"/>
      </c>
      <c r="K44" s="155">
        <f t="shared" si="2"/>
      </c>
      <c r="L44" s="153"/>
      <c r="M44" s="156">
        <f t="shared" si="3"/>
      </c>
      <c r="N44" s="153"/>
      <c r="O44" s="157">
        <f t="shared" si="4"/>
      </c>
      <c r="P44" s="158"/>
      <c r="Q44" s="153"/>
      <c r="R44" s="157">
        <f t="shared" si="5"/>
      </c>
      <c r="S44" s="158"/>
      <c r="T44" s="159"/>
      <c r="U44" s="160">
        <f t="shared" si="6"/>
      </c>
      <c r="V44" s="159"/>
      <c r="W44" s="160">
        <f t="shared" si="7"/>
      </c>
      <c r="X44" s="159"/>
      <c r="Y44" s="160">
        <f t="shared" si="8"/>
      </c>
      <c r="Z44" s="159"/>
      <c r="AA44" s="160">
        <f t="shared" si="9"/>
      </c>
      <c r="AB44" s="159"/>
      <c r="AC44" s="160">
        <f t="shared" si="10"/>
      </c>
      <c r="AD44" s="15"/>
      <c r="AE44" s="15"/>
    </row>
    <row r="45" spans="1:31" ht="28.5" customHeight="1">
      <c r="A45" s="15"/>
      <c r="B45" s="149">
        <f t="shared" si="11"/>
        <v>38</v>
      </c>
      <c r="C45" s="150"/>
      <c r="D45" s="175"/>
      <c r="E45" s="151"/>
      <c r="F45" s="152">
        <f>IF(E45="","",DATEDIF(E45,'年齢計算'!$B$3,"Y"))</f>
      </c>
      <c r="G45" s="153"/>
      <c r="H45" s="154">
        <f t="shared" si="0"/>
      </c>
      <c r="I45" s="153"/>
      <c r="J45" s="154">
        <f t="shared" si="1"/>
      </c>
      <c r="K45" s="155">
        <f t="shared" si="2"/>
      </c>
      <c r="L45" s="153"/>
      <c r="M45" s="156">
        <f t="shared" si="3"/>
      </c>
      <c r="N45" s="153"/>
      <c r="O45" s="157">
        <f t="shared" si="4"/>
      </c>
      <c r="P45" s="158"/>
      <c r="Q45" s="153"/>
      <c r="R45" s="157">
        <f t="shared" si="5"/>
      </c>
      <c r="S45" s="158"/>
      <c r="T45" s="159"/>
      <c r="U45" s="160">
        <f t="shared" si="6"/>
      </c>
      <c r="V45" s="159"/>
      <c r="W45" s="160">
        <f t="shared" si="7"/>
      </c>
      <c r="X45" s="159"/>
      <c r="Y45" s="160">
        <f t="shared" si="8"/>
      </c>
      <c r="Z45" s="159"/>
      <c r="AA45" s="160">
        <f t="shared" si="9"/>
      </c>
      <c r="AB45" s="159"/>
      <c r="AC45" s="160">
        <f t="shared" si="10"/>
      </c>
      <c r="AD45" s="15"/>
      <c r="AE45" s="15"/>
    </row>
    <row r="46" spans="1:31" ht="28.5" customHeight="1">
      <c r="A46" s="15"/>
      <c r="B46" s="149">
        <f t="shared" si="11"/>
        <v>39</v>
      </c>
      <c r="C46" s="150"/>
      <c r="D46" s="175"/>
      <c r="E46" s="151"/>
      <c r="F46" s="152">
        <f>IF(E46="","",DATEDIF(E46,'年齢計算'!$B$3,"Y"))</f>
      </c>
      <c r="G46" s="153"/>
      <c r="H46" s="154">
        <f t="shared" si="0"/>
      </c>
      <c r="I46" s="153"/>
      <c r="J46" s="154">
        <f t="shared" si="1"/>
      </c>
      <c r="K46" s="155">
        <f t="shared" si="2"/>
      </c>
      <c r="L46" s="153"/>
      <c r="M46" s="156">
        <f t="shared" si="3"/>
      </c>
      <c r="N46" s="153"/>
      <c r="O46" s="157">
        <f t="shared" si="4"/>
      </c>
      <c r="P46" s="158"/>
      <c r="Q46" s="153"/>
      <c r="R46" s="157">
        <f t="shared" si="5"/>
      </c>
      <c r="S46" s="158"/>
      <c r="T46" s="159"/>
      <c r="U46" s="160">
        <f t="shared" si="6"/>
      </c>
      <c r="V46" s="159"/>
      <c r="W46" s="160">
        <f t="shared" si="7"/>
      </c>
      <c r="X46" s="159"/>
      <c r="Y46" s="160">
        <f t="shared" si="8"/>
      </c>
      <c r="Z46" s="159"/>
      <c r="AA46" s="160">
        <f t="shared" si="9"/>
      </c>
      <c r="AB46" s="159"/>
      <c r="AC46" s="160">
        <f t="shared" si="10"/>
      </c>
      <c r="AD46" s="15"/>
      <c r="AE46" s="15"/>
    </row>
    <row r="47" spans="1:31" ht="28.5" customHeight="1">
      <c r="A47" s="15"/>
      <c r="B47" s="149">
        <f t="shared" si="11"/>
        <v>40</v>
      </c>
      <c r="C47" s="150"/>
      <c r="D47" s="175"/>
      <c r="E47" s="151"/>
      <c r="F47" s="152">
        <f>IF(E47="","",DATEDIF(E47,'年齢計算'!$B$3,"Y"))</f>
      </c>
      <c r="G47" s="153"/>
      <c r="H47" s="154">
        <f t="shared" si="0"/>
      </c>
      <c r="I47" s="153"/>
      <c r="J47" s="154">
        <f t="shared" si="1"/>
      </c>
      <c r="K47" s="155">
        <f t="shared" si="2"/>
      </c>
      <c r="L47" s="153"/>
      <c r="M47" s="156">
        <f t="shared" si="3"/>
      </c>
      <c r="N47" s="153"/>
      <c r="O47" s="157">
        <f t="shared" si="4"/>
      </c>
      <c r="P47" s="158"/>
      <c r="Q47" s="153"/>
      <c r="R47" s="157">
        <f t="shared" si="5"/>
      </c>
      <c r="S47" s="158"/>
      <c r="T47" s="159"/>
      <c r="U47" s="160">
        <f t="shared" si="6"/>
      </c>
      <c r="V47" s="159"/>
      <c r="W47" s="160">
        <f t="shared" si="7"/>
      </c>
      <c r="X47" s="159"/>
      <c r="Y47" s="160">
        <f t="shared" si="8"/>
      </c>
      <c r="Z47" s="159"/>
      <c r="AA47" s="160">
        <f t="shared" si="9"/>
      </c>
      <c r="AB47" s="159"/>
      <c r="AC47" s="160">
        <f t="shared" si="10"/>
      </c>
      <c r="AD47" s="15"/>
      <c r="AE47" s="15"/>
    </row>
    <row r="48" spans="1:31" ht="28.5" customHeight="1">
      <c r="A48" s="15"/>
      <c r="B48" s="149">
        <f t="shared" si="11"/>
        <v>41</v>
      </c>
      <c r="C48" s="150"/>
      <c r="D48" s="175"/>
      <c r="E48" s="151"/>
      <c r="F48" s="152">
        <f>IF(E48="","",DATEDIF(E48,'年齢計算'!$B$3,"Y"))</f>
      </c>
      <c r="G48" s="153"/>
      <c r="H48" s="154">
        <f t="shared" si="0"/>
      </c>
      <c r="I48" s="153"/>
      <c r="J48" s="154">
        <f t="shared" si="1"/>
      </c>
      <c r="K48" s="155">
        <f t="shared" si="2"/>
      </c>
      <c r="L48" s="153"/>
      <c r="M48" s="156">
        <f t="shared" si="3"/>
      </c>
      <c r="N48" s="153"/>
      <c r="O48" s="157">
        <f t="shared" si="4"/>
      </c>
      <c r="P48" s="158"/>
      <c r="Q48" s="153"/>
      <c r="R48" s="157">
        <f t="shared" si="5"/>
      </c>
      <c r="S48" s="158"/>
      <c r="T48" s="159"/>
      <c r="U48" s="160">
        <f t="shared" si="6"/>
      </c>
      <c r="V48" s="159"/>
      <c r="W48" s="160">
        <f t="shared" si="7"/>
      </c>
      <c r="X48" s="159"/>
      <c r="Y48" s="160">
        <f t="shared" si="8"/>
      </c>
      <c r="Z48" s="159"/>
      <c r="AA48" s="160">
        <f t="shared" si="9"/>
      </c>
      <c r="AB48" s="159"/>
      <c r="AC48" s="160">
        <f t="shared" si="10"/>
      </c>
      <c r="AD48" s="15"/>
      <c r="AE48" s="15"/>
    </row>
    <row r="49" spans="1:31" ht="28.5" customHeight="1">
      <c r="A49" s="15"/>
      <c r="B49" s="149">
        <f t="shared" si="11"/>
        <v>42</v>
      </c>
      <c r="C49" s="150"/>
      <c r="D49" s="175"/>
      <c r="E49" s="151"/>
      <c r="F49" s="152">
        <f>IF(E49="","",DATEDIF(E49,'年齢計算'!$B$3,"Y"))</f>
      </c>
      <c r="G49" s="153"/>
      <c r="H49" s="154">
        <f t="shared" si="0"/>
      </c>
      <c r="I49" s="153"/>
      <c r="J49" s="154">
        <f t="shared" si="1"/>
      </c>
      <c r="K49" s="155">
        <f t="shared" si="2"/>
      </c>
      <c r="L49" s="153"/>
      <c r="M49" s="156">
        <f t="shared" si="3"/>
      </c>
      <c r="N49" s="153"/>
      <c r="O49" s="157">
        <f t="shared" si="4"/>
      </c>
      <c r="P49" s="158"/>
      <c r="Q49" s="153"/>
      <c r="R49" s="157">
        <f t="shared" si="5"/>
      </c>
      <c r="S49" s="158"/>
      <c r="T49" s="159"/>
      <c r="U49" s="160">
        <f t="shared" si="6"/>
      </c>
      <c r="V49" s="159"/>
      <c r="W49" s="160">
        <f t="shared" si="7"/>
      </c>
      <c r="X49" s="159"/>
      <c r="Y49" s="160">
        <f t="shared" si="8"/>
      </c>
      <c r="Z49" s="159"/>
      <c r="AA49" s="160">
        <f t="shared" si="9"/>
      </c>
      <c r="AB49" s="159"/>
      <c r="AC49" s="160">
        <f t="shared" si="10"/>
      </c>
      <c r="AD49" s="15"/>
      <c r="AE49" s="15"/>
    </row>
    <row r="50" spans="1:31" ht="28.5" customHeight="1">
      <c r="A50" s="15"/>
      <c r="B50" s="149">
        <f t="shared" si="11"/>
        <v>43</v>
      </c>
      <c r="C50" s="150"/>
      <c r="D50" s="175"/>
      <c r="E50" s="151"/>
      <c r="F50" s="152">
        <f>IF(E50="","",DATEDIF(E50,'年齢計算'!$B$3,"Y"))</f>
      </c>
      <c r="G50" s="153"/>
      <c r="H50" s="154">
        <f t="shared" si="0"/>
      </c>
      <c r="I50" s="153"/>
      <c r="J50" s="154">
        <f t="shared" si="1"/>
      </c>
      <c r="K50" s="155">
        <f t="shared" si="2"/>
      </c>
      <c r="L50" s="153"/>
      <c r="M50" s="156">
        <f t="shared" si="3"/>
      </c>
      <c r="N50" s="153"/>
      <c r="O50" s="157">
        <f t="shared" si="4"/>
      </c>
      <c r="P50" s="158"/>
      <c r="Q50" s="153"/>
      <c r="R50" s="157">
        <f t="shared" si="5"/>
      </c>
      <c r="S50" s="158"/>
      <c r="T50" s="159"/>
      <c r="U50" s="160">
        <f t="shared" si="6"/>
      </c>
      <c r="V50" s="159"/>
      <c r="W50" s="160">
        <f t="shared" si="7"/>
      </c>
      <c r="X50" s="159"/>
      <c r="Y50" s="160">
        <f t="shared" si="8"/>
      </c>
      <c r="Z50" s="159"/>
      <c r="AA50" s="160">
        <f t="shared" si="9"/>
      </c>
      <c r="AB50" s="159"/>
      <c r="AC50" s="160">
        <f t="shared" si="10"/>
      </c>
      <c r="AD50" s="15"/>
      <c r="AE50" s="15"/>
    </row>
    <row r="51" spans="1:31" ht="28.5" customHeight="1">
      <c r="A51" s="15"/>
      <c r="B51" s="149">
        <f t="shared" si="11"/>
        <v>44</v>
      </c>
      <c r="C51" s="150"/>
      <c r="D51" s="175"/>
      <c r="E51" s="151"/>
      <c r="F51" s="152">
        <f>IF(E51="","",DATEDIF(E51,'年齢計算'!$B$3,"Y"))</f>
      </c>
      <c r="G51" s="153"/>
      <c r="H51" s="154">
        <f t="shared" si="0"/>
      </c>
      <c r="I51" s="153"/>
      <c r="J51" s="154">
        <f t="shared" si="1"/>
      </c>
      <c r="K51" s="155">
        <f t="shared" si="2"/>
      </c>
      <c r="L51" s="153"/>
      <c r="M51" s="156">
        <f t="shared" si="3"/>
      </c>
      <c r="N51" s="153"/>
      <c r="O51" s="157">
        <f t="shared" si="4"/>
      </c>
      <c r="P51" s="158"/>
      <c r="Q51" s="153"/>
      <c r="R51" s="157">
        <f t="shared" si="5"/>
      </c>
      <c r="S51" s="158"/>
      <c r="T51" s="159"/>
      <c r="U51" s="160">
        <f t="shared" si="6"/>
      </c>
      <c r="V51" s="159"/>
      <c r="W51" s="160">
        <f t="shared" si="7"/>
      </c>
      <c r="X51" s="159"/>
      <c r="Y51" s="160">
        <f t="shared" si="8"/>
      </c>
      <c r="Z51" s="159"/>
      <c r="AA51" s="160">
        <f t="shared" si="9"/>
      </c>
      <c r="AB51" s="159"/>
      <c r="AC51" s="160">
        <f t="shared" si="10"/>
      </c>
      <c r="AD51" s="15"/>
      <c r="AE51" s="15"/>
    </row>
    <row r="52" spans="1:31" ht="28.5" customHeight="1">
      <c r="A52" s="15"/>
      <c r="B52" s="149">
        <f t="shared" si="11"/>
        <v>45</v>
      </c>
      <c r="C52" s="150"/>
      <c r="D52" s="175"/>
      <c r="E52" s="151"/>
      <c r="F52" s="152">
        <f>IF(E52="","",DATEDIF(E52,'年齢計算'!$B$3,"Y"))</f>
      </c>
      <c r="G52" s="153"/>
      <c r="H52" s="154">
        <f t="shared" si="0"/>
      </c>
      <c r="I52" s="153"/>
      <c r="J52" s="154">
        <f t="shared" si="1"/>
      </c>
      <c r="K52" s="155">
        <f t="shared" si="2"/>
      </c>
      <c r="L52" s="153"/>
      <c r="M52" s="156">
        <f t="shared" si="3"/>
      </c>
      <c r="N52" s="153"/>
      <c r="O52" s="157">
        <f t="shared" si="4"/>
      </c>
      <c r="P52" s="158"/>
      <c r="Q52" s="153"/>
      <c r="R52" s="157">
        <f t="shared" si="5"/>
      </c>
      <c r="S52" s="158"/>
      <c r="T52" s="159"/>
      <c r="U52" s="160">
        <f t="shared" si="6"/>
      </c>
      <c r="V52" s="159"/>
      <c r="W52" s="160">
        <f t="shared" si="7"/>
      </c>
      <c r="X52" s="159"/>
      <c r="Y52" s="160">
        <f t="shared" si="8"/>
      </c>
      <c r="Z52" s="159"/>
      <c r="AA52" s="160">
        <f t="shared" si="9"/>
      </c>
      <c r="AB52" s="159"/>
      <c r="AC52" s="160">
        <f t="shared" si="10"/>
      </c>
      <c r="AD52" s="15"/>
      <c r="AE52" s="15"/>
    </row>
    <row r="53" spans="1:31" ht="28.5" customHeight="1">
      <c r="A53" s="15"/>
      <c r="B53" s="149">
        <f t="shared" si="11"/>
        <v>46</v>
      </c>
      <c r="C53" s="150"/>
      <c r="D53" s="175"/>
      <c r="E53" s="151"/>
      <c r="F53" s="152">
        <f>IF(E53="","",DATEDIF(E53,'年齢計算'!$B$3,"Y"))</f>
      </c>
      <c r="G53" s="153"/>
      <c r="H53" s="154">
        <f t="shared" si="0"/>
      </c>
      <c r="I53" s="153"/>
      <c r="J53" s="154">
        <f t="shared" si="1"/>
      </c>
      <c r="K53" s="155">
        <f t="shared" si="2"/>
      </c>
      <c r="L53" s="153"/>
      <c r="M53" s="156">
        <f t="shared" si="3"/>
      </c>
      <c r="N53" s="153"/>
      <c r="O53" s="157">
        <f t="shared" si="4"/>
      </c>
      <c r="P53" s="158"/>
      <c r="Q53" s="153"/>
      <c r="R53" s="157">
        <f t="shared" si="5"/>
      </c>
      <c r="S53" s="158"/>
      <c r="T53" s="159"/>
      <c r="U53" s="160">
        <f t="shared" si="6"/>
      </c>
      <c r="V53" s="159"/>
      <c r="W53" s="160">
        <f t="shared" si="7"/>
      </c>
      <c r="X53" s="159"/>
      <c r="Y53" s="160">
        <f t="shared" si="8"/>
      </c>
      <c r="Z53" s="159"/>
      <c r="AA53" s="160">
        <f t="shared" si="9"/>
      </c>
      <c r="AB53" s="159"/>
      <c r="AC53" s="160">
        <f t="shared" si="10"/>
      </c>
      <c r="AD53" s="15"/>
      <c r="AE53" s="15"/>
    </row>
    <row r="54" spans="1:31" ht="28.5" customHeight="1">
      <c r="A54" s="15"/>
      <c r="B54" s="149">
        <f t="shared" si="11"/>
        <v>47</v>
      </c>
      <c r="C54" s="150"/>
      <c r="D54" s="175"/>
      <c r="E54" s="151"/>
      <c r="F54" s="152">
        <f>IF(E54="","",DATEDIF(E54,'年齢計算'!$B$3,"Y"))</f>
      </c>
      <c r="G54" s="153"/>
      <c r="H54" s="154">
        <f t="shared" si="0"/>
      </c>
      <c r="I54" s="153"/>
      <c r="J54" s="154">
        <f t="shared" si="1"/>
      </c>
      <c r="K54" s="155">
        <f t="shared" si="2"/>
      </c>
      <c r="L54" s="153"/>
      <c r="M54" s="156">
        <f t="shared" si="3"/>
      </c>
      <c r="N54" s="153"/>
      <c r="O54" s="157">
        <f t="shared" si="4"/>
      </c>
      <c r="P54" s="158"/>
      <c r="Q54" s="153"/>
      <c r="R54" s="157">
        <f t="shared" si="5"/>
      </c>
      <c r="S54" s="158"/>
      <c r="T54" s="159"/>
      <c r="U54" s="160">
        <f t="shared" si="6"/>
      </c>
      <c r="V54" s="159"/>
      <c r="W54" s="160">
        <f t="shared" si="7"/>
      </c>
      <c r="X54" s="159"/>
      <c r="Y54" s="160">
        <f t="shared" si="8"/>
      </c>
      <c r="Z54" s="159"/>
      <c r="AA54" s="160">
        <f t="shared" si="9"/>
      </c>
      <c r="AB54" s="159"/>
      <c r="AC54" s="160">
        <f t="shared" si="10"/>
      </c>
      <c r="AD54" s="15"/>
      <c r="AE54" s="15"/>
    </row>
    <row r="55" spans="1:31" ht="28.5" customHeight="1">
      <c r="A55" s="15"/>
      <c r="B55" s="149">
        <f t="shared" si="11"/>
        <v>48</v>
      </c>
      <c r="C55" s="150"/>
      <c r="D55" s="175"/>
      <c r="E55" s="151"/>
      <c r="F55" s="152">
        <f>IF(E55="","",DATEDIF(E55,'年齢計算'!$B$3,"Y"))</f>
      </c>
      <c r="G55" s="153"/>
      <c r="H55" s="154">
        <f t="shared" si="0"/>
      </c>
      <c r="I55" s="153"/>
      <c r="J55" s="154">
        <f t="shared" si="1"/>
      </c>
      <c r="K55" s="155">
        <f t="shared" si="2"/>
      </c>
      <c r="L55" s="153"/>
      <c r="M55" s="156">
        <f t="shared" si="3"/>
      </c>
      <c r="N55" s="153"/>
      <c r="O55" s="157">
        <f t="shared" si="4"/>
      </c>
      <c r="P55" s="158"/>
      <c r="Q55" s="153"/>
      <c r="R55" s="157">
        <f t="shared" si="5"/>
      </c>
      <c r="S55" s="158"/>
      <c r="T55" s="159"/>
      <c r="U55" s="160">
        <f t="shared" si="6"/>
      </c>
      <c r="V55" s="159"/>
      <c r="W55" s="160">
        <f t="shared" si="7"/>
      </c>
      <c r="X55" s="159"/>
      <c r="Y55" s="160">
        <f t="shared" si="8"/>
      </c>
      <c r="Z55" s="159"/>
      <c r="AA55" s="160">
        <f t="shared" si="9"/>
      </c>
      <c r="AB55" s="159"/>
      <c r="AC55" s="160">
        <f t="shared" si="10"/>
      </c>
      <c r="AD55" s="15"/>
      <c r="AE55" s="15"/>
    </row>
    <row r="56" spans="1:31" ht="28.5" customHeight="1">
      <c r="A56" s="15"/>
      <c r="B56" s="149">
        <f t="shared" si="11"/>
        <v>49</v>
      </c>
      <c r="C56" s="150"/>
      <c r="D56" s="175"/>
      <c r="E56" s="151"/>
      <c r="F56" s="152">
        <f>IF(E56="","",DATEDIF(E56,'年齢計算'!$B$3,"Y"))</f>
      </c>
      <c r="G56" s="153"/>
      <c r="H56" s="154">
        <f t="shared" si="0"/>
      </c>
      <c r="I56" s="153"/>
      <c r="J56" s="154">
        <f t="shared" si="1"/>
      </c>
      <c r="K56" s="155">
        <f t="shared" si="2"/>
      </c>
      <c r="L56" s="153"/>
      <c r="M56" s="156">
        <f t="shared" si="3"/>
      </c>
      <c r="N56" s="153"/>
      <c r="O56" s="157">
        <f t="shared" si="4"/>
      </c>
      <c r="P56" s="158"/>
      <c r="Q56" s="153"/>
      <c r="R56" s="157">
        <f t="shared" si="5"/>
      </c>
      <c r="S56" s="158"/>
      <c r="T56" s="159"/>
      <c r="U56" s="160">
        <f t="shared" si="6"/>
      </c>
      <c r="V56" s="159"/>
      <c r="W56" s="160">
        <f t="shared" si="7"/>
      </c>
      <c r="X56" s="159"/>
      <c r="Y56" s="160">
        <f t="shared" si="8"/>
      </c>
      <c r="Z56" s="159"/>
      <c r="AA56" s="160">
        <f t="shared" si="9"/>
      </c>
      <c r="AB56" s="159"/>
      <c r="AC56" s="160">
        <f t="shared" si="10"/>
      </c>
      <c r="AD56" s="15"/>
      <c r="AE56" s="15"/>
    </row>
    <row r="57" spans="1:31" ht="28.5" customHeight="1">
      <c r="A57" s="15"/>
      <c r="B57" s="149">
        <f t="shared" si="11"/>
        <v>50</v>
      </c>
      <c r="C57" s="150"/>
      <c r="D57" s="175"/>
      <c r="E57" s="151"/>
      <c r="F57" s="152">
        <f>IF(E57="","",DATEDIF(E57,'年齢計算'!$B$3,"Y"))</f>
      </c>
      <c r="G57" s="153"/>
      <c r="H57" s="154">
        <f t="shared" si="0"/>
      </c>
      <c r="I57" s="153"/>
      <c r="J57" s="154">
        <f t="shared" si="1"/>
      </c>
      <c r="K57" s="155">
        <f t="shared" si="2"/>
      </c>
      <c r="L57" s="153"/>
      <c r="M57" s="156">
        <f t="shared" si="3"/>
      </c>
      <c r="N57" s="153"/>
      <c r="O57" s="157">
        <f t="shared" si="4"/>
      </c>
      <c r="P57" s="158"/>
      <c r="Q57" s="153"/>
      <c r="R57" s="157">
        <f t="shared" si="5"/>
      </c>
      <c r="S57" s="158"/>
      <c r="T57" s="159"/>
      <c r="U57" s="160">
        <f t="shared" si="6"/>
      </c>
      <c r="V57" s="159"/>
      <c r="W57" s="160">
        <f t="shared" si="7"/>
      </c>
      <c r="X57" s="159"/>
      <c r="Y57" s="160">
        <f t="shared" si="8"/>
      </c>
      <c r="Z57" s="159"/>
      <c r="AA57" s="160">
        <f t="shared" si="9"/>
      </c>
      <c r="AB57" s="159"/>
      <c r="AC57" s="160">
        <f t="shared" si="10"/>
      </c>
      <c r="AD57" s="15"/>
      <c r="AE57" s="15"/>
    </row>
    <row r="58" spans="1:31" ht="28.5" customHeight="1">
      <c r="A58" s="15"/>
      <c r="B58" s="149">
        <f t="shared" si="11"/>
        <v>51</v>
      </c>
      <c r="C58" s="150"/>
      <c r="D58" s="175"/>
      <c r="E58" s="151"/>
      <c r="F58" s="152">
        <f>IF(E58="","",DATEDIF(E58,'年齢計算'!$B$3,"Y"))</f>
      </c>
      <c r="G58" s="153"/>
      <c r="H58" s="154">
        <f t="shared" si="0"/>
      </c>
      <c r="I58" s="153"/>
      <c r="J58" s="154">
        <f t="shared" si="1"/>
      </c>
      <c r="K58" s="155">
        <f t="shared" si="2"/>
      </c>
      <c r="L58" s="153"/>
      <c r="M58" s="156">
        <f t="shared" si="3"/>
      </c>
      <c r="N58" s="153"/>
      <c r="O58" s="157">
        <f t="shared" si="4"/>
      </c>
      <c r="P58" s="158"/>
      <c r="Q58" s="153"/>
      <c r="R58" s="157">
        <f t="shared" si="5"/>
      </c>
      <c r="S58" s="158"/>
      <c r="T58" s="159"/>
      <c r="U58" s="160">
        <f t="shared" si="6"/>
      </c>
      <c r="V58" s="159"/>
      <c r="W58" s="160">
        <f t="shared" si="7"/>
      </c>
      <c r="X58" s="159"/>
      <c r="Y58" s="160">
        <f t="shared" si="8"/>
      </c>
      <c r="Z58" s="159"/>
      <c r="AA58" s="160">
        <f t="shared" si="9"/>
      </c>
      <c r="AB58" s="159"/>
      <c r="AC58" s="160">
        <f t="shared" si="10"/>
      </c>
      <c r="AD58" s="15"/>
      <c r="AE58" s="15"/>
    </row>
    <row r="59" spans="1:31" ht="28.5" customHeight="1">
      <c r="A59" s="15"/>
      <c r="B59" s="149">
        <f t="shared" si="11"/>
        <v>52</v>
      </c>
      <c r="C59" s="150"/>
      <c r="D59" s="175"/>
      <c r="E59" s="151"/>
      <c r="F59" s="152">
        <f>IF(E59="","",DATEDIF(E59,'年齢計算'!$B$3,"Y"))</f>
      </c>
      <c r="G59" s="153"/>
      <c r="H59" s="154">
        <f t="shared" si="0"/>
      </c>
      <c r="I59" s="153"/>
      <c r="J59" s="154">
        <f t="shared" si="1"/>
      </c>
      <c r="K59" s="155">
        <f t="shared" si="2"/>
      </c>
      <c r="L59" s="153"/>
      <c r="M59" s="156">
        <f t="shared" si="3"/>
      </c>
      <c r="N59" s="153"/>
      <c r="O59" s="157">
        <f t="shared" si="4"/>
      </c>
      <c r="P59" s="158"/>
      <c r="Q59" s="153"/>
      <c r="R59" s="157">
        <f t="shared" si="5"/>
      </c>
      <c r="S59" s="158"/>
      <c r="T59" s="159"/>
      <c r="U59" s="160">
        <f t="shared" si="6"/>
      </c>
      <c r="V59" s="159"/>
      <c r="W59" s="160">
        <f t="shared" si="7"/>
      </c>
      <c r="X59" s="159"/>
      <c r="Y59" s="160">
        <f t="shared" si="8"/>
      </c>
      <c r="Z59" s="159"/>
      <c r="AA59" s="160">
        <f t="shared" si="9"/>
      </c>
      <c r="AB59" s="159"/>
      <c r="AC59" s="160">
        <f t="shared" si="10"/>
      </c>
      <c r="AD59" s="15"/>
      <c r="AE59" s="15"/>
    </row>
    <row r="60" spans="1:31" ht="28.5" customHeight="1">
      <c r="A60" s="15"/>
      <c r="B60" s="149">
        <f t="shared" si="11"/>
        <v>53</v>
      </c>
      <c r="C60" s="150"/>
      <c r="D60" s="175"/>
      <c r="E60" s="151"/>
      <c r="F60" s="152">
        <f>IF(E60="","",DATEDIF(E60,'年齢計算'!$B$3,"Y"))</f>
      </c>
      <c r="G60" s="153"/>
      <c r="H60" s="154">
        <f t="shared" si="0"/>
      </c>
      <c r="I60" s="153"/>
      <c r="J60" s="154">
        <f t="shared" si="1"/>
      </c>
      <c r="K60" s="155">
        <f t="shared" si="2"/>
      </c>
      <c r="L60" s="153"/>
      <c r="M60" s="156">
        <f t="shared" si="3"/>
      </c>
      <c r="N60" s="153"/>
      <c r="O60" s="157">
        <f t="shared" si="4"/>
      </c>
      <c r="P60" s="158"/>
      <c r="Q60" s="153"/>
      <c r="R60" s="157">
        <f t="shared" si="5"/>
      </c>
      <c r="S60" s="158"/>
      <c r="T60" s="159"/>
      <c r="U60" s="160">
        <f t="shared" si="6"/>
      </c>
      <c r="V60" s="159"/>
      <c r="W60" s="160">
        <f t="shared" si="7"/>
      </c>
      <c r="X60" s="159"/>
      <c r="Y60" s="160">
        <f t="shared" si="8"/>
      </c>
      <c r="Z60" s="159"/>
      <c r="AA60" s="160">
        <f t="shared" si="9"/>
      </c>
      <c r="AB60" s="159"/>
      <c r="AC60" s="160">
        <f t="shared" si="10"/>
      </c>
      <c r="AD60" s="15"/>
      <c r="AE60" s="15"/>
    </row>
    <row r="61" spans="1:31" ht="28.5" customHeight="1">
      <c r="A61" s="15"/>
      <c r="B61" s="149">
        <f t="shared" si="11"/>
        <v>54</v>
      </c>
      <c r="C61" s="150"/>
      <c r="D61" s="175"/>
      <c r="E61" s="151"/>
      <c r="F61" s="152">
        <f>IF(E61="","",DATEDIF(E61,'年齢計算'!$B$3,"Y"))</f>
      </c>
      <c r="G61" s="153"/>
      <c r="H61" s="154">
        <f t="shared" si="0"/>
      </c>
      <c r="I61" s="153"/>
      <c r="J61" s="154">
        <f t="shared" si="1"/>
      </c>
      <c r="K61" s="155">
        <f t="shared" si="2"/>
      </c>
      <c r="L61" s="153"/>
      <c r="M61" s="156">
        <f t="shared" si="3"/>
      </c>
      <c r="N61" s="153"/>
      <c r="O61" s="157">
        <f t="shared" si="4"/>
      </c>
      <c r="P61" s="158"/>
      <c r="Q61" s="153"/>
      <c r="R61" s="157">
        <f t="shared" si="5"/>
      </c>
      <c r="S61" s="158"/>
      <c r="T61" s="159"/>
      <c r="U61" s="160">
        <f t="shared" si="6"/>
      </c>
      <c r="V61" s="159"/>
      <c r="W61" s="160">
        <f t="shared" si="7"/>
      </c>
      <c r="X61" s="159"/>
      <c r="Y61" s="160">
        <f t="shared" si="8"/>
      </c>
      <c r="Z61" s="159"/>
      <c r="AA61" s="160">
        <f t="shared" si="9"/>
      </c>
      <c r="AB61" s="159"/>
      <c r="AC61" s="160">
        <f t="shared" si="10"/>
      </c>
      <c r="AD61" s="15"/>
      <c r="AE61" s="15"/>
    </row>
    <row r="62" spans="1:31" ht="28.5" customHeight="1">
      <c r="A62" s="15"/>
      <c r="B62" s="149">
        <f t="shared" si="11"/>
        <v>55</v>
      </c>
      <c r="C62" s="150"/>
      <c r="D62" s="175"/>
      <c r="E62" s="151"/>
      <c r="F62" s="152">
        <f>IF(E62="","",DATEDIF(E62,'年齢計算'!$B$3,"Y"))</f>
      </c>
      <c r="G62" s="153"/>
      <c r="H62" s="154">
        <f t="shared" si="0"/>
      </c>
      <c r="I62" s="153"/>
      <c r="J62" s="154">
        <f t="shared" si="1"/>
      </c>
      <c r="K62" s="155">
        <f t="shared" si="2"/>
      </c>
      <c r="L62" s="153"/>
      <c r="M62" s="156">
        <f t="shared" si="3"/>
      </c>
      <c r="N62" s="153"/>
      <c r="O62" s="157">
        <f t="shared" si="4"/>
      </c>
      <c r="P62" s="158"/>
      <c r="Q62" s="153"/>
      <c r="R62" s="157">
        <f t="shared" si="5"/>
      </c>
      <c r="S62" s="158"/>
      <c r="T62" s="159"/>
      <c r="U62" s="160">
        <f t="shared" si="6"/>
      </c>
      <c r="V62" s="159"/>
      <c r="W62" s="160">
        <f t="shared" si="7"/>
      </c>
      <c r="X62" s="159"/>
      <c r="Y62" s="160">
        <f t="shared" si="8"/>
      </c>
      <c r="Z62" s="159"/>
      <c r="AA62" s="160">
        <f t="shared" si="9"/>
      </c>
      <c r="AB62" s="159"/>
      <c r="AC62" s="160">
        <f t="shared" si="10"/>
      </c>
      <c r="AD62" s="15"/>
      <c r="AE62" s="15"/>
    </row>
    <row r="63" spans="1:31" ht="28.5" customHeight="1">
      <c r="A63" s="15"/>
      <c r="B63" s="149">
        <f t="shared" si="11"/>
        <v>56</v>
      </c>
      <c r="C63" s="150"/>
      <c r="D63" s="175"/>
      <c r="E63" s="151"/>
      <c r="F63" s="152">
        <f>IF(E63="","",DATEDIF(E63,'年齢計算'!$B$3,"Y"))</f>
      </c>
      <c r="G63" s="153"/>
      <c r="H63" s="154">
        <f t="shared" si="0"/>
      </c>
      <c r="I63" s="153"/>
      <c r="J63" s="154">
        <f t="shared" si="1"/>
      </c>
      <c r="K63" s="155">
        <f t="shared" si="2"/>
      </c>
      <c r="L63" s="153"/>
      <c r="M63" s="156">
        <f t="shared" si="3"/>
      </c>
      <c r="N63" s="153"/>
      <c r="O63" s="157">
        <f t="shared" si="4"/>
      </c>
      <c r="P63" s="158"/>
      <c r="Q63" s="153"/>
      <c r="R63" s="157">
        <f t="shared" si="5"/>
      </c>
      <c r="S63" s="158"/>
      <c r="T63" s="159"/>
      <c r="U63" s="160">
        <f t="shared" si="6"/>
      </c>
      <c r="V63" s="159"/>
      <c r="W63" s="160">
        <f t="shared" si="7"/>
      </c>
      <c r="X63" s="159"/>
      <c r="Y63" s="160">
        <f t="shared" si="8"/>
      </c>
      <c r="Z63" s="159"/>
      <c r="AA63" s="160">
        <f t="shared" si="9"/>
      </c>
      <c r="AB63" s="159"/>
      <c r="AC63" s="160">
        <f t="shared" si="10"/>
      </c>
      <c r="AD63" s="15"/>
      <c r="AE63" s="15"/>
    </row>
    <row r="64" spans="1:31" ht="28.5" customHeight="1">
      <c r="A64" s="15"/>
      <c r="B64" s="149">
        <f t="shared" si="11"/>
        <v>57</v>
      </c>
      <c r="C64" s="150"/>
      <c r="D64" s="175"/>
      <c r="E64" s="151"/>
      <c r="F64" s="152">
        <f>IF(E64="","",DATEDIF(E64,'年齢計算'!$B$3,"Y"))</f>
      </c>
      <c r="G64" s="153"/>
      <c r="H64" s="154">
        <f t="shared" si="0"/>
      </c>
      <c r="I64" s="153"/>
      <c r="J64" s="154">
        <f t="shared" si="1"/>
      </c>
      <c r="K64" s="155">
        <f t="shared" si="2"/>
      </c>
      <c r="L64" s="153"/>
      <c r="M64" s="156">
        <f t="shared" si="3"/>
      </c>
      <c r="N64" s="153"/>
      <c r="O64" s="157">
        <f t="shared" si="4"/>
      </c>
      <c r="P64" s="158"/>
      <c r="Q64" s="153"/>
      <c r="R64" s="157">
        <f t="shared" si="5"/>
      </c>
      <c r="S64" s="158"/>
      <c r="T64" s="159"/>
      <c r="U64" s="160">
        <f t="shared" si="6"/>
      </c>
      <c r="V64" s="159"/>
      <c r="W64" s="160">
        <f t="shared" si="7"/>
      </c>
      <c r="X64" s="159"/>
      <c r="Y64" s="160">
        <f t="shared" si="8"/>
      </c>
      <c r="Z64" s="159"/>
      <c r="AA64" s="160">
        <f t="shared" si="9"/>
      </c>
      <c r="AB64" s="159"/>
      <c r="AC64" s="160">
        <f t="shared" si="10"/>
      </c>
      <c r="AD64" s="15"/>
      <c r="AE64" s="15"/>
    </row>
    <row r="65" spans="1:31" ht="28.5" customHeight="1">
      <c r="A65" s="15"/>
      <c r="B65" s="149">
        <f t="shared" si="11"/>
        <v>58</v>
      </c>
      <c r="C65" s="150"/>
      <c r="D65" s="175"/>
      <c r="E65" s="151"/>
      <c r="F65" s="152">
        <f>IF(E65="","",DATEDIF(E65,'年齢計算'!$B$3,"Y"))</f>
      </c>
      <c r="G65" s="153"/>
      <c r="H65" s="154">
        <f t="shared" si="0"/>
      </c>
      <c r="I65" s="153"/>
      <c r="J65" s="154">
        <f t="shared" si="1"/>
      </c>
      <c r="K65" s="155">
        <f t="shared" si="2"/>
      </c>
      <c r="L65" s="153"/>
      <c r="M65" s="156">
        <f t="shared" si="3"/>
      </c>
      <c r="N65" s="153"/>
      <c r="O65" s="157">
        <f t="shared" si="4"/>
      </c>
      <c r="P65" s="158"/>
      <c r="Q65" s="153"/>
      <c r="R65" s="157">
        <f t="shared" si="5"/>
      </c>
      <c r="S65" s="158"/>
      <c r="T65" s="159"/>
      <c r="U65" s="160">
        <f t="shared" si="6"/>
      </c>
      <c r="V65" s="159"/>
      <c r="W65" s="160">
        <f t="shared" si="7"/>
      </c>
      <c r="X65" s="159"/>
      <c r="Y65" s="160">
        <f t="shared" si="8"/>
      </c>
      <c r="Z65" s="159"/>
      <c r="AA65" s="160">
        <f t="shared" si="9"/>
      </c>
      <c r="AB65" s="159"/>
      <c r="AC65" s="160">
        <f t="shared" si="10"/>
      </c>
      <c r="AD65" s="15"/>
      <c r="AE65" s="15"/>
    </row>
    <row r="66" spans="1:31" ht="28.5" customHeight="1">
      <c r="A66" s="15"/>
      <c r="B66" s="149">
        <f t="shared" si="11"/>
        <v>59</v>
      </c>
      <c r="C66" s="150"/>
      <c r="D66" s="175"/>
      <c r="E66" s="151"/>
      <c r="F66" s="152">
        <f>IF(E66="","",DATEDIF(E66,'年齢計算'!$B$3,"Y"))</f>
      </c>
      <c r="G66" s="153"/>
      <c r="H66" s="154">
        <f t="shared" si="0"/>
      </c>
      <c r="I66" s="153"/>
      <c r="J66" s="154">
        <f t="shared" si="1"/>
      </c>
      <c r="K66" s="155">
        <f t="shared" si="2"/>
      </c>
      <c r="L66" s="153"/>
      <c r="M66" s="156">
        <f t="shared" si="3"/>
      </c>
      <c r="N66" s="153"/>
      <c r="O66" s="157">
        <f t="shared" si="4"/>
      </c>
      <c r="P66" s="158"/>
      <c r="Q66" s="153"/>
      <c r="R66" s="157">
        <f t="shared" si="5"/>
      </c>
      <c r="S66" s="158"/>
      <c r="T66" s="159"/>
      <c r="U66" s="160">
        <f t="shared" si="6"/>
      </c>
      <c r="V66" s="159"/>
      <c r="W66" s="160">
        <f t="shared" si="7"/>
      </c>
      <c r="X66" s="159"/>
      <c r="Y66" s="160">
        <f t="shared" si="8"/>
      </c>
      <c r="Z66" s="159"/>
      <c r="AA66" s="160">
        <f t="shared" si="9"/>
      </c>
      <c r="AB66" s="159"/>
      <c r="AC66" s="160">
        <f t="shared" si="10"/>
      </c>
      <c r="AD66" s="15"/>
      <c r="AE66" s="15"/>
    </row>
    <row r="67" spans="1:31" ht="28.5" customHeight="1" thickBot="1">
      <c r="A67" s="15"/>
      <c r="B67" s="161">
        <f t="shared" si="11"/>
        <v>60</v>
      </c>
      <c r="C67" s="162"/>
      <c r="D67" s="176"/>
      <c r="E67" s="164"/>
      <c r="F67" s="165">
        <f>IF(E67="","",DATEDIF(E67,'年齢計算'!$B$3,"Y"))</f>
      </c>
      <c r="G67" s="166"/>
      <c r="H67" s="167">
        <f t="shared" si="0"/>
      </c>
      <c r="I67" s="166"/>
      <c r="J67" s="167">
        <f t="shared" si="1"/>
      </c>
      <c r="K67" s="168">
        <f t="shared" si="2"/>
      </c>
      <c r="L67" s="166"/>
      <c r="M67" s="169">
        <f t="shared" si="3"/>
      </c>
      <c r="N67" s="166"/>
      <c r="O67" s="170">
        <f t="shared" si="4"/>
      </c>
      <c r="P67" s="171"/>
      <c r="Q67" s="166"/>
      <c r="R67" s="170">
        <f t="shared" si="5"/>
      </c>
      <c r="S67" s="171"/>
      <c r="T67" s="172"/>
      <c r="U67" s="173">
        <f t="shared" si="6"/>
      </c>
      <c r="V67" s="172"/>
      <c r="W67" s="173">
        <f t="shared" si="7"/>
      </c>
      <c r="X67" s="172"/>
      <c r="Y67" s="173">
        <f t="shared" si="8"/>
      </c>
      <c r="Z67" s="172"/>
      <c r="AA67" s="173">
        <f t="shared" si="9"/>
      </c>
      <c r="AB67" s="172"/>
      <c r="AC67" s="173">
        <f t="shared" si="10"/>
      </c>
      <c r="AD67" s="15"/>
      <c r="AE67" s="15"/>
    </row>
    <row r="68" spans="1:31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4"/>
      <c r="V68" s="15"/>
      <c r="W68" s="14"/>
      <c r="X68" s="15"/>
      <c r="Y68" s="14"/>
      <c r="Z68" s="15"/>
      <c r="AA68" s="14"/>
      <c r="AB68" s="15"/>
      <c r="AC68" s="14"/>
      <c r="AD68" s="15"/>
      <c r="AE68" s="15"/>
    </row>
    <row r="69" spans="1:31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/>
      <c r="V69" s="15"/>
      <c r="W69" s="14"/>
      <c r="X69" s="15"/>
      <c r="Y69" s="14"/>
      <c r="Z69" s="15"/>
      <c r="AA69" s="14"/>
      <c r="AB69" s="15"/>
      <c r="AC69" s="14"/>
      <c r="AD69" s="15"/>
      <c r="AE69" s="15"/>
    </row>
    <row r="70" spans="1:31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4"/>
      <c r="V70" s="15"/>
      <c r="W70" s="14"/>
      <c r="X70" s="15"/>
      <c r="Y70" s="14"/>
      <c r="Z70" s="15"/>
      <c r="AA70" s="14"/>
      <c r="AB70" s="15"/>
      <c r="AC70" s="14"/>
      <c r="AD70" s="15"/>
      <c r="AE70" s="15"/>
    </row>
    <row r="71" spans="1:31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/>
      <c r="V71" s="15"/>
      <c r="W71" s="14"/>
      <c r="X71" s="15"/>
      <c r="Y71" s="14"/>
      <c r="Z71" s="15"/>
      <c r="AA71" s="14"/>
      <c r="AB71" s="15"/>
      <c r="AC71" s="14"/>
      <c r="AD71" s="15"/>
      <c r="AE71" s="15"/>
    </row>
    <row r="72" spans="1:31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"/>
      <c r="V72" s="15"/>
      <c r="W72" s="14"/>
      <c r="X72" s="15"/>
      <c r="Y72" s="14"/>
      <c r="Z72" s="15"/>
      <c r="AA72" s="14"/>
      <c r="AB72" s="15"/>
      <c r="AC72" s="14"/>
      <c r="AD72" s="15"/>
      <c r="AE72" s="15"/>
    </row>
    <row r="73" spans="1:31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4"/>
      <c r="V73" s="15"/>
      <c r="W73" s="14"/>
      <c r="X73" s="15"/>
      <c r="Y73" s="14"/>
      <c r="Z73" s="15"/>
      <c r="AA73" s="14"/>
      <c r="AB73" s="15"/>
      <c r="AC73" s="14"/>
      <c r="AD73" s="15"/>
      <c r="AE73" s="15"/>
    </row>
    <row r="74" spans="1:31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4"/>
      <c r="V74" s="15"/>
      <c r="W74" s="14"/>
      <c r="X74" s="15"/>
      <c r="Y74" s="14"/>
      <c r="Z74" s="15"/>
      <c r="AA74" s="14"/>
      <c r="AB74" s="15"/>
      <c r="AC74" s="14"/>
      <c r="AD74" s="15"/>
      <c r="AE74" s="15"/>
    </row>
    <row r="75" spans="1:31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4"/>
      <c r="V75" s="15"/>
      <c r="W75" s="14"/>
      <c r="X75" s="15"/>
      <c r="Y75" s="14"/>
      <c r="Z75" s="15"/>
      <c r="AA75" s="14"/>
      <c r="AB75" s="15"/>
      <c r="AC75" s="14"/>
      <c r="AD75" s="15"/>
      <c r="AE75" s="15"/>
    </row>
    <row r="76" spans="1:31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4"/>
      <c r="V76" s="15"/>
      <c r="W76" s="14"/>
      <c r="X76" s="15"/>
      <c r="Y76" s="14"/>
      <c r="Z76" s="15"/>
      <c r="AA76" s="14"/>
      <c r="AB76" s="15"/>
      <c r="AC76" s="14"/>
      <c r="AD76" s="15"/>
      <c r="AE76" s="15"/>
    </row>
    <row r="77" spans="1:31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"/>
      <c r="V77" s="15"/>
      <c r="W77" s="14"/>
      <c r="X77" s="15"/>
      <c r="Y77" s="14"/>
      <c r="Z77" s="15"/>
      <c r="AA77" s="14"/>
      <c r="AB77" s="15"/>
      <c r="AC77" s="14"/>
      <c r="AD77" s="15"/>
      <c r="AE77" s="15"/>
    </row>
    <row r="78" spans="1:31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4"/>
      <c r="V78" s="15"/>
      <c r="W78" s="14"/>
      <c r="X78" s="15"/>
      <c r="Y78" s="14"/>
      <c r="Z78" s="15"/>
      <c r="AA78" s="14"/>
      <c r="AB78" s="15"/>
      <c r="AC78" s="14"/>
      <c r="AD78" s="15"/>
      <c r="AE78" s="15"/>
    </row>
    <row r="79" spans="1:31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4"/>
      <c r="V79" s="15"/>
      <c r="W79" s="14"/>
      <c r="X79" s="15"/>
      <c r="Y79" s="14"/>
      <c r="Z79" s="15"/>
      <c r="AA79" s="14"/>
      <c r="AB79" s="15"/>
      <c r="AC79" s="14"/>
      <c r="AD79" s="15"/>
      <c r="AE79" s="15"/>
    </row>
    <row r="80" spans="1:31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4"/>
      <c r="V80" s="15"/>
      <c r="W80" s="14"/>
      <c r="X80" s="15"/>
      <c r="Y80" s="14"/>
      <c r="Z80" s="15"/>
      <c r="AA80" s="14"/>
      <c r="AB80" s="15"/>
      <c r="AC80" s="14"/>
      <c r="AD80" s="15"/>
      <c r="AE80" s="15"/>
    </row>
    <row r="81" spans="1:31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4"/>
      <c r="V81" s="15"/>
      <c r="W81" s="14"/>
      <c r="X81" s="15"/>
      <c r="Y81" s="14"/>
      <c r="Z81" s="15"/>
      <c r="AA81" s="14"/>
      <c r="AB81" s="15"/>
      <c r="AC81" s="14"/>
      <c r="AD81" s="15"/>
      <c r="AE81" s="15"/>
    </row>
    <row r="82" spans="1:31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4"/>
      <c r="V82" s="15"/>
      <c r="W82" s="14"/>
      <c r="X82" s="15"/>
      <c r="Y82" s="14"/>
      <c r="Z82" s="15"/>
      <c r="AA82" s="14"/>
      <c r="AB82" s="15"/>
      <c r="AC82" s="14"/>
      <c r="AD82" s="15"/>
      <c r="AE82" s="15"/>
    </row>
    <row r="83" spans="1:31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4"/>
      <c r="V83" s="15"/>
      <c r="W83" s="14"/>
      <c r="X83" s="15"/>
      <c r="Y83" s="14"/>
      <c r="Z83" s="15"/>
      <c r="AA83" s="14"/>
      <c r="AB83" s="15"/>
      <c r="AC83" s="14"/>
      <c r="AD83" s="15"/>
      <c r="AE83" s="15"/>
    </row>
    <row r="84" spans="1:31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4"/>
      <c r="V84" s="15"/>
      <c r="W84" s="14"/>
      <c r="X84" s="15"/>
      <c r="Y84" s="14"/>
      <c r="Z84" s="15"/>
      <c r="AA84" s="14"/>
      <c r="AB84" s="15"/>
      <c r="AC84" s="14"/>
      <c r="AD84" s="15"/>
      <c r="AE84" s="15"/>
    </row>
    <row r="85" spans="1:31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4"/>
      <c r="V85" s="15"/>
      <c r="W85" s="14"/>
      <c r="X85" s="15"/>
      <c r="Y85" s="14"/>
      <c r="Z85" s="15"/>
      <c r="AA85" s="14"/>
      <c r="AB85" s="15"/>
      <c r="AC85" s="14"/>
      <c r="AD85" s="15"/>
      <c r="AE85" s="15"/>
    </row>
    <row r="86" spans="1:31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4"/>
      <c r="V86" s="15"/>
      <c r="W86" s="14"/>
      <c r="X86" s="15"/>
      <c r="Y86" s="14"/>
      <c r="Z86" s="15"/>
      <c r="AA86" s="14"/>
      <c r="AB86" s="15"/>
      <c r="AC86" s="14"/>
      <c r="AD86" s="15"/>
      <c r="AE86" s="15"/>
    </row>
    <row r="87" spans="2:29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4"/>
      <c r="V87" s="15"/>
      <c r="W87" s="14"/>
      <c r="X87" s="15"/>
      <c r="Y87" s="14"/>
      <c r="Z87" s="15"/>
      <c r="AA87" s="14"/>
      <c r="AB87" s="15"/>
      <c r="AC87" s="14"/>
    </row>
    <row r="88" spans="2:29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4"/>
      <c r="V88" s="15"/>
      <c r="W88" s="14"/>
      <c r="X88" s="15"/>
      <c r="Y88" s="14"/>
      <c r="Z88" s="15"/>
      <c r="AA88" s="14"/>
      <c r="AB88" s="15"/>
      <c r="AC88" s="14"/>
    </row>
    <row r="89" spans="2:29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4"/>
      <c r="V89" s="15"/>
      <c r="W89" s="14"/>
      <c r="X89" s="15"/>
      <c r="Y89" s="14"/>
      <c r="Z89" s="15"/>
      <c r="AA89" s="14"/>
      <c r="AB89" s="15"/>
      <c r="AC89" s="14"/>
    </row>
    <row r="90" spans="2:29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4"/>
      <c r="V90" s="15"/>
      <c r="W90" s="14"/>
      <c r="X90" s="15"/>
      <c r="Y90" s="14"/>
      <c r="Z90" s="15"/>
      <c r="AA90" s="14"/>
      <c r="AB90" s="15"/>
      <c r="AC90" s="14"/>
    </row>
    <row r="91" spans="2:29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4"/>
      <c r="V91" s="15"/>
      <c r="W91" s="14"/>
      <c r="X91" s="15"/>
      <c r="Y91" s="14"/>
      <c r="Z91" s="15"/>
      <c r="AA91" s="14"/>
      <c r="AB91" s="15"/>
      <c r="AC91" s="14"/>
    </row>
    <row r="92" spans="2:29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4"/>
      <c r="V92" s="15"/>
      <c r="W92" s="14"/>
      <c r="X92" s="15"/>
      <c r="Y92" s="14"/>
      <c r="Z92" s="15"/>
      <c r="AA92" s="14"/>
      <c r="AB92" s="15"/>
      <c r="AC92" s="14"/>
    </row>
    <row r="93" spans="2:29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4"/>
      <c r="V93" s="15"/>
      <c r="W93" s="14"/>
      <c r="X93" s="15"/>
      <c r="Y93" s="14"/>
      <c r="Z93" s="15"/>
      <c r="AA93" s="14"/>
      <c r="AB93" s="15"/>
      <c r="AC93" s="14"/>
    </row>
    <row r="94" spans="2:29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  <c r="V94" s="15"/>
      <c r="W94" s="14"/>
      <c r="X94" s="15"/>
      <c r="Y94" s="14"/>
      <c r="Z94" s="15"/>
      <c r="AA94" s="14"/>
      <c r="AB94" s="15"/>
      <c r="AC94" s="14"/>
    </row>
    <row r="95" spans="2:29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4"/>
      <c r="V95" s="15"/>
      <c r="W95" s="14"/>
      <c r="X95" s="15"/>
      <c r="Y95" s="14"/>
      <c r="Z95" s="15"/>
      <c r="AA95" s="14"/>
      <c r="AB95" s="15"/>
      <c r="AC95" s="14"/>
    </row>
    <row r="96" spans="2:29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4"/>
      <c r="V96" s="15"/>
      <c r="W96" s="14"/>
      <c r="X96" s="15"/>
      <c r="Y96" s="14"/>
      <c r="Z96" s="15"/>
      <c r="AA96" s="14"/>
      <c r="AB96" s="15"/>
      <c r="AC96" s="14"/>
    </row>
    <row r="97" spans="2:29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4"/>
      <c r="V97" s="15"/>
      <c r="W97" s="14"/>
      <c r="X97" s="15"/>
      <c r="Y97" s="14"/>
      <c r="Z97" s="15"/>
      <c r="AA97" s="14"/>
      <c r="AB97" s="15"/>
      <c r="AC97" s="14"/>
    </row>
    <row r="98" spans="2:29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4"/>
      <c r="V98" s="15"/>
      <c r="W98" s="14"/>
      <c r="X98" s="15"/>
      <c r="Y98" s="14"/>
      <c r="Z98" s="15"/>
      <c r="AA98" s="14"/>
      <c r="AB98" s="15"/>
      <c r="AC98" s="14"/>
    </row>
    <row r="99" spans="2:29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4"/>
      <c r="V99" s="15"/>
      <c r="W99" s="14"/>
      <c r="X99" s="15"/>
      <c r="Y99" s="14"/>
      <c r="Z99" s="15"/>
      <c r="AA99" s="14"/>
      <c r="AB99" s="15"/>
      <c r="AC99" s="14"/>
    </row>
    <row r="100" spans="2:29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4"/>
      <c r="V100" s="15"/>
      <c r="W100" s="14"/>
      <c r="X100" s="15"/>
      <c r="Y100" s="14"/>
      <c r="Z100" s="15"/>
      <c r="AA100" s="14"/>
      <c r="AB100" s="15"/>
      <c r="AC100" s="14"/>
    </row>
    <row r="101" spans="2:29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4"/>
      <c r="V101" s="15"/>
      <c r="W101" s="14"/>
      <c r="X101" s="15"/>
      <c r="Y101" s="14"/>
      <c r="Z101" s="15"/>
      <c r="AA101" s="14"/>
      <c r="AB101" s="15"/>
      <c r="AC101" s="14"/>
    </row>
    <row r="102" spans="2:29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15"/>
      <c r="W102" s="14"/>
      <c r="X102" s="15"/>
      <c r="Y102" s="14"/>
      <c r="Z102" s="15"/>
      <c r="AA102" s="14"/>
      <c r="AB102" s="15"/>
      <c r="AC102" s="14"/>
    </row>
    <row r="103" spans="2:29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4"/>
      <c r="V103" s="15"/>
      <c r="W103" s="14"/>
      <c r="X103" s="15"/>
      <c r="Y103" s="14"/>
      <c r="Z103" s="15"/>
      <c r="AA103" s="14"/>
      <c r="AB103" s="15"/>
      <c r="AC103" s="14"/>
    </row>
    <row r="104" spans="2:29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15"/>
      <c r="W104" s="14"/>
      <c r="X104" s="15"/>
      <c r="Y104" s="14"/>
      <c r="Z104" s="15"/>
      <c r="AA104" s="14"/>
      <c r="AB104" s="15"/>
      <c r="AC104" s="14"/>
    </row>
    <row r="105" spans="2:29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4"/>
      <c r="V105" s="15"/>
      <c r="W105" s="14"/>
      <c r="X105" s="15"/>
      <c r="Y105" s="14"/>
      <c r="Z105" s="15"/>
      <c r="AA105" s="14"/>
      <c r="AB105" s="15"/>
      <c r="AC105" s="14"/>
    </row>
    <row r="106" spans="2:29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4"/>
      <c r="V106" s="15"/>
      <c r="W106" s="14"/>
      <c r="X106" s="15"/>
      <c r="Y106" s="14"/>
      <c r="Z106" s="15"/>
      <c r="AA106" s="14"/>
      <c r="AB106" s="15"/>
      <c r="AC106" s="14"/>
    </row>
    <row r="107" spans="21:29" s="67" customFormat="1" ht="28.5" customHeight="1">
      <c r="U107" s="59"/>
      <c r="W107" s="59"/>
      <c r="Y107" s="59"/>
      <c r="AA107" s="59"/>
      <c r="AC107" s="59"/>
    </row>
    <row r="108" spans="21:29" s="67" customFormat="1" ht="28.5" customHeight="1">
      <c r="U108" s="59"/>
      <c r="W108" s="59"/>
      <c r="Y108" s="59"/>
      <c r="AA108" s="59"/>
      <c r="AC108" s="59"/>
    </row>
    <row r="109" spans="21:29" s="67" customFormat="1" ht="28.5" customHeight="1">
      <c r="U109" s="59"/>
      <c r="W109" s="59"/>
      <c r="Y109" s="59"/>
      <c r="AA109" s="59"/>
      <c r="AC109" s="59"/>
    </row>
    <row r="110" spans="21:29" s="67" customFormat="1" ht="28.5" customHeight="1">
      <c r="U110" s="59"/>
      <c r="W110" s="59"/>
      <c r="Y110" s="59"/>
      <c r="AA110" s="59"/>
      <c r="AC110" s="59"/>
    </row>
    <row r="111" spans="21:29" s="67" customFormat="1" ht="28.5" customHeight="1">
      <c r="U111" s="59"/>
      <c r="W111" s="59"/>
      <c r="Y111" s="59"/>
      <c r="AA111" s="59"/>
      <c r="AC111" s="59"/>
    </row>
    <row r="112" spans="21:29" s="67" customFormat="1" ht="28.5" customHeight="1">
      <c r="U112" s="59"/>
      <c r="W112" s="59"/>
      <c r="Y112" s="59"/>
      <c r="AA112" s="59"/>
      <c r="AC112" s="59"/>
    </row>
    <row r="113" spans="21:29" s="67" customFormat="1" ht="28.5" customHeight="1">
      <c r="U113" s="59"/>
      <c r="W113" s="59"/>
      <c r="Y113" s="59"/>
      <c r="AA113" s="59"/>
      <c r="AC113" s="59"/>
    </row>
    <row r="114" spans="21:29" s="67" customFormat="1" ht="28.5" customHeight="1">
      <c r="U114" s="59"/>
      <c r="W114" s="59"/>
      <c r="Y114" s="59"/>
      <c r="AA114" s="59"/>
      <c r="AC114" s="59"/>
    </row>
    <row r="115" spans="21:29" s="67" customFormat="1" ht="28.5" customHeight="1">
      <c r="U115" s="59"/>
      <c r="W115" s="59"/>
      <c r="Y115" s="59"/>
      <c r="AA115" s="59"/>
      <c r="AC115" s="59"/>
    </row>
    <row r="116" spans="21:29" s="67" customFormat="1" ht="28.5" customHeight="1">
      <c r="U116" s="59"/>
      <c r="W116" s="59"/>
      <c r="Y116" s="59"/>
      <c r="AA116" s="59"/>
      <c r="AC116" s="59"/>
    </row>
    <row r="117" spans="21:29" s="67" customFormat="1" ht="28.5" customHeight="1">
      <c r="U117" s="59"/>
      <c r="W117" s="59"/>
      <c r="Y117" s="59"/>
      <c r="AA117" s="59"/>
      <c r="AC117" s="59"/>
    </row>
    <row r="118" spans="21:29" s="67" customFormat="1" ht="28.5" customHeight="1">
      <c r="U118" s="59"/>
      <c r="W118" s="59"/>
      <c r="Y118" s="59"/>
      <c r="AA118" s="59"/>
      <c r="AC118" s="59"/>
    </row>
    <row r="119" spans="21:29" s="67" customFormat="1" ht="28.5" customHeight="1">
      <c r="U119" s="59"/>
      <c r="W119" s="59"/>
      <c r="Y119" s="59"/>
      <c r="AA119" s="59"/>
      <c r="AC119" s="59"/>
    </row>
    <row r="120" spans="21:29" s="67" customFormat="1" ht="28.5" customHeight="1">
      <c r="U120" s="59"/>
      <c r="W120" s="59"/>
      <c r="Y120" s="59"/>
      <c r="AA120" s="59"/>
      <c r="AC120" s="59"/>
    </row>
    <row r="121" spans="21:29" s="67" customFormat="1" ht="28.5" customHeight="1">
      <c r="U121" s="59"/>
      <c r="W121" s="59"/>
      <c r="Y121" s="59"/>
      <c r="AA121" s="59"/>
      <c r="AC121" s="59"/>
    </row>
    <row r="122" spans="21:29" s="67" customFormat="1" ht="28.5" customHeight="1">
      <c r="U122" s="59"/>
      <c r="W122" s="59"/>
      <c r="Y122" s="59"/>
      <c r="AA122" s="59"/>
      <c r="AC122" s="59"/>
    </row>
    <row r="123" spans="21:29" s="67" customFormat="1" ht="28.5" customHeight="1">
      <c r="U123" s="59"/>
      <c r="W123" s="59"/>
      <c r="Y123" s="59"/>
      <c r="AA123" s="59"/>
      <c r="AC123" s="59"/>
    </row>
    <row r="124" spans="21:29" s="67" customFormat="1" ht="28.5" customHeight="1">
      <c r="U124" s="59"/>
      <c r="W124" s="59"/>
      <c r="Y124" s="59"/>
      <c r="AA124" s="59"/>
      <c r="AC124" s="59"/>
    </row>
    <row r="125" spans="21:29" s="67" customFormat="1" ht="28.5" customHeight="1">
      <c r="U125" s="59"/>
      <c r="W125" s="59"/>
      <c r="Y125" s="59"/>
      <c r="AA125" s="59"/>
      <c r="AC125" s="59"/>
    </row>
    <row r="126" spans="21:29" s="67" customFormat="1" ht="28.5" customHeight="1">
      <c r="U126" s="59"/>
      <c r="W126" s="59"/>
      <c r="Y126" s="59"/>
      <c r="AA126" s="59"/>
      <c r="AC126" s="59"/>
    </row>
    <row r="127" spans="21:29" s="67" customFormat="1" ht="28.5" customHeight="1">
      <c r="U127" s="59"/>
      <c r="W127" s="59"/>
      <c r="Y127" s="59"/>
      <c r="AA127" s="59"/>
      <c r="AC127" s="59"/>
    </row>
    <row r="128" spans="21:29" s="67" customFormat="1" ht="28.5" customHeight="1">
      <c r="U128" s="59"/>
      <c r="W128" s="59"/>
      <c r="Y128" s="59"/>
      <c r="AA128" s="59"/>
      <c r="AC128" s="59"/>
    </row>
    <row r="129" spans="21:29" s="67" customFormat="1" ht="28.5" customHeight="1">
      <c r="U129" s="59"/>
      <c r="W129" s="59"/>
      <c r="Y129" s="59"/>
      <c r="AA129" s="59"/>
      <c r="AC129" s="59"/>
    </row>
    <row r="130" spans="21:29" s="67" customFormat="1" ht="28.5" customHeight="1">
      <c r="U130" s="59"/>
      <c r="W130" s="59"/>
      <c r="Y130" s="59"/>
      <c r="AA130" s="59"/>
      <c r="AC130" s="59"/>
    </row>
    <row r="131" spans="21:29" s="67" customFormat="1" ht="28.5" customHeight="1">
      <c r="U131" s="59"/>
      <c r="W131" s="59"/>
      <c r="Y131" s="59"/>
      <c r="AA131" s="59"/>
      <c r="AC131" s="59"/>
    </row>
    <row r="132" spans="21:29" s="67" customFormat="1" ht="28.5" customHeight="1">
      <c r="U132" s="59"/>
      <c r="W132" s="59"/>
      <c r="Y132" s="59"/>
      <c r="AA132" s="59"/>
      <c r="AC132" s="59"/>
    </row>
    <row r="133" spans="21:29" s="67" customFormat="1" ht="28.5" customHeight="1">
      <c r="U133" s="59"/>
      <c r="W133" s="59"/>
      <c r="Y133" s="59"/>
      <c r="AA133" s="59"/>
      <c r="AC133" s="59"/>
    </row>
    <row r="134" spans="21:29" s="67" customFormat="1" ht="28.5" customHeight="1">
      <c r="U134" s="59"/>
      <c r="W134" s="59"/>
      <c r="Y134" s="59"/>
      <c r="AA134" s="59"/>
      <c r="AC134" s="59"/>
    </row>
    <row r="135" spans="21:29" s="67" customFormat="1" ht="28.5" customHeight="1">
      <c r="U135" s="59"/>
      <c r="W135" s="59"/>
      <c r="Y135" s="59"/>
      <c r="AA135" s="59"/>
      <c r="AC135" s="59"/>
    </row>
    <row r="136" spans="21:29" s="67" customFormat="1" ht="28.5" customHeight="1">
      <c r="U136" s="59"/>
      <c r="W136" s="59"/>
      <c r="Y136" s="59"/>
      <c r="AA136" s="59"/>
      <c r="AC136" s="59"/>
    </row>
    <row r="137" spans="21:29" s="67" customFormat="1" ht="28.5" customHeight="1">
      <c r="U137" s="59"/>
      <c r="W137" s="59"/>
      <c r="Y137" s="59"/>
      <c r="AA137" s="59"/>
      <c r="AC137" s="59"/>
    </row>
    <row r="138" spans="1:31" s="67" customFormat="1" ht="28.5" customHeight="1">
      <c r="A138" s="60"/>
      <c r="U138" s="59"/>
      <c r="W138" s="59"/>
      <c r="Y138" s="59"/>
      <c r="AA138" s="59"/>
      <c r="AC138" s="59"/>
      <c r="AD138" s="60"/>
      <c r="AE138" s="60"/>
    </row>
    <row r="139" spans="1:31" s="67" customFormat="1" ht="28.5" customHeight="1">
      <c r="A139" s="60"/>
      <c r="U139" s="59"/>
      <c r="W139" s="59"/>
      <c r="Y139" s="59"/>
      <c r="AA139" s="59"/>
      <c r="AC139" s="59"/>
      <c r="AD139" s="60"/>
      <c r="AE139" s="60"/>
    </row>
    <row r="140" spans="1:31" s="67" customFormat="1" ht="28.5" customHeight="1">
      <c r="A140" s="60"/>
      <c r="U140" s="59"/>
      <c r="W140" s="59"/>
      <c r="Y140" s="59"/>
      <c r="AA140" s="59"/>
      <c r="AC140" s="59"/>
      <c r="AD140" s="60"/>
      <c r="AE140" s="60"/>
    </row>
    <row r="141" spans="1:31" s="67" customFormat="1" ht="28.5" customHeight="1">
      <c r="A141" s="60"/>
      <c r="U141" s="59"/>
      <c r="W141" s="59"/>
      <c r="Y141" s="59"/>
      <c r="AA141" s="59"/>
      <c r="AC141" s="59"/>
      <c r="AD141" s="60"/>
      <c r="AE141" s="60"/>
    </row>
    <row r="142" spans="1:31" s="67" customFormat="1" ht="28.5" customHeight="1">
      <c r="A142" s="60"/>
      <c r="U142" s="59"/>
      <c r="W142" s="59"/>
      <c r="Y142" s="59"/>
      <c r="AA142" s="59"/>
      <c r="AC142" s="59"/>
      <c r="AD142" s="60"/>
      <c r="AE142" s="60"/>
    </row>
    <row r="143" spans="1:31" s="67" customFormat="1" ht="28.5" customHeight="1">
      <c r="A143" s="60"/>
      <c r="U143" s="59"/>
      <c r="W143" s="59"/>
      <c r="Y143" s="59"/>
      <c r="AA143" s="59"/>
      <c r="AC143" s="59"/>
      <c r="AD143" s="60"/>
      <c r="AE143" s="60"/>
    </row>
    <row r="144" spans="1:31" s="67" customFormat="1" ht="28.5" customHeight="1">
      <c r="A144" s="60"/>
      <c r="U144" s="59"/>
      <c r="W144" s="59"/>
      <c r="Y144" s="59"/>
      <c r="AA144" s="59"/>
      <c r="AC144" s="59"/>
      <c r="AD144" s="60"/>
      <c r="AE144" s="60"/>
    </row>
    <row r="145" spans="1:31" s="67" customFormat="1" ht="28.5" customHeight="1">
      <c r="A145" s="60"/>
      <c r="U145" s="59"/>
      <c r="W145" s="59"/>
      <c r="Y145" s="59"/>
      <c r="AA145" s="59"/>
      <c r="AC145" s="59"/>
      <c r="AD145" s="60"/>
      <c r="AE145" s="60"/>
    </row>
    <row r="146" spans="1:31" s="67" customFormat="1" ht="28.5" customHeight="1">
      <c r="A146" s="60"/>
      <c r="U146" s="59"/>
      <c r="W146" s="59"/>
      <c r="Y146" s="59"/>
      <c r="AA146" s="59"/>
      <c r="AC146" s="59"/>
      <c r="AD146" s="60"/>
      <c r="AE146" s="60"/>
    </row>
    <row r="147" spans="1:31" s="67" customFormat="1" ht="28.5" customHeight="1">
      <c r="A147" s="60"/>
      <c r="U147" s="59"/>
      <c r="W147" s="59"/>
      <c r="Y147" s="59"/>
      <c r="AA147" s="59"/>
      <c r="AC147" s="59"/>
      <c r="AD147" s="60"/>
      <c r="AE147" s="60"/>
    </row>
    <row r="148" spans="1:31" s="67" customFormat="1" ht="28.5" customHeight="1">
      <c r="A148" s="60"/>
      <c r="U148" s="59"/>
      <c r="W148" s="59"/>
      <c r="Y148" s="59"/>
      <c r="AA148" s="59"/>
      <c r="AC148" s="59"/>
      <c r="AD148" s="60"/>
      <c r="AE148" s="60"/>
    </row>
    <row r="149" spans="1:31" s="67" customFormat="1" ht="28.5" customHeight="1">
      <c r="A149" s="60"/>
      <c r="U149" s="59"/>
      <c r="W149" s="59"/>
      <c r="Y149" s="59"/>
      <c r="AA149" s="59"/>
      <c r="AC149" s="59"/>
      <c r="AD149" s="60"/>
      <c r="AE149" s="60"/>
    </row>
    <row r="150" spans="1:31" s="67" customFormat="1" ht="27" customHeight="1">
      <c r="A150" s="60"/>
      <c r="U150" s="59"/>
      <c r="W150" s="59"/>
      <c r="Y150" s="59"/>
      <c r="AA150" s="59"/>
      <c r="AC150" s="59"/>
      <c r="AD150" s="60"/>
      <c r="AE150" s="60"/>
    </row>
    <row r="151" spans="1:31" s="67" customFormat="1" ht="27" customHeight="1">
      <c r="A151" s="60"/>
      <c r="U151" s="59"/>
      <c r="W151" s="59"/>
      <c r="Y151" s="59"/>
      <c r="AA151" s="59"/>
      <c r="AC151" s="59"/>
      <c r="AD151" s="60"/>
      <c r="AE151" s="60"/>
    </row>
    <row r="152" spans="1:31" s="67" customFormat="1" ht="27" customHeight="1">
      <c r="A152" s="60"/>
      <c r="U152" s="59"/>
      <c r="W152" s="59"/>
      <c r="Y152" s="59"/>
      <c r="AA152" s="59"/>
      <c r="AC152" s="59"/>
      <c r="AD152" s="60"/>
      <c r="AE152" s="60"/>
    </row>
    <row r="153" spans="1:31" s="67" customFormat="1" ht="27" customHeight="1">
      <c r="A153" s="60"/>
      <c r="U153" s="59"/>
      <c r="W153" s="59"/>
      <c r="Y153" s="59"/>
      <c r="AA153" s="59"/>
      <c r="AC153" s="59"/>
      <c r="AD153" s="60"/>
      <c r="AE153" s="60"/>
    </row>
    <row r="154" spans="1:31" s="67" customFormat="1" ht="27" customHeight="1">
      <c r="A154" s="60"/>
      <c r="U154" s="59"/>
      <c r="W154" s="59"/>
      <c r="Y154" s="59"/>
      <c r="AA154" s="59"/>
      <c r="AC154" s="59"/>
      <c r="AD154" s="60"/>
      <c r="AE154" s="60"/>
    </row>
    <row r="155" spans="1:31" s="67" customFormat="1" ht="27" customHeight="1">
      <c r="A155" s="60"/>
      <c r="U155" s="59"/>
      <c r="W155" s="59"/>
      <c r="Y155" s="59"/>
      <c r="AA155" s="59"/>
      <c r="AC155" s="59"/>
      <c r="AD155" s="60"/>
      <c r="AE155" s="60"/>
    </row>
    <row r="156" spans="1:31" s="67" customFormat="1" ht="27" customHeight="1">
      <c r="A156" s="60"/>
      <c r="U156" s="59"/>
      <c r="W156" s="59"/>
      <c r="Y156" s="59"/>
      <c r="AA156" s="59"/>
      <c r="AC156" s="59"/>
      <c r="AD156" s="60"/>
      <c r="AE156" s="60"/>
    </row>
    <row r="157" spans="1:31" s="67" customFormat="1" ht="27" customHeight="1">
      <c r="A157" s="60"/>
      <c r="U157" s="59"/>
      <c r="W157" s="59"/>
      <c r="Y157" s="59"/>
      <c r="AA157" s="59"/>
      <c r="AC157" s="59"/>
      <c r="AD157" s="60"/>
      <c r="AE157" s="60"/>
    </row>
    <row r="158" spans="1:31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47"/>
      <c r="V158" s="60"/>
      <c r="W158" s="47"/>
      <c r="X158" s="60"/>
      <c r="Y158" s="47"/>
      <c r="Z158" s="60"/>
      <c r="AA158" s="47"/>
      <c r="AB158" s="60"/>
      <c r="AC158" s="47"/>
      <c r="AD158" s="60"/>
      <c r="AE158" s="60"/>
    </row>
    <row r="159" spans="1:31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47"/>
      <c r="V159" s="60"/>
      <c r="W159" s="47"/>
      <c r="X159" s="60"/>
      <c r="Y159" s="47"/>
      <c r="Z159" s="60"/>
      <c r="AA159" s="47"/>
      <c r="AB159" s="60"/>
      <c r="AC159" s="47"/>
      <c r="AD159" s="60"/>
      <c r="AE159" s="60"/>
    </row>
    <row r="160" spans="1:31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47"/>
      <c r="V160" s="60"/>
      <c r="W160" s="47"/>
      <c r="X160" s="60"/>
      <c r="Y160" s="47"/>
      <c r="Z160" s="60"/>
      <c r="AA160" s="47"/>
      <c r="AB160" s="60"/>
      <c r="AC160" s="47"/>
      <c r="AD160" s="60"/>
      <c r="AE160" s="60"/>
    </row>
    <row r="161" spans="1:31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47"/>
      <c r="V161" s="60"/>
      <c r="W161" s="47"/>
      <c r="X161" s="60"/>
      <c r="Y161" s="47"/>
      <c r="Z161" s="60"/>
      <c r="AA161" s="47"/>
      <c r="AB161" s="60"/>
      <c r="AC161" s="47"/>
      <c r="AD161" s="60"/>
      <c r="AE161" s="60"/>
    </row>
    <row r="162" spans="1:31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47"/>
      <c r="V162" s="60"/>
      <c r="W162" s="47"/>
      <c r="X162" s="60"/>
      <c r="Y162" s="47"/>
      <c r="Z162" s="60"/>
      <c r="AA162" s="47"/>
      <c r="AB162" s="60"/>
      <c r="AC162" s="47"/>
      <c r="AD162" s="60"/>
      <c r="AE162" s="60"/>
    </row>
    <row r="163" spans="1:31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47"/>
      <c r="V163" s="60"/>
      <c r="W163" s="47"/>
      <c r="X163" s="60"/>
      <c r="Y163" s="47"/>
      <c r="Z163" s="60"/>
      <c r="AA163" s="47"/>
      <c r="AB163" s="60"/>
      <c r="AC163" s="47"/>
      <c r="AD163" s="60"/>
      <c r="AE163" s="60"/>
    </row>
    <row r="164" spans="1:31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47"/>
      <c r="V164" s="60"/>
      <c r="W164" s="47"/>
      <c r="X164" s="60"/>
      <c r="Y164" s="47"/>
      <c r="Z164" s="60"/>
      <c r="AA164" s="47"/>
      <c r="AB164" s="60"/>
      <c r="AC164" s="47"/>
      <c r="AD164" s="60"/>
      <c r="AE164" s="60"/>
    </row>
    <row r="165" spans="1:31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47"/>
      <c r="V165" s="60"/>
      <c r="W165" s="47"/>
      <c r="X165" s="60"/>
      <c r="Y165" s="47"/>
      <c r="Z165" s="60"/>
      <c r="AA165" s="47"/>
      <c r="AB165" s="60"/>
      <c r="AC165" s="47"/>
      <c r="AD165" s="60"/>
      <c r="AE165" s="60"/>
    </row>
    <row r="166" spans="1:31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47"/>
      <c r="V166" s="60"/>
      <c r="W166" s="47"/>
      <c r="X166" s="60"/>
      <c r="Y166" s="47"/>
      <c r="Z166" s="60"/>
      <c r="AA166" s="47"/>
      <c r="AB166" s="60"/>
      <c r="AC166" s="47"/>
      <c r="AD166" s="60"/>
      <c r="AE166" s="60"/>
    </row>
    <row r="167" spans="1:31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47"/>
      <c r="V167" s="60"/>
      <c r="W167" s="47"/>
      <c r="X167" s="60"/>
      <c r="Y167" s="47"/>
      <c r="Z167" s="60"/>
      <c r="AA167" s="47"/>
      <c r="AB167" s="60"/>
      <c r="AC167" s="47"/>
      <c r="AD167" s="60"/>
      <c r="AE167" s="60"/>
    </row>
    <row r="168" spans="1:31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47"/>
      <c r="V168" s="60"/>
      <c r="W168" s="47"/>
      <c r="X168" s="60"/>
      <c r="Y168" s="47"/>
      <c r="Z168" s="60"/>
      <c r="AA168" s="47"/>
      <c r="AB168" s="60"/>
      <c r="AC168" s="47"/>
      <c r="AD168" s="60"/>
      <c r="AE168" s="60"/>
    </row>
    <row r="169" spans="1:31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47"/>
      <c r="V169" s="60"/>
      <c r="W169" s="47"/>
      <c r="X169" s="60"/>
      <c r="Y169" s="47"/>
      <c r="Z169" s="60"/>
      <c r="AA169" s="47"/>
      <c r="AB169" s="60"/>
      <c r="AC169" s="47"/>
      <c r="AD169" s="60"/>
      <c r="AE169" s="60"/>
    </row>
    <row r="170" spans="1:31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47"/>
      <c r="V170" s="60"/>
      <c r="W170" s="47"/>
      <c r="X170" s="60"/>
      <c r="Y170" s="47"/>
      <c r="Z170" s="60"/>
      <c r="AA170" s="47"/>
      <c r="AB170" s="60"/>
      <c r="AC170" s="47"/>
      <c r="AD170" s="60"/>
      <c r="AE170" s="60"/>
    </row>
    <row r="171" spans="1:31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47"/>
      <c r="V171" s="60"/>
      <c r="W171" s="47"/>
      <c r="X171" s="60"/>
      <c r="Y171" s="47"/>
      <c r="Z171" s="60"/>
      <c r="AA171" s="47"/>
      <c r="AB171" s="60"/>
      <c r="AC171" s="47"/>
      <c r="AD171" s="60"/>
      <c r="AE171" s="60"/>
    </row>
    <row r="172" spans="1:31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47"/>
      <c r="V172" s="60"/>
      <c r="W172" s="47"/>
      <c r="X172" s="60"/>
      <c r="Y172" s="47"/>
      <c r="Z172" s="60"/>
      <c r="AA172" s="47"/>
      <c r="AB172" s="60"/>
      <c r="AC172" s="47"/>
      <c r="AD172" s="60"/>
      <c r="AE172" s="60"/>
    </row>
    <row r="173" spans="1:31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47"/>
      <c r="V173" s="60"/>
      <c r="W173" s="47"/>
      <c r="X173" s="60"/>
      <c r="Y173" s="47"/>
      <c r="Z173" s="60"/>
      <c r="AA173" s="47"/>
      <c r="AB173" s="60"/>
      <c r="AC173" s="47"/>
      <c r="AD173" s="60"/>
      <c r="AE173" s="60"/>
    </row>
    <row r="174" spans="1:31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47"/>
      <c r="V174" s="60"/>
      <c r="W174" s="47"/>
      <c r="X174" s="60"/>
      <c r="Y174" s="47"/>
      <c r="Z174" s="60"/>
      <c r="AA174" s="47"/>
      <c r="AB174" s="60"/>
      <c r="AC174" s="47"/>
      <c r="AD174" s="60"/>
      <c r="AE174" s="60"/>
    </row>
    <row r="175" spans="1:31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47"/>
      <c r="V175" s="60"/>
      <c r="W175" s="47"/>
      <c r="X175" s="60"/>
      <c r="Y175" s="47"/>
      <c r="Z175" s="60"/>
      <c r="AA175" s="47"/>
      <c r="AB175" s="60"/>
      <c r="AC175" s="47"/>
      <c r="AD175" s="60"/>
      <c r="AE175" s="60"/>
    </row>
    <row r="176" spans="1:31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47"/>
      <c r="V176" s="60"/>
      <c r="W176" s="47"/>
      <c r="X176" s="60"/>
      <c r="Y176" s="47"/>
      <c r="Z176" s="60"/>
      <c r="AA176" s="47"/>
      <c r="AB176" s="60"/>
      <c r="AC176" s="47"/>
      <c r="AD176" s="60"/>
      <c r="AE176" s="60"/>
    </row>
    <row r="177" spans="1:31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47"/>
      <c r="V177" s="60"/>
      <c r="W177" s="47"/>
      <c r="X177" s="60"/>
      <c r="Y177" s="47"/>
      <c r="Z177" s="60"/>
      <c r="AA177" s="47"/>
      <c r="AB177" s="60"/>
      <c r="AC177" s="47"/>
      <c r="AD177" s="60"/>
      <c r="AE177" s="60"/>
    </row>
    <row r="178" spans="1:31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47"/>
      <c r="V178" s="60"/>
      <c r="W178" s="47"/>
      <c r="X178" s="60"/>
      <c r="Y178" s="47"/>
      <c r="Z178" s="60"/>
      <c r="AA178" s="47"/>
      <c r="AB178" s="60"/>
      <c r="AC178" s="47"/>
      <c r="AD178" s="60"/>
      <c r="AE178" s="60"/>
    </row>
    <row r="179" spans="1:31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47"/>
      <c r="V179" s="60"/>
      <c r="W179" s="47"/>
      <c r="X179" s="60"/>
      <c r="Y179" s="47"/>
      <c r="Z179" s="60"/>
      <c r="AA179" s="47"/>
      <c r="AB179" s="60"/>
      <c r="AC179" s="47"/>
      <c r="AD179" s="60"/>
      <c r="AE179" s="60"/>
    </row>
    <row r="180" spans="1:31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47"/>
      <c r="V180" s="60"/>
      <c r="W180" s="47"/>
      <c r="X180" s="60"/>
      <c r="Y180" s="47"/>
      <c r="Z180" s="60"/>
      <c r="AA180" s="47"/>
      <c r="AB180" s="60"/>
      <c r="AC180" s="47"/>
      <c r="AD180" s="60"/>
      <c r="AE180" s="60"/>
    </row>
    <row r="181" spans="1:31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47"/>
      <c r="V181" s="60"/>
      <c r="W181" s="47"/>
      <c r="X181" s="60"/>
      <c r="Y181" s="47"/>
      <c r="Z181" s="60"/>
      <c r="AA181" s="47"/>
      <c r="AB181" s="60"/>
      <c r="AC181" s="47"/>
      <c r="AD181" s="60"/>
      <c r="AE181" s="60"/>
    </row>
    <row r="182" spans="1:31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47"/>
      <c r="V182" s="60"/>
      <c r="W182" s="47"/>
      <c r="X182" s="60"/>
      <c r="Y182" s="47"/>
      <c r="Z182" s="60"/>
      <c r="AA182" s="47"/>
      <c r="AB182" s="60"/>
      <c r="AC182" s="47"/>
      <c r="AD182" s="60"/>
      <c r="AE182" s="60"/>
    </row>
    <row r="183" spans="1:31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47"/>
      <c r="V183" s="60"/>
      <c r="W183" s="47"/>
      <c r="X183" s="60"/>
      <c r="Y183" s="47"/>
      <c r="Z183" s="60"/>
      <c r="AA183" s="47"/>
      <c r="AB183" s="60"/>
      <c r="AC183" s="47"/>
      <c r="AD183" s="60"/>
      <c r="AE183" s="60"/>
    </row>
    <row r="184" spans="1:31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47"/>
      <c r="V184" s="60"/>
      <c r="W184" s="47"/>
      <c r="X184" s="60"/>
      <c r="Y184" s="47"/>
      <c r="Z184" s="60"/>
      <c r="AA184" s="47"/>
      <c r="AB184" s="60"/>
      <c r="AC184" s="47"/>
      <c r="AD184" s="60"/>
      <c r="AE184" s="60"/>
    </row>
    <row r="185" spans="1:31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47"/>
      <c r="V185" s="60"/>
      <c r="W185" s="47"/>
      <c r="X185" s="60"/>
      <c r="Y185" s="47"/>
      <c r="Z185" s="60"/>
      <c r="AA185" s="47"/>
      <c r="AB185" s="60"/>
      <c r="AC185" s="47"/>
      <c r="AD185" s="60"/>
      <c r="AE185" s="60"/>
    </row>
    <row r="186" spans="1:31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47"/>
      <c r="V186" s="60"/>
      <c r="W186" s="47"/>
      <c r="X186" s="60"/>
      <c r="Y186" s="47"/>
      <c r="Z186" s="60"/>
      <c r="AA186" s="47"/>
      <c r="AB186" s="60"/>
      <c r="AC186" s="47"/>
      <c r="AD186" s="60"/>
      <c r="AE186" s="6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AD2"/>
    <mergeCell ref="B3:C3"/>
    <mergeCell ref="G6:H6"/>
    <mergeCell ref="I6:J6"/>
    <mergeCell ref="L6:M6"/>
    <mergeCell ref="N6:O6"/>
    <mergeCell ref="Q6:R6"/>
    <mergeCell ref="T6:U6"/>
    <mergeCell ref="V6:AC6"/>
  </mergeCells>
  <dataValidations count="1">
    <dataValidation allowBlank="1" showInputMessage="1" showErrorMessage="1" sqref="D1:D5 E1:IV7 A1:C7 A8:IV65536"/>
  </dataValidations>
  <printOptions horizontalCentered="1"/>
  <pageMargins left="0" right="0" top="0.31496062992125984" bottom="0" header="0.275590551181102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5"/>
  <sheetViews>
    <sheetView showZeros="0" tabSelected="1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M14" sqref="M14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22.625" style="60" customWidth="1"/>
    <col min="5" max="5" width="10.625" style="60" customWidth="1"/>
    <col min="6" max="6" width="5.25390625" style="60" customWidth="1"/>
    <col min="7" max="7" width="3.625" style="60" customWidth="1"/>
    <col min="8" max="8" width="4.375" style="60" customWidth="1"/>
    <col min="9" max="9" width="3.625" style="60" customWidth="1"/>
    <col min="10" max="10" width="6.625" style="60" customWidth="1"/>
    <col min="11" max="11" width="6.375" style="60" customWidth="1"/>
    <col min="12" max="12" width="3.625" style="60" customWidth="1"/>
    <col min="13" max="13" width="10.125" style="60" bestFit="1" customWidth="1"/>
    <col min="14" max="14" width="3.625" style="60" customWidth="1"/>
    <col min="15" max="15" width="25.125" style="60" customWidth="1"/>
    <col min="16" max="16" width="3.625" style="60" customWidth="1"/>
    <col min="17" max="19" width="5.625" style="47" customWidth="1"/>
    <col min="20" max="20" width="3.625" style="60" customWidth="1"/>
    <col min="21" max="21" width="5.625" style="47" customWidth="1"/>
    <col min="22" max="22" width="3.625" style="60" customWidth="1"/>
    <col min="23" max="23" width="5.625" style="47" customWidth="1"/>
    <col min="24" max="24" width="3.625" style="60" customWidth="1"/>
    <col min="25" max="25" width="5.625" style="47" customWidth="1"/>
    <col min="26" max="26" width="3.625" style="60" customWidth="1"/>
    <col min="27" max="27" width="5.625" style="47" customWidth="1"/>
    <col min="28" max="29" width="1.625" style="60" customWidth="1"/>
    <col min="30" max="30" width="6.00390625" style="60" bestFit="1" customWidth="1"/>
    <col min="31" max="16384" width="9.00390625" style="60" customWidth="1"/>
  </cols>
  <sheetData>
    <row r="1" spans="1:27" s="43" customFormat="1" ht="27" customHeight="1">
      <c r="A1" s="115"/>
      <c r="B1" s="43" t="s">
        <v>319</v>
      </c>
      <c r="Q1" s="44"/>
      <c r="R1" s="44"/>
      <c r="S1" s="44"/>
      <c r="U1" s="44"/>
      <c r="W1" s="44"/>
      <c r="Y1" s="44"/>
      <c r="AA1" s="111"/>
    </row>
    <row r="2" spans="1:29" s="45" customFormat="1" ht="27" customHeight="1" thickBot="1">
      <c r="A2" s="190" t="s">
        <v>345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13"/>
    </row>
    <row r="3" spans="2:27" s="45" customFormat="1" ht="27" customHeight="1" thickBot="1">
      <c r="B3" s="191" t="s">
        <v>126</v>
      </c>
      <c r="C3" s="191"/>
      <c r="D3" s="145"/>
      <c r="E3" s="109"/>
      <c r="F3" s="109"/>
      <c r="G3" s="109"/>
      <c r="H3" s="109"/>
      <c r="K3" s="27"/>
      <c r="L3" s="27"/>
      <c r="M3" s="27"/>
      <c r="N3" s="27"/>
      <c r="O3" s="27"/>
      <c r="P3" s="27"/>
      <c r="Q3" s="27"/>
      <c r="R3" s="27"/>
      <c r="S3" s="27"/>
      <c r="U3" s="46"/>
      <c r="W3" s="46"/>
      <c r="Y3" s="46"/>
      <c r="AA3" s="46"/>
    </row>
    <row r="4" spans="2:27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34"/>
      <c r="S4" s="134"/>
      <c r="T4" s="133"/>
      <c r="U4" s="134"/>
      <c r="V4" s="133"/>
      <c r="W4" s="134"/>
      <c r="X4" s="133"/>
      <c r="Y4" s="134"/>
      <c r="Z4" s="133"/>
      <c r="AA4" s="134"/>
    </row>
    <row r="5" spans="2:29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8"/>
      <c r="L5" s="137"/>
      <c r="M5" s="139"/>
      <c r="N5" s="137"/>
      <c r="O5" s="139"/>
      <c r="P5" s="138"/>
      <c r="Q5" s="140"/>
      <c r="R5" s="140"/>
      <c r="S5" s="140"/>
      <c r="T5" s="138"/>
      <c r="U5" s="140"/>
      <c r="V5" s="138"/>
      <c r="W5" s="140"/>
      <c r="X5" s="138"/>
      <c r="Y5" s="140"/>
      <c r="Z5" s="138"/>
      <c r="AA5" s="140"/>
      <c r="AB5" s="51"/>
      <c r="AC5" s="51"/>
    </row>
    <row r="6" spans="1:30" s="59" customFormat="1" ht="30" customHeight="1" thickBot="1">
      <c r="A6" s="52"/>
      <c r="B6" s="48" t="s">
        <v>39</v>
      </c>
      <c r="C6" s="49" t="s">
        <v>128</v>
      </c>
      <c r="D6" s="74" t="s">
        <v>266</v>
      </c>
      <c r="E6" s="112" t="s">
        <v>201</v>
      </c>
      <c r="F6" s="50" t="s">
        <v>40</v>
      </c>
      <c r="G6" s="185" t="s">
        <v>41</v>
      </c>
      <c r="H6" s="186"/>
      <c r="I6" s="185" t="s">
        <v>4</v>
      </c>
      <c r="J6" s="186"/>
      <c r="K6" s="114" t="s">
        <v>91</v>
      </c>
      <c r="L6" s="185" t="s">
        <v>5</v>
      </c>
      <c r="M6" s="186"/>
      <c r="N6" s="187" t="s">
        <v>258</v>
      </c>
      <c r="O6" s="188"/>
      <c r="P6" s="187" t="s">
        <v>111</v>
      </c>
      <c r="Q6" s="189"/>
      <c r="R6" s="187" t="s">
        <v>110</v>
      </c>
      <c r="S6" s="189"/>
      <c r="T6" s="187" t="s">
        <v>109</v>
      </c>
      <c r="U6" s="188"/>
      <c r="V6" s="188"/>
      <c r="W6" s="188"/>
      <c r="X6" s="188"/>
      <c r="Y6" s="188"/>
      <c r="Z6" s="188"/>
      <c r="AA6" s="189"/>
      <c r="AB6" s="15"/>
      <c r="AC6" s="15"/>
      <c r="AD6" s="67"/>
    </row>
    <row r="7" spans="2:29" ht="28.5" customHeight="1" thickBot="1">
      <c r="B7" s="53" t="s">
        <v>36</v>
      </c>
      <c r="C7" s="9" t="s">
        <v>168</v>
      </c>
      <c r="D7" s="146" t="s">
        <v>267</v>
      </c>
      <c r="E7" s="141">
        <v>35431</v>
      </c>
      <c r="F7" s="147">
        <f>IF(E7="","",DATEDIF(E7,'年齢計算'!$B$3,"Y"))</f>
        <v>27</v>
      </c>
      <c r="G7" s="10">
        <v>1</v>
      </c>
      <c r="H7" s="54" t="s">
        <v>248</v>
      </c>
      <c r="I7" s="10">
        <v>1</v>
      </c>
      <c r="J7" s="54" t="s">
        <v>204</v>
      </c>
      <c r="K7" s="55" t="s">
        <v>269</v>
      </c>
      <c r="L7" s="10">
        <v>1</v>
      </c>
      <c r="M7" s="42" t="s">
        <v>316</v>
      </c>
      <c r="N7" s="10">
        <v>1</v>
      </c>
      <c r="O7" s="104" t="s">
        <v>304</v>
      </c>
      <c r="P7" s="57">
        <v>3</v>
      </c>
      <c r="Q7" s="129" t="s">
        <v>205</v>
      </c>
      <c r="R7" s="57">
        <v>1</v>
      </c>
      <c r="S7" s="129" t="s">
        <v>273</v>
      </c>
      <c r="T7" s="57">
        <v>4</v>
      </c>
      <c r="U7" s="58" t="s">
        <v>259</v>
      </c>
      <c r="V7" s="57">
        <v>6</v>
      </c>
      <c r="W7" s="58" t="s">
        <v>260</v>
      </c>
      <c r="X7" s="57"/>
      <c r="Y7" s="58"/>
      <c r="Z7" s="57"/>
      <c r="AA7" s="58" t="s">
        <v>250</v>
      </c>
      <c r="AB7" s="63"/>
      <c r="AC7" s="63"/>
    </row>
    <row r="8" spans="1:29" ht="28.5" customHeight="1">
      <c r="A8" s="15"/>
      <c r="B8" s="61">
        <f>ROW()-7</f>
        <v>1</v>
      </c>
      <c r="C8" s="38"/>
      <c r="D8" s="174"/>
      <c r="E8" s="116"/>
      <c r="F8" s="147">
        <f>IF(E8="","",DATEDIF(E8,'年齢計算'!$B$3,"Y"))</f>
      </c>
      <c r="G8" s="39"/>
      <c r="H8" s="40">
        <f aca="true" t="shared" si="0" ref="H8:H17">IF(G8="","",VLOOKUP(G8,性別,2,FALSE))</f>
      </c>
      <c r="I8" s="39"/>
      <c r="J8" s="40">
        <f>IF(I8="","",VLOOKUP(I8,障害内容,2,FALSE))</f>
      </c>
      <c r="K8" s="41">
        <f aca="true" t="shared" si="1" ref="K8:K17">IF(AND(F8="",I8=""),"",IF(F8&lt;13,"12歳以下",IF(AND(I8=4,F8&lt;=19),"少年",IF(AND(I8=4,F8&lt;=35),"青年",IF(I8=4,"壮年",IF(F8&lt;=39,"１部","２部"))))))</f>
      </c>
      <c r="L8" s="39"/>
      <c r="M8" s="42">
        <f aca="true" t="shared" si="2" ref="M8:M17">IF(L8="","",VLOOKUP(L8,障害区分_ﾎﾞｯﾁｬ,2,FALSE))</f>
      </c>
      <c r="N8" s="39"/>
      <c r="O8" s="105">
        <f aca="true" t="shared" si="3" ref="O8:O17">IF(N8="","",VLOOKUP(N8,種目_ボッチャ,2,FALSE))</f>
      </c>
      <c r="P8" s="62"/>
      <c r="Q8" s="68">
        <f aca="true" t="shared" si="4" ref="Q8:Q17">IF(P8="","",VLOOKUP(P8,障害内容,2,FALSE))</f>
      </c>
      <c r="R8" s="220"/>
      <c r="S8" s="216">
        <f>IF(R8="","",VLOOKUP(R8,補装具_ボッチャ,2,FALSE))</f>
      </c>
      <c r="T8" s="62"/>
      <c r="U8" s="68">
        <f aca="true" t="shared" si="5" ref="U8:U17">IF(T8="","",VLOOKUP(T8,特記事項_ボッチャ,2,FALSE))</f>
      </c>
      <c r="V8" s="62"/>
      <c r="W8" s="68">
        <f aca="true" t="shared" si="6" ref="W8:W17">IF(V8="","",VLOOKUP(V8,特記事項_ボッチャ,2,FALSE))</f>
      </c>
      <c r="X8" s="62"/>
      <c r="Y8" s="68">
        <f aca="true" t="shared" si="7" ref="Y8:Y17">IF(X8="","",VLOOKUP(X8,特記事項_ボッチャ,2,FALSE))</f>
      </c>
      <c r="Z8" s="62"/>
      <c r="AA8" s="68">
        <f aca="true" t="shared" si="8" ref="AA8:AA17">IF(Z8="","",VLOOKUP(Z8,特記事項_ボッチャ,2,FALSE))</f>
      </c>
      <c r="AB8" s="15"/>
      <c r="AC8" s="15"/>
    </row>
    <row r="9" spans="1:29" ht="28.5" customHeight="1">
      <c r="A9" s="15"/>
      <c r="B9" s="149">
        <f aca="true" t="shared" si="9" ref="B9:B17">ROW()-7</f>
        <v>2</v>
      </c>
      <c r="C9" s="150"/>
      <c r="D9" s="175"/>
      <c r="E9" s="151"/>
      <c r="F9" s="152">
        <f>IF(E9="","",DATEDIF(E9,'年齢計算'!$B$3,"Y"))</f>
      </c>
      <c r="G9" s="153"/>
      <c r="H9" s="154">
        <f t="shared" si="0"/>
      </c>
      <c r="I9" s="153"/>
      <c r="J9" s="154">
        <f aca="true" t="shared" si="10" ref="J9:J17">IF(I9="","",VLOOKUP(I9,障害内容,2,FALSE))</f>
      </c>
      <c r="K9" s="155">
        <f t="shared" si="1"/>
      </c>
      <c r="L9" s="153"/>
      <c r="M9" s="156">
        <f t="shared" si="2"/>
      </c>
      <c r="N9" s="153"/>
      <c r="O9" s="157">
        <f t="shared" si="3"/>
      </c>
      <c r="P9" s="159"/>
      <c r="Q9" s="160">
        <f t="shared" si="4"/>
      </c>
      <c r="R9" s="221"/>
      <c r="S9" s="217">
        <f>IF(R9="","",VLOOKUP(R9,補装具_ボッチャ,2,FALSE))</f>
      </c>
      <c r="T9" s="159"/>
      <c r="U9" s="160">
        <f t="shared" si="5"/>
      </c>
      <c r="V9" s="159"/>
      <c r="W9" s="160">
        <f t="shared" si="6"/>
      </c>
      <c r="X9" s="159"/>
      <c r="Y9" s="160">
        <f t="shared" si="7"/>
      </c>
      <c r="Z9" s="159"/>
      <c r="AA9" s="160">
        <f t="shared" si="8"/>
      </c>
      <c r="AB9" s="15"/>
      <c r="AC9" s="15"/>
    </row>
    <row r="10" spans="1:29" ht="28.5" customHeight="1">
      <c r="A10" s="15"/>
      <c r="B10" s="149">
        <f t="shared" si="9"/>
        <v>3</v>
      </c>
      <c r="C10" s="150"/>
      <c r="D10" s="175"/>
      <c r="E10" s="151"/>
      <c r="F10" s="152">
        <f>IF(E10="","",DATEDIF(E10,'年齢計算'!$B$3,"Y"))</f>
      </c>
      <c r="G10" s="153"/>
      <c r="H10" s="154">
        <f t="shared" si="0"/>
      </c>
      <c r="I10" s="153"/>
      <c r="J10" s="154">
        <f t="shared" si="10"/>
      </c>
      <c r="K10" s="155">
        <f t="shared" si="1"/>
      </c>
      <c r="L10" s="153"/>
      <c r="M10" s="156">
        <f t="shared" si="2"/>
      </c>
      <c r="N10" s="153"/>
      <c r="O10" s="157">
        <f t="shared" si="3"/>
      </c>
      <c r="P10" s="159"/>
      <c r="Q10" s="160">
        <f t="shared" si="4"/>
      </c>
      <c r="R10" s="221"/>
      <c r="S10" s="217">
        <f>IF(R10="","",VLOOKUP(R10,補装具_ボッチャ,2,FALSE))</f>
      </c>
      <c r="T10" s="159"/>
      <c r="U10" s="160">
        <f t="shared" si="5"/>
      </c>
      <c r="V10" s="159"/>
      <c r="W10" s="160">
        <f t="shared" si="6"/>
      </c>
      <c r="X10" s="159"/>
      <c r="Y10" s="160">
        <f t="shared" si="7"/>
      </c>
      <c r="Z10" s="159"/>
      <c r="AA10" s="160">
        <f t="shared" si="8"/>
      </c>
      <c r="AB10" s="15"/>
      <c r="AC10" s="15"/>
    </row>
    <row r="11" spans="1:29" ht="28.5" customHeight="1">
      <c r="A11" s="15"/>
      <c r="B11" s="149">
        <f t="shared" si="9"/>
        <v>4</v>
      </c>
      <c r="C11" s="150"/>
      <c r="D11" s="175"/>
      <c r="E11" s="151"/>
      <c r="F11" s="152">
        <f>IF(E11="","",DATEDIF(E11,'年齢計算'!$B$3,"Y"))</f>
      </c>
      <c r="G11" s="153"/>
      <c r="H11" s="154">
        <f t="shared" si="0"/>
      </c>
      <c r="I11" s="153"/>
      <c r="J11" s="154">
        <f t="shared" si="10"/>
      </c>
      <c r="K11" s="155">
        <f t="shared" si="1"/>
      </c>
      <c r="L11" s="153"/>
      <c r="M11" s="156">
        <f t="shared" si="2"/>
      </c>
      <c r="N11" s="153"/>
      <c r="O11" s="157">
        <f t="shared" si="3"/>
      </c>
      <c r="P11" s="159"/>
      <c r="Q11" s="160">
        <f t="shared" si="4"/>
      </c>
      <c r="R11" s="221"/>
      <c r="S11" s="217">
        <f>IF(R11="","",VLOOKUP(R11,補装具_ボッチャ,2,FALSE))</f>
      </c>
      <c r="T11" s="159"/>
      <c r="U11" s="160">
        <f t="shared" si="5"/>
      </c>
      <c r="V11" s="159"/>
      <c r="W11" s="160">
        <f t="shared" si="6"/>
      </c>
      <c r="X11" s="159"/>
      <c r="Y11" s="160">
        <f t="shared" si="7"/>
      </c>
      <c r="Z11" s="159"/>
      <c r="AA11" s="160">
        <f t="shared" si="8"/>
      </c>
      <c r="AB11" s="15"/>
      <c r="AC11" s="15"/>
    </row>
    <row r="12" spans="1:29" ht="28.5" customHeight="1">
      <c r="A12" s="15"/>
      <c r="B12" s="149">
        <f t="shared" si="9"/>
        <v>5</v>
      </c>
      <c r="C12" s="150"/>
      <c r="D12" s="175"/>
      <c r="E12" s="151"/>
      <c r="F12" s="152">
        <f>IF(E12="","",DATEDIF(E12,'年齢計算'!$B$3,"Y"))</f>
      </c>
      <c r="G12" s="153"/>
      <c r="H12" s="154">
        <f t="shared" si="0"/>
      </c>
      <c r="I12" s="153"/>
      <c r="J12" s="154">
        <f t="shared" si="10"/>
      </c>
      <c r="K12" s="155">
        <f t="shared" si="1"/>
      </c>
      <c r="L12" s="153"/>
      <c r="M12" s="156">
        <f t="shared" si="2"/>
      </c>
      <c r="N12" s="153"/>
      <c r="O12" s="157">
        <f t="shared" si="3"/>
      </c>
      <c r="P12" s="159"/>
      <c r="Q12" s="160">
        <f t="shared" si="4"/>
      </c>
      <c r="R12" s="221"/>
      <c r="S12" s="217">
        <f>IF(R12="","",VLOOKUP(R12,補装具_ボッチャ,2,FALSE))</f>
      </c>
      <c r="T12" s="159"/>
      <c r="U12" s="160">
        <f t="shared" si="5"/>
      </c>
      <c r="V12" s="159"/>
      <c r="W12" s="160">
        <f t="shared" si="6"/>
      </c>
      <c r="X12" s="159"/>
      <c r="Y12" s="160">
        <f t="shared" si="7"/>
      </c>
      <c r="Z12" s="159"/>
      <c r="AA12" s="160">
        <f t="shared" si="8"/>
      </c>
      <c r="AB12" s="15"/>
      <c r="AC12" s="15"/>
    </row>
    <row r="13" spans="1:29" ht="28.5" customHeight="1">
      <c r="A13" s="15"/>
      <c r="B13" s="149">
        <f t="shared" si="9"/>
        <v>6</v>
      </c>
      <c r="C13" s="150"/>
      <c r="D13" s="175"/>
      <c r="E13" s="151"/>
      <c r="F13" s="152">
        <f>IF(E13="","",DATEDIF(E13,'年齢計算'!$B$3,"Y"))</f>
      </c>
      <c r="G13" s="153"/>
      <c r="H13" s="154">
        <f t="shared" si="0"/>
      </c>
      <c r="I13" s="153"/>
      <c r="J13" s="154">
        <f t="shared" si="10"/>
      </c>
      <c r="K13" s="155">
        <f t="shared" si="1"/>
      </c>
      <c r="L13" s="153"/>
      <c r="M13" s="156">
        <f t="shared" si="2"/>
      </c>
      <c r="N13" s="153"/>
      <c r="O13" s="157">
        <f t="shared" si="3"/>
      </c>
      <c r="P13" s="159"/>
      <c r="Q13" s="160">
        <f t="shared" si="4"/>
      </c>
      <c r="R13" s="221"/>
      <c r="S13" s="217">
        <f>IF(R13="","",VLOOKUP(R13,補装具_ボッチャ,2,FALSE))</f>
      </c>
      <c r="T13" s="159"/>
      <c r="U13" s="160">
        <f t="shared" si="5"/>
      </c>
      <c r="V13" s="159"/>
      <c r="W13" s="160">
        <f t="shared" si="6"/>
      </c>
      <c r="X13" s="159"/>
      <c r="Y13" s="160">
        <f t="shared" si="7"/>
      </c>
      <c r="Z13" s="159"/>
      <c r="AA13" s="160">
        <f t="shared" si="8"/>
      </c>
      <c r="AB13" s="15"/>
      <c r="AC13" s="15"/>
    </row>
    <row r="14" spans="1:29" ht="28.5" customHeight="1">
      <c r="A14" s="15"/>
      <c r="B14" s="149">
        <f t="shared" si="9"/>
        <v>7</v>
      </c>
      <c r="C14" s="150"/>
      <c r="D14" s="175"/>
      <c r="E14" s="151"/>
      <c r="F14" s="152">
        <f>IF(E14="","",DATEDIF(E14,'年齢計算'!$B$3,"Y"))</f>
      </c>
      <c r="G14" s="153"/>
      <c r="H14" s="154">
        <f t="shared" si="0"/>
      </c>
      <c r="I14" s="153"/>
      <c r="J14" s="154">
        <f t="shared" si="10"/>
      </c>
      <c r="K14" s="155">
        <f t="shared" si="1"/>
      </c>
      <c r="L14" s="153"/>
      <c r="M14" s="156">
        <f t="shared" si="2"/>
      </c>
      <c r="N14" s="153"/>
      <c r="O14" s="157">
        <f t="shared" si="3"/>
      </c>
      <c r="P14" s="159"/>
      <c r="Q14" s="160">
        <f t="shared" si="4"/>
      </c>
      <c r="R14" s="221"/>
      <c r="S14" s="217">
        <f>IF(R14="","",VLOOKUP(R14,補装具_ボッチャ,2,FALSE))</f>
      </c>
      <c r="T14" s="159"/>
      <c r="U14" s="160">
        <f t="shared" si="5"/>
      </c>
      <c r="V14" s="159"/>
      <c r="W14" s="160">
        <f t="shared" si="6"/>
      </c>
      <c r="X14" s="159"/>
      <c r="Y14" s="160">
        <f t="shared" si="7"/>
      </c>
      <c r="Z14" s="159"/>
      <c r="AA14" s="160">
        <f t="shared" si="8"/>
      </c>
      <c r="AB14" s="15"/>
      <c r="AC14" s="15"/>
    </row>
    <row r="15" spans="1:29" ht="28.5" customHeight="1">
      <c r="A15" s="15"/>
      <c r="B15" s="149">
        <f t="shared" si="9"/>
        <v>8</v>
      </c>
      <c r="C15" s="150"/>
      <c r="D15" s="175"/>
      <c r="E15" s="151"/>
      <c r="F15" s="152">
        <f>IF(E15="","",DATEDIF(E15,'年齢計算'!$B$3,"Y"))</f>
      </c>
      <c r="G15" s="153"/>
      <c r="H15" s="154">
        <f t="shared" si="0"/>
      </c>
      <c r="I15" s="153"/>
      <c r="J15" s="154">
        <f t="shared" si="10"/>
      </c>
      <c r="K15" s="155">
        <f t="shared" si="1"/>
      </c>
      <c r="L15" s="153"/>
      <c r="M15" s="156">
        <f t="shared" si="2"/>
      </c>
      <c r="N15" s="153"/>
      <c r="O15" s="157">
        <f t="shared" si="3"/>
      </c>
      <c r="P15" s="159"/>
      <c r="Q15" s="160">
        <f t="shared" si="4"/>
      </c>
      <c r="R15" s="221"/>
      <c r="S15" s="217">
        <f>IF(R15="","",VLOOKUP(R15,補装具_ボッチャ,2,FALSE))</f>
      </c>
      <c r="T15" s="159"/>
      <c r="U15" s="160">
        <f t="shared" si="5"/>
      </c>
      <c r="V15" s="159"/>
      <c r="W15" s="160">
        <f t="shared" si="6"/>
      </c>
      <c r="X15" s="159"/>
      <c r="Y15" s="160">
        <f t="shared" si="7"/>
      </c>
      <c r="Z15" s="159"/>
      <c r="AA15" s="160">
        <f t="shared" si="8"/>
      </c>
      <c r="AB15" s="15"/>
      <c r="AC15" s="15"/>
    </row>
    <row r="16" spans="1:29" ht="28.5" customHeight="1">
      <c r="A16" s="15"/>
      <c r="B16" s="149">
        <f t="shared" si="9"/>
        <v>9</v>
      </c>
      <c r="C16" s="150"/>
      <c r="D16" s="175"/>
      <c r="E16" s="151"/>
      <c r="F16" s="152">
        <f>IF(E16="","",DATEDIF(E16,'年齢計算'!$B$3,"Y"))</f>
      </c>
      <c r="G16" s="153"/>
      <c r="H16" s="154">
        <f t="shared" si="0"/>
      </c>
      <c r="I16" s="153"/>
      <c r="J16" s="154">
        <f t="shared" si="10"/>
      </c>
      <c r="K16" s="155">
        <f t="shared" si="1"/>
      </c>
      <c r="L16" s="153"/>
      <c r="M16" s="156">
        <f t="shared" si="2"/>
      </c>
      <c r="N16" s="153"/>
      <c r="O16" s="157">
        <f t="shared" si="3"/>
      </c>
      <c r="P16" s="159"/>
      <c r="Q16" s="160">
        <f t="shared" si="4"/>
      </c>
      <c r="R16" s="221"/>
      <c r="S16" s="217">
        <f>IF(R16="","",VLOOKUP(R16,補装具_ボッチャ,2,FALSE))</f>
      </c>
      <c r="T16" s="159"/>
      <c r="U16" s="160">
        <f t="shared" si="5"/>
      </c>
      <c r="V16" s="159"/>
      <c r="W16" s="160">
        <f t="shared" si="6"/>
      </c>
      <c r="X16" s="159"/>
      <c r="Y16" s="160">
        <f t="shared" si="7"/>
      </c>
      <c r="Z16" s="159"/>
      <c r="AA16" s="160">
        <f t="shared" si="8"/>
      </c>
      <c r="AB16" s="15"/>
      <c r="AC16" s="15"/>
    </row>
    <row r="17" spans="1:29" ht="28.5" customHeight="1" thickBot="1">
      <c r="A17" s="15"/>
      <c r="B17" s="161">
        <f t="shared" si="9"/>
        <v>10</v>
      </c>
      <c r="C17" s="162"/>
      <c r="D17" s="176"/>
      <c r="E17" s="164"/>
      <c r="F17" s="165">
        <f>IF(E17="","",DATEDIF(E17,'年齢計算'!$B$3,"Y"))</f>
      </c>
      <c r="G17" s="166"/>
      <c r="H17" s="167">
        <f t="shared" si="0"/>
      </c>
      <c r="I17" s="166"/>
      <c r="J17" s="167">
        <f t="shared" si="10"/>
      </c>
      <c r="K17" s="168">
        <f t="shared" si="1"/>
      </c>
      <c r="L17" s="166"/>
      <c r="M17" s="169">
        <f t="shared" si="2"/>
      </c>
      <c r="N17" s="166"/>
      <c r="O17" s="170">
        <f t="shared" si="3"/>
      </c>
      <c r="P17" s="172"/>
      <c r="Q17" s="173">
        <f t="shared" si="4"/>
      </c>
      <c r="R17" s="222"/>
      <c r="S17" s="218">
        <f>IF(R17="","",VLOOKUP(R17,補装具_ボッチャ,2,FALSE))</f>
      </c>
      <c r="T17" s="172"/>
      <c r="U17" s="173">
        <f t="shared" si="5"/>
      </c>
      <c r="V17" s="172"/>
      <c r="W17" s="173">
        <f t="shared" si="6"/>
      </c>
      <c r="X17" s="172"/>
      <c r="Y17" s="173">
        <f t="shared" si="7"/>
      </c>
      <c r="Z17" s="172"/>
      <c r="AA17" s="173">
        <f t="shared" si="8"/>
      </c>
      <c r="AB17" s="15"/>
      <c r="AC17" s="15"/>
    </row>
    <row r="18" spans="1:29" ht="28.5" customHeigh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64"/>
      <c r="L18" s="14"/>
      <c r="M18" s="64"/>
      <c r="N18" s="14"/>
      <c r="O18" s="64"/>
      <c r="P18" s="64"/>
      <c r="Q18" s="37"/>
      <c r="R18" s="37"/>
      <c r="S18" s="37"/>
      <c r="T18" s="64"/>
      <c r="U18" s="37"/>
      <c r="V18" s="64"/>
      <c r="W18" s="37"/>
      <c r="X18" s="64"/>
      <c r="Y18" s="37"/>
      <c r="Z18" s="64"/>
      <c r="AA18" s="37"/>
      <c r="AB18" s="15"/>
      <c r="AC18" s="15"/>
    </row>
    <row r="19" spans="1:29" ht="28.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64"/>
      <c r="L19" s="14"/>
      <c r="M19" s="64"/>
      <c r="N19" s="14"/>
      <c r="O19" s="64"/>
      <c r="P19" s="64"/>
      <c r="Q19" s="37"/>
      <c r="R19" s="37"/>
      <c r="S19" s="37"/>
      <c r="T19" s="64"/>
      <c r="U19" s="37"/>
      <c r="V19" s="64"/>
      <c r="W19" s="37"/>
      <c r="X19" s="64"/>
      <c r="Y19" s="37"/>
      <c r="Z19" s="64"/>
      <c r="AA19" s="37"/>
      <c r="AB19" s="15"/>
      <c r="AC19" s="15"/>
    </row>
    <row r="20" spans="1:29" ht="28.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64"/>
      <c r="L20" s="14"/>
      <c r="M20" s="64"/>
      <c r="N20" s="14"/>
      <c r="O20" s="64"/>
      <c r="P20" s="64"/>
      <c r="Q20" s="37"/>
      <c r="R20" s="37"/>
      <c r="S20" s="37"/>
      <c r="T20" s="64"/>
      <c r="U20" s="37"/>
      <c r="V20" s="64"/>
      <c r="W20" s="37"/>
      <c r="X20" s="64"/>
      <c r="Y20" s="37"/>
      <c r="Z20" s="64"/>
      <c r="AA20" s="37"/>
      <c r="AB20" s="15"/>
      <c r="AC20" s="15"/>
    </row>
    <row r="21" spans="1:29" ht="28.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64"/>
      <c r="L21" s="14"/>
      <c r="M21" s="64"/>
      <c r="N21" s="14"/>
      <c r="O21" s="64"/>
      <c r="P21" s="64"/>
      <c r="Q21" s="37"/>
      <c r="R21" s="37"/>
      <c r="S21" s="37"/>
      <c r="T21" s="64"/>
      <c r="U21" s="37"/>
      <c r="V21" s="64"/>
      <c r="W21" s="37"/>
      <c r="X21" s="64"/>
      <c r="Y21" s="37"/>
      <c r="Z21" s="64"/>
      <c r="AA21" s="37"/>
      <c r="AB21" s="15"/>
      <c r="AC21" s="15"/>
    </row>
    <row r="22" spans="1:29" ht="28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64"/>
      <c r="L22" s="14"/>
      <c r="M22" s="64"/>
      <c r="N22" s="14"/>
      <c r="O22" s="64"/>
      <c r="P22" s="64"/>
      <c r="Q22" s="37"/>
      <c r="R22" s="37"/>
      <c r="S22" s="37"/>
      <c r="T22" s="64"/>
      <c r="U22" s="37"/>
      <c r="V22" s="64"/>
      <c r="W22" s="37"/>
      <c r="X22" s="64"/>
      <c r="Y22" s="37"/>
      <c r="Z22" s="64"/>
      <c r="AA22" s="37"/>
      <c r="AB22" s="15"/>
      <c r="AC22" s="15"/>
    </row>
    <row r="23" spans="1:29" ht="28.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64"/>
      <c r="L23" s="14"/>
      <c r="M23" s="64"/>
      <c r="N23" s="14"/>
      <c r="O23" s="64"/>
      <c r="P23" s="64"/>
      <c r="Q23" s="37"/>
      <c r="R23" s="37"/>
      <c r="S23" s="37"/>
      <c r="T23" s="64"/>
      <c r="U23" s="37"/>
      <c r="V23" s="64"/>
      <c r="W23" s="37"/>
      <c r="X23" s="64"/>
      <c r="Y23" s="37"/>
      <c r="Z23" s="64"/>
      <c r="AA23" s="37"/>
      <c r="AB23" s="15"/>
      <c r="AC23" s="15"/>
    </row>
    <row r="24" spans="1:29" ht="28.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64"/>
      <c r="L24" s="14"/>
      <c r="M24" s="64"/>
      <c r="N24" s="14"/>
      <c r="O24" s="64"/>
      <c r="P24" s="64"/>
      <c r="Q24" s="37"/>
      <c r="R24" s="37"/>
      <c r="S24" s="37"/>
      <c r="T24" s="64"/>
      <c r="U24" s="37"/>
      <c r="V24" s="64"/>
      <c r="W24" s="37"/>
      <c r="X24" s="64"/>
      <c r="Y24" s="37"/>
      <c r="Z24" s="64"/>
      <c r="AA24" s="37"/>
      <c r="AB24" s="15"/>
      <c r="AC24" s="15"/>
    </row>
    <row r="25" spans="1:29" ht="28.5" customHeight="1">
      <c r="A25" s="15"/>
      <c r="B25" s="65"/>
      <c r="C25" s="14"/>
      <c r="D25" s="14"/>
      <c r="E25" s="14"/>
      <c r="F25" s="14"/>
      <c r="G25" s="14"/>
      <c r="H25" s="14"/>
      <c r="I25" s="14"/>
      <c r="J25" s="14"/>
      <c r="K25" s="64"/>
      <c r="L25" s="14"/>
      <c r="M25" s="64"/>
      <c r="N25" s="14"/>
      <c r="O25" s="66"/>
      <c r="P25" s="64"/>
      <c r="Q25" s="37"/>
      <c r="R25" s="37"/>
      <c r="S25" s="37"/>
      <c r="T25" s="64"/>
      <c r="U25" s="37"/>
      <c r="V25" s="64"/>
      <c r="W25" s="37"/>
      <c r="X25" s="64"/>
      <c r="Y25" s="37"/>
      <c r="Z25" s="64"/>
      <c r="AA25" s="37"/>
      <c r="AB25" s="15"/>
      <c r="AC25" s="15"/>
    </row>
    <row r="26" spans="1:29" ht="28.5" customHeight="1">
      <c r="A26" s="15"/>
      <c r="B26" s="65"/>
      <c r="C26" s="14"/>
      <c r="D26" s="14"/>
      <c r="E26" s="14"/>
      <c r="F26" s="14"/>
      <c r="G26" s="14"/>
      <c r="H26" s="14"/>
      <c r="I26" s="14"/>
      <c r="J26" s="14"/>
      <c r="K26" s="64"/>
      <c r="L26" s="14"/>
      <c r="M26" s="64"/>
      <c r="N26" s="14"/>
      <c r="O26" s="66"/>
      <c r="P26" s="64"/>
      <c r="Q26" s="37"/>
      <c r="R26" s="37"/>
      <c r="S26" s="37"/>
      <c r="T26" s="64"/>
      <c r="U26" s="37"/>
      <c r="V26" s="64"/>
      <c r="W26" s="37"/>
      <c r="X26" s="64"/>
      <c r="Y26" s="37"/>
      <c r="Z26" s="64"/>
      <c r="AA26" s="37"/>
      <c r="AB26" s="15"/>
      <c r="AC26" s="15"/>
    </row>
    <row r="27" spans="1:29" ht="28.5" customHeight="1">
      <c r="A27" s="15"/>
      <c r="B27" s="65"/>
      <c r="C27" s="14"/>
      <c r="D27" s="14"/>
      <c r="E27" s="14"/>
      <c r="F27" s="14"/>
      <c r="G27" s="14"/>
      <c r="H27" s="14"/>
      <c r="I27" s="14"/>
      <c r="J27" s="14"/>
      <c r="K27" s="64"/>
      <c r="L27" s="14"/>
      <c r="M27" s="64"/>
      <c r="N27" s="14"/>
      <c r="O27" s="66"/>
      <c r="P27" s="64"/>
      <c r="Q27" s="37"/>
      <c r="R27" s="37"/>
      <c r="S27" s="37"/>
      <c r="T27" s="64"/>
      <c r="U27" s="37"/>
      <c r="V27" s="64"/>
      <c r="W27" s="37"/>
      <c r="X27" s="64"/>
      <c r="Y27" s="37"/>
      <c r="Z27" s="64"/>
      <c r="AA27" s="37"/>
      <c r="AB27" s="15"/>
      <c r="AC27" s="15"/>
    </row>
    <row r="28" spans="1:29" ht="28.5" customHeight="1">
      <c r="A28" s="15"/>
      <c r="B28" s="65"/>
      <c r="C28" s="14"/>
      <c r="D28" s="14"/>
      <c r="E28" s="14"/>
      <c r="F28" s="14"/>
      <c r="G28" s="14"/>
      <c r="H28" s="14"/>
      <c r="I28" s="14"/>
      <c r="J28" s="14"/>
      <c r="K28" s="64"/>
      <c r="L28" s="14"/>
      <c r="M28" s="64"/>
      <c r="N28" s="14"/>
      <c r="O28" s="66"/>
      <c r="P28" s="64"/>
      <c r="Q28" s="37"/>
      <c r="R28" s="37"/>
      <c r="S28" s="37"/>
      <c r="T28" s="64"/>
      <c r="U28" s="37"/>
      <c r="V28" s="64"/>
      <c r="W28" s="37"/>
      <c r="X28" s="64"/>
      <c r="Y28" s="37"/>
      <c r="Z28" s="64"/>
      <c r="AA28" s="37"/>
      <c r="AB28" s="15"/>
      <c r="AC28" s="15"/>
    </row>
    <row r="29" spans="1:29" ht="28.5" customHeight="1">
      <c r="A29" s="15"/>
      <c r="B29" s="65"/>
      <c r="C29" s="14"/>
      <c r="D29" s="14"/>
      <c r="E29" s="14"/>
      <c r="F29" s="14"/>
      <c r="G29" s="14"/>
      <c r="H29" s="14"/>
      <c r="I29" s="14"/>
      <c r="J29" s="14"/>
      <c r="K29" s="64"/>
      <c r="L29" s="14"/>
      <c r="M29" s="64"/>
      <c r="N29" s="14"/>
      <c r="O29" s="66"/>
      <c r="P29" s="64"/>
      <c r="Q29" s="14"/>
      <c r="R29" s="14"/>
      <c r="S29" s="14"/>
      <c r="T29" s="64"/>
      <c r="U29" s="14"/>
      <c r="V29" s="64"/>
      <c r="W29" s="14"/>
      <c r="X29" s="64"/>
      <c r="Y29" s="14"/>
      <c r="Z29" s="64"/>
      <c r="AA29" s="14"/>
      <c r="AB29" s="15"/>
      <c r="AC29" s="15"/>
    </row>
    <row r="30" spans="1:29" ht="28.5" customHeight="1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64"/>
      <c r="L30" s="14"/>
      <c r="M30" s="64"/>
      <c r="N30" s="14"/>
      <c r="O30" s="66"/>
      <c r="P30" s="64"/>
      <c r="Q30" s="14"/>
      <c r="R30" s="14"/>
      <c r="S30" s="14"/>
      <c r="T30" s="64"/>
      <c r="U30" s="14"/>
      <c r="V30" s="64"/>
      <c r="W30" s="14"/>
      <c r="X30" s="64"/>
      <c r="Y30" s="14"/>
      <c r="Z30" s="64"/>
      <c r="AA30" s="14"/>
      <c r="AB30" s="15"/>
      <c r="AC30" s="15"/>
    </row>
    <row r="31" spans="1:29" ht="28.5" customHeight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64"/>
      <c r="L31" s="14"/>
      <c r="M31" s="64"/>
      <c r="N31" s="14"/>
      <c r="O31" s="66"/>
      <c r="P31" s="64"/>
      <c r="Q31" s="14"/>
      <c r="R31" s="14"/>
      <c r="S31" s="14"/>
      <c r="T31" s="64"/>
      <c r="U31" s="14"/>
      <c r="V31" s="64"/>
      <c r="W31" s="14"/>
      <c r="X31" s="64"/>
      <c r="Y31" s="14"/>
      <c r="Z31" s="64"/>
      <c r="AA31" s="14"/>
      <c r="AB31" s="15"/>
      <c r="AC31" s="15"/>
    </row>
    <row r="32" spans="1:29" ht="28.5" customHeight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64"/>
      <c r="L32" s="14"/>
      <c r="M32" s="64"/>
      <c r="N32" s="14"/>
      <c r="O32" s="66"/>
      <c r="P32" s="64"/>
      <c r="Q32" s="14"/>
      <c r="R32" s="14"/>
      <c r="S32" s="14"/>
      <c r="T32" s="64"/>
      <c r="U32" s="14"/>
      <c r="V32" s="64"/>
      <c r="W32" s="14"/>
      <c r="X32" s="64"/>
      <c r="Y32" s="14"/>
      <c r="Z32" s="64"/>
      <c r="AA32" s="14"/>
      <c r="AB32" s="15"/>
      <c r="AC32" s="15"/>
    </row>
    <row r="33" spans="1:29" ht="28.5" customHeight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64"/>
      <c r="L33" s="14"/>
      <c r="M33" s="64"/>
      <c r="N33" s="14"/>
      <c r="O33" s="66"/>
      <c r="P33" s="64"/>
      <c r="Q33" s="14"/>
      <c r="R33" s="14"/>
      <c r="S33" s="14"/>
      <c r="T33" s="64"/>
      <c r="U33" s="14"/>
      <c r="V33" s="64"/>
      <c r="W33" s="14"/>
      <c r="X33" s="64"/>
      <c r="Y33" s="14"/>
      <c r="Z33" s="64"/>
      <c r="AA33" s="14"/>
      <c r="AB33" s="15"/>
      <c r="AC33" s="15"/>
    </row>
    <row r="34" spans="1:29" ht="28.5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64"/>
      <c r="L34" s="14"/>
      <c r="M34" s="64"/>
      <c r="N34" s="14"/>
      <c r="O34" s="66"/>
      <c r="P34" s="64"/>
      <c r="Q34" s="14"/>
      <c r="R34" s="14"/>
      <c r="S34" s="14"/>
      <c r="T34" s="64"/>
      <c r="U34" s="14"/>
      <c r="V34" s="64"/>
      <c r="W34" s="14"/>
      <c r="X34" s="64"/>
      <c r="Y34" s="14"/>
      <c r="Z34" s="64"/>
      <c r="AA34" s="14"/>
      <c r="AB34" s="15"/>
      <c r="AC34" s="15"/>
    </row>
    <row r="35" spans="1:29" ht="28.5" customHeight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64"/>
      <c r="L35" s="14"/>
      <c r="M35" s="64"/>
      <c r="N35" s="14"/>
      <c r="O35" s="66"/>
      <c r="P35" s="64"/>
      <c r="Q35" s="14"/>
      <c r="R35" s="14"/>
      <c r="S35" s="14"/>
      <c r="T35" s="64"/>
      <c r="U35" s="14"/>
      <c r="V35" s="64"/>
      <c r="W35" s="14"/>
      <c r="X35" s="64"/>
      <c r="Y35" s="14"/>
      <c r="Z35" s="64"/>
      <c r="AA35" s="14"/>
      <c r="AB35" s="15"/>
      <c r="AC35" s="15"/>
    </row>
    <row r="36" spans="1:29" ht="28.5" customHeight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64"/>
      <c r="L36" s="14"/>
      <c r="M36" s="64"/>
      <c r="N36" s="14"/>
      <c r="O36" s="66"/>
      <c r="P36" s="64"/>
      <c r="Q36" s="14"/>
      <c r="R36" s="14"/>
      <c r="S36" s="14"/>
      <c r="T36" s="64"/>
      <c r="U36" s="14"/>
      <c r="V36" s="64"/>
      <c r="W36" s="14"/>
      <c r="X36" s="64"/>
      <c r="Y36" s="14"/>
      <c r="Z36" s="64"/>
      <c r="AA36" s="14"/>
      <c r="AB36" s="15"/>
      <c r="AC36" s="15"/>
    </row>
    <row r="37" spans="1:29" ht="28.5" customHeight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64"/>
      <c r="L37" s="14"/>
      <c r="M37" s="64"/>
      <c r="N37" s="14"/>
      <c r="O37" s="66"/>
      <c r="P37" s="64"/>
      <c r="Q37" s="14"/>
      <c r="R37" s="14"/>
      <c r="S37" s="14"/>
      <c r="T37" s="64"/>
      <c r="U37" s="14"/>
      <c r="V37" s="64"/>
      <c r="W37" s="14"/>
      <c r="X37" s="64"/>
      <c r="Y37" s="14"/>
      <c r="Z37" s="64"/>
      <c r="AA37" s="14"/>
      <c r="AB37" s="15"/>
      <c r="AC37" s="15"/>
    </row>
    <row r="38" spans="1:29" ht="28.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64"/>
      <c r="L38" s="14"/>
      <c r="M38" s="64"/>
      <c r="N38" s="14"/>
      <c r="O38" s="66"/>
      <c r="P38" s="64"/>
      <c r="Q38" s="14"/>
      <c r="R38" s="14"/>
      <c r="S38" s="14"/>
      <c r="T38" s="64"/>
      <c r="U38" s="14"/>
      <c r="V38" s="64"/>
      <c r="W38" s="14"/>
      <c r="X38" s="64"/>
      <c r="Y38" s="14"/>
      <c r="Z38" s="64"/>
      <c r="AA38" s="14"/>
      <c r="AB38" s="15"/>
      <c r="AC38" s="15"/>
    </row>
    <row r="39" spans="1:29" ht="28.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64"/>
      <c r="L39" s="14"/>
      <c r="M39" s="64"/>
      <c r="N39" s="14"/>
      <c r="O39" s="66"/>
      <c r="P39" s="64"/>
      <c r="Q39" s="14"/>
      <c r="R39" s="14"/>
      <c r="S39" s="14"/>
      <c r="T39" s="64"/>
      <c r="U39" s="14"/>
      <c r="V39" s="64"/>
      <c r="W39" s="14"/>
      <c r="X39" s="64"/>
      <c r="Y39" s="14"/>
      <c r="Z39" s="64"/>
      <c r="AA39" s="14"/>
      <c r="AB39" s="15"/>
      <c r="AC39" s="15"/>
    </row>
    <row r="40" spans="1:29" ht="28.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64"/>
      <c r="L40" s="14"/>
      <c r="M40" s="64"/>
      <c r="N40" s="14"/>
      <c r="O40" s="66"/>
      <c r="P40" s="64"/>
      <c r="Q40" s="14"/>
      <c r="R40" s="14"/>
      <c r="S40" s="14"/>
      <c r="T40" s="64"/>
      <c r="U40" s="14"/>
      <c r="V40" s="64"/>
      <c r="W40" s="14"/>
      <c r="X40" s="64"/>
      <c r="Y40" s="14"/>
      <c r="Z40" s="64"/>
      <c r="AA40" s="14"/>
      <c r="AB40" s="15"/>
      <c r="AC40" s="15"/>
    </row>
    <row r="41" spans="1:29" ht="28.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64"/>
      <c r="L41" s="14"/>
      <c r="M41" s="64"/>
      <c r="N41" s="14"/>
      <c r="O41" s="66"/>
      <c r="P41" s="64"/>
      <c r="Q41" s="14"/>
      <c r="R41" s="14"/>
      <c r="S41" s="14"/>
      <c r="T41" s="64"/>
      <c r="U41" s="14"/>
      <c r="V41" s="64"/>
      <c r="W41" s="14"/>
      <c r="X41" s="64"/>
      <c r="Y41" s="14"/>
      <c r="Z41" s="64"/>
      <c r="AA41" s="14"/>
      <c r="AB41" s="15"/>
      <c r="AC41" s="15"/>
    </row>
    <row r="42" spans="1:29" ht="28.5" customHeight="1">
      <c r="A42" s="15"/>
      <c r="B42" s="15"/>
      <c r="C42" s="13"/>
      <c r="D42" s="13"/>
      <c r="E42" s="14"/>
      <c r="F42" s="14"/>
      <c r="G42" s="13"/>
      <c r="H42" s="14"/>
      <c r="I42" s="14"/>
      <c r="J42" s="14"/>
      <c r="K42" s="64"/>
      <c r="L42" s="15"/>
      <c r="M42" s="64"/>
      <c r="N42" s="14"/>
      <c r="O42" s="66"/>
      <c r="P42" s="64"/>
      <c r="Q42" s="14"/>
      <c r="R42" s="14"/>
      <c r="S42" s="14"/>
      <c r="T42" s="64"/>
      <c r="U42" s="14"/>
      <c r="V42" s="64"/>
      <c r="W42" s="14"/>
      <c r="X42" s="64"/>
      <c r="Y42" s="14"/>
      <c r="Z42" s="64"/>
      <c r="AA42" s="14"/>
      <c r="AB42" s="15"/>
      <c r="AC42" s="15"/>
    </row>
    <row r="43" spans="1:29" ht="28.5" customHeight="1">
      <c r="A43" s="15"/>
      <c r="B43" s="15"/>
      <c r="C43" s="13"/>
      <c r="D43" s="13"/>
      <c r="E43" s="14"/>
      <c r="F43" s="14"/>
      <c r="G43" s="13"/>
      <c r="H43" s="14"/>
      <c r="I43" s="14"/>
      <c r="J43" s="14"/>
      <c r="K43" s="64"/>
      <c r="L43" s="15"/>
      <c r="M43" s="64"/>
      <c r="N43" s="14"/>
      <c r="O43" s="66"/>
      <c r="P43" s="64"/>
      <c r="Q43" s="14"/>
      <c r="R43" s="14"/>
      <c r="S43" s="14"/>
      <c r="T43" s="64"/>
      <c r="U43" s="14"/>
      <c r="V43" s="64"/>
      <c r="W43" s="14"/>
      <c r="X43" s="64"/>
      <c r="Y43" s="14"/>
      <c r="Z43" s="64"/>
      <c r="AA43" s="14"/>
      <c r="AB43" s="15"/>
      <c r="AC43" s="15"/>
    </row>
    <row r="44" spans="1:29" ht="28.5" customHeight="1">
      <c r="A44" s="15"/>
      <c r="B44" s="15"/>
      <c r="C44" s="13"/>
      <c r="D44" s="13"/>
      <c r="E44" s="14"/>
      <c r="F44" s="14"/>
      <c r="G44" s="13"/>
      <c r="H44" s="14"/>
      <c r="I44" s="14"/>
      <c r="J44" s="14"/>
      <c r="K44" s="64"/>
      <c r="L44" s="15"/>
      <c r="M44" s="64"/>
      <c r="N44" s="14"/>
      <c r="O44" s="66"/>
      <c r="P44" s="64"/>
      <c r="Q44" s="14"/>
      <c r="R44" s="14"/>
      <c r="S44" s="14"/>
      <c r="T44" s="64"/>
      <c r="U44" s="14"/>
      <c r="V44" s="64"/>
      <c r="W44" s="14"/>
      <c r="X44" s="64"/>
      <c r="Y44" s="14"/>
      <c r="Z44" s="64"/>
      <c r="AA44" s="14"/>
      <c r="AB44" s="15"/>
      <c r="AC44" s="15"/>
    </row>
    <row r="45" spans="1:29" ht="28.5" customHeight="1">
      <c r="A45" s="15"/>
      <c r="B45" s="15"/>
      <c r="C45" s="13"/>
      <c r="D45" s="13"/>
      <c r="E45" s="14"/>
      <c r="F45" s="14"/>
      <c r="G45" s="13"/>
      <c r="H45" s="14"/>
      <c r="I45" s="14"/>
      <c r="J45" s="14"/>
      <c r="K45" s="64"/>
      <c r="L45" s="15"/>
      <c r="M45" s="64"/>
      <c r="N45" s="14"/>
      <c r="O45" s="66"/>
      <c r="P45" s="64"/>
      <c r="Q45" s="14"/>
      <c r="R45" s="14"/>
      <c r="S45" s="14"/>
      <c r="T45" s="64"/>
      <c r="U45" s="14"/>
      <c r="V45" s="64"/>
      <c r="W45" s="14"/>
      <c r="X45" s="64"/>
      <c r="Y45" s="14"/>
      <c r="Z45" s="64"/>
      <c r="AA45" s="14"/>
      <c r="AB45" s="15"/>
      <c r="AC45" s="15"/>
    </row>
    <row r="46" spans="1:29" ht="28.5" customHeight="1">
      <c r="A46" s="15"/>
      <c r="B46" s="15"/>
      <c r="C46" s="13"/>
      <c r="D46" s="13"/>
      <c r="E46" s="14"/>
      <c r="F46" s="14"/>
      <c r="G46" s="13"/>
      <c r="H46" s="14"/>
      <c r="I46" s="14"/>
      <c r="J46" s="14"/>
      <c r="K46" s="64"/>
      <c r="L46" s="15"/>
      <c r="M46" s="64"/>
      <c r="N46" s="14"/>
      <c r="O46" s="66"/>
      <c r="P46" s="64"/>
      <c r="Q46" s="14"/>
      <c r="R46" s="14"/>
      <c r="S46" s="14"/>
      <c r="T46" s="64"/>
      <c r="U46" s="14"/>
      <c r="V46" s="64"/>
      <c r="W46" s="14"/>
      <c r="X46" s="64"/>
      <c r="Y46" s="14"/>
      <c r="Z46" s="64"/>
      <c r="AA46" s="14"/>
      <c r="AB46" s="15"/>
      <c r="AC46" s="15"/>
    </row>
    <row r="47" spans="1:29" ht="28.5" customHeight="1">
      <c r="A47" s="15"/>
      <c r="B47" s="15"/>
      <c r="C47" s="13"/>
      <c r="D47" s="13"/>
      <c r="E47" s="14"/>
      <c r="F47" s="14"/>
      <c r="G47" s="13"/>
      <c r="H47" s="14"/>
      <c r="I47" s="14"/>
      <c r="J47" s="14"/>
      <c r="K47" s="64"/>
      <c r="L47" s="15"/>
      <c r="M47" s="64"/>
      <c r="N47" s="14"/>
      <c r="O47" s="66"/>
      <c r="P47" s="64"/>
      <c r="Q47" s="14"/>
      <c r="R47" s="14"/>
      <c r="S47" s="14"/>
      <c r="T47" s="64"/>
      <c r="U47" s="14"/>
      <c r="V47" s="64"/>
      <c r="W47" s="14"/>
      <c r="X47" s="64"/>
      <c r="Y47" s="14"/>
      <c r="Z47" s="64"/>
      <c r="AA47" s="14"/>
      <c r="AB47" s="15"/>
      <c r="AC47" s="15"/>
    </row>
    <row r="48" spans="1:29" ht="28.5" customHeight="1">
      <c r="A48" s="15"/>
      <c r="B48" s="15"/>
      <c r="C48" s="13"/>
      <c r="D48" s="13"/>
      <c r="E48" s="14"/>
      <c r="F48" s="14"/>
      <c r="G48" s="13"/>
      <c r="H48" s="14"/>
      <c r="I48" s="14"/>
      <c r="J48" s="14"/>
      <c r="K48" s="64"/>
      <c r="L48" s="15"/>
      <c r="M48" s="64"/>
      <c r="N48" s="14"/>
      <c r="O48" s="64"/>
      <c r="P48" s="64"/>
      <c r="Q48" s="14"/>
      <c r="R48" s="14"/>
      <c r="S48" s="14"/>
      <c r="T48" s="64"/>
      <c r="U48" s="14"/>
      <c r="V48" s="64"/>
      <c r="W48" s="14"/>
      <c r="X48" s="64"/>
      <c r="Y48" s="14"/>
      <c r="Z48" s="64"/>
      <c r="AA48" s="14"/>
      <c r="AB48" s="15"/>
      <c r="AC48" s="15"/>
    </row>
    <row r="49" spans="1:29" ht="28.5" customHeight="1">
      <c r="A49" s="15"/>
      <c r="B49" s="15"/>
      <c r="C49" s="13"/>
      <c r="D49" s="13"/>
      <c r="E49" s="14"/>
      <c r="F49" s="14"/>
      <c r="G49" s="13"/>
      <c r="H49" s="14"/>
      <c r="I49" s="14"/>
      <c r="J49" s="14"/>
      <c r="K49" s="64"/>
      <c r="L49" s="15"/>
      <c r="M49" s="64"/>
      <c r="N49" s="14"/>
      <c r="O49" s="64"/>
      <c r="P49" s="64"/>
      <c r="Q49" s="14"/>
      <c r="R49" s="14"/>
      <c r="S49" s="14"/>
      <c r="T49" s="64"/>
      <c r="U49" s="14"/>
      <c r="V49" s="64"/>
      <c r="W49" s="14"/>
      <c r="X49" s="64"/>
      <c r="Y49" s="14"/>
      <c r="Z49" s="64"/>
      <c r="AA49" s="14"/>
      <c r="AB49" s="15"/>
      <c r="AC49" s="15"/>
    </row>
    <row r="50" spans="1:29" ht="28.5" customHeight="1">
      <c r="A50" s="15"/>
      <c r="B50" s="15"/>
      <c r="C50" s="13"/>
      <c r="D50" s="13"/>
      <c r="E50" s="14"/>
      <c r="F50" s="14"/>
      <c r="G50" s="13"/>
      <c r="H50" s="14"/>
      <c r="I50" s="14"/>
      <c r="J50" s="14"/>
      <c r="K50" s="64"/>
      <c r="L50" s="15"/>
      <c r="M50" s="64"/>
      <c r="N50" s="14"/>
      <c r="O50" s="64"/>
      <c r="P50" s="64"/>
      <c r="Q50" s="14"/>
      <c r="R50" s="14"/>
      <c r="S50" s="14"/>
      <c r="T50" s="64"/>
      <c r="U50" s="14"/>
      <c r="V50" s="64"/>
      <c r="W50" s="14"/>
      <c r="X50" s="64"/>
      <c r="Y50" s="14"/>
      <c r="Z50" s="64"/>
      <c r="AA50" s="14"/>
      <c r="AB50" s="15"/>
      <c r="AC50" s="15"/>
    </row>
    <row r="51" spans="1:29" ht="28.5" customHeight="1">
      <c r="A51" s="15"/>
      <c r="B51" s="15"/>
      <c r="C51" s="13"/>
      <c r="D51" s="13"/>
      <c r="E51" s="14"/>
      <c r="F51" s="14"/>
      <c r="G51" s="13"/>
      <c r="H51" s="14"/>
      <c r="I51" s="14"/>
      <c r="J51" s="14"/>
      <c r="K51" s="64"/>
      <c r="L51" s="15"/>
      <c r="M51" s="64"/>
      <c r="N51" s="14"/>
      <c r="O51" s="64"/>
      <c r="P51" s="64"/>
      <c r="Q51" s="14"/>
      <c r="R51" s="14"/>
      <c r="S51" s="14"/>
      <c r="T51" s="64"/>
      <c r="U51" s="14"/>
      <c r="V51" s="64"/>
      <c r="W51" s="14"/>
      <c r="X51" s="64"/>
      <c r="Y51" s="14"/>
      <c r="Z51" s="64"/>
      <c r="AA51" s="14"/>
      <c r="AB51" s="15"/>
      <c r="AC51" s="15"/>
    </row>
    <row r="52" spans="1:29" ht="28.5" customHeight="1">
      <c r="A52" s="15"/>
      <c r="B52" s="15"/>
      <c r="C52" s="13"/>
      <c r="D52" s="13"/>
      <c r="E52" s="14"/>
      <c r="F52" s="14"/>
      <c r="G52" s="13"/>
      <c r="H52" s="14"/>
      <c r="I52" s="14"/>
      <c r="J52" s="14"/>
      <c r="K52" s="64"/>
      <c r="L52" s="15"/>
      <c r="M52" s="64"/>
      <c r="N52" s="14"/>
      <c r="O52" s="64"/>
      <c r="P52" s="64"/>
      <c r="Q52" s="14"/>
      <c r="R52" s="14"/>
      <c r="S52" s="14"/>
      <c r="T52" s="64"/>
      <c r="U52" s="14"/>
      <c r="V52" s="64"/>
      <c r="W52" s="14"/>
      <c r="X52" s="64"/>
      <c r="Y52" s="14"/>
      <c r="Z52" s="64"/>
      <c r="AA52" s="14"/>
      <c r="AB52" s="15"/>
      <c r="AC52" s="15"/>
    </row>
    <row r="53" spans="1:29" ht="28.5" customHeight="1">
      <c r="A53" s="15"/>
      <c r="B53" s="15"/>
      <c r="C53" s="13"/>
      <c r="D53" s="13"/>
      <c r="E53" s="14"/>
      <c r="F53" s="14"/>
      <c r="G53" s="13"/>
      <c r="H53" s="14"/>
      <c r="I53" s="14"/>
      <c r="J53" s="14"/>
      <c r="K53" s="64"/>
      <c r="L53" s="15"/>
      <c r="M53" s="64"/>
      <c r="N53" s="14"/>
      <c r="O53" s="64"/>
      <c r="P53" s="64"/>
      <c r="Q53" s="14"/>
      <c r="R53" s="14"/>
      <c r="S53" s="14"/>
      <c r="T53" s="64"/>
      <c r="U53" s="14"/>
      <c r="V53" s="64"/>
      <c r="W53" s="14"/>
      <c r="X53" s="64"/>
      <c r="Y53" s="14"/>
      <c r="Z53" s="64"/>
      <c r="AA53" s="14"/>
      <c r="AB53" s="15"/>
      <c r="AC53" s="15"/>
    </row>
    <row r="54" spans="1:29" ht="28.5" customHeight="1">
      <c r="A54" s="15"/>
      <c r="B54" s="15"/>
      <c r="C54" s="13"/>
      <c r="D54" s="13"/>
      <c r="E54" s="14"/>
      <c r="F54" s="14"/>
      <c r="G54" s="13"/>
      <c r="H54" s="14"/>
      <c r="I54" s="14"/>
      <c r="J54" s="14"/>
      <c r="K54" s="64"/>
      <c r="L54" s="15"/>
      <c r="M54" s="64"/>
      <c r="N54" s="14"/>
      <c r="O54" s="64"/>
      <c r="P54" s="64"/>
      <c r="Q54" s="14"/>
      <c r="R54" s="14"/>
      <c r="S54" s="14"/>
      <c r="T54" s="64"/>
      <c r="U54" s="14"/>
      <c r="V54" s="64"/>
      <c r="W54" s="14"/>
      <c r="X54" s="64"/>
      <c r="Y54" s="14"/>
      <c r="Z54" s="64"/>
      <c r="AA54" s="14"/>
      <c r="AB54" s="15"/>
      <c r="AC54" s="15"/>
    </row>
    <row r="55" spans="1:29" ht="28.5" customHeight="1">
      <c r="A55" s="15"/>
      <c r="B55" s="15"/>
      <c r="C55" s="13"/>
      <c r="D55" s="13"/>
      <c r="E55" s="14"/>
      <c r="F55" s="14"/>
      <c r="G55" s="13"/>
      <c r="H55" s="14"/>
      <c r="I55" s="14"/>
      <c r="J55" s="14"/>
      <c r="K55" s="64"/>
      <c r="L55" s="15"/>
      <c r="M55" s="64"/>
      <c r="N55" s="14"/>
      <c r="O55" s="64"/>
      <c r="P55" s="64"/>
      <c r="Q55" s="14"/>
      <c r="R55" s="14"/>
      <c r="S55" s="14"/>
      <c r="T55" s="64"/>
      <c r="U55" s="14"/>
      <c r="V55" s="64"/>
      <c r="W55" s="14"/>
      <c r="X55" s="64"/>
      <c r="Y55" s="14"/>
      <c r="Z55" s="64"/>
      <c r="AA55" s="14"/>
      <c r="AB55" s="15"/>
      <c r="AC55" s="15"/>
    </row>
    <row r="56" spans="1:29" ht="28.5" customHeight="1">
      <c r="A56" s="15"/>
      <c r="B56" s="15"/>
      <c r="C56" s="13"/>
      <c r="D56" s="13"/>
      <c r="E56" s="14"/>
      <c r="F56" s="14"/>
      <c r="G56" s="13"/>
      <c r="H56" s="14"/>
      <c r="I56" s="14"/>
      <c r="J56" s="14"/>
      <c r="K56" s="64"/>
      <c r="L56" s="15"/>
      <c r="M56" s="64"/>
      <c r="N56" s="14"/>
      <c r="O56" s="64"/>
      <c r="P56" s="64"/>
      <c r="Q56" s="14"/>
      <c r="R56" s="14"/>
      <c r="S56" s="14"/>
      <c r="T56" s="64"/>
      <c r="U56" s="14"/>
      <c r="V56" s="64"/>
      <c r="W56" s="14"/>
      <c r="X56" s="64"/>
      <c r="Y56" s="14"/>
      <c r="Z56" s="64"/>
      <c r="AA56" s="14"/>
      <c r="AB56" s="15"/>
      <c r="AC56" s="15"/>
    </row>
    <row r="57" spans="1:29" ht="28.5" customHeight="1">
      <c r="A57" s="15"/>
      <c r="B57" s="15"/>
      <c r="C57" s="13"/>
      <c r="D57" s="13"/>
      <c r="E57" s="14"/>
      <c r="F57" s="14"/>
      <c r="G57" s="13"/>
      <c r="H57" s="14"/>
      <c r="I57" s="14"/>
      <c r="J57" s="14"/>
      <c r="K57" s="64"/>
      <c r="L57" s="15"/>
      <c r="M57" s="64"/>
      <c r="N57" s="14"/>
      <c r="O57" s="64"/>
      <c r="P57" s="64"/>
      <c r="Q57" s="14"/>
      <c r="R57" s="14"/>
      <c r="S57" s="14"/>
      <c r="T57" s="64"/>
      <c r="U57" s="14"/>
      <c r="V57" s="64"/>
      <c r="W57" s="14"/>
      <c r="X57" s="64"/>
      <c r="Y57" s="14"/>
      <c r="Z57" s="64"/>
      <c r="AA57" s="14"/>
      <c r="AB57" s="15"/>
      <c r="AC57" s="15"/>
    </row>
    <row r="58" spans="1:29" ht="28.5" customHeight="1">
      <c r="A58" s="15"/>
      <c r="B58" s="15"/>
      <c r="C58" s="13"/>
      <c r="D58" s="13"/>
      <c r="E58" s="14"/>
      <c r="F58" s="14"/>
      <c r="G58" s="13"/>
      <c r="H58" s="14"/>
      <c r="I58" s="14"/>
      <c r="J58" s="14"/>
      <c r="K58" s="64"/>
      <c r="L58" s="15"/>
      <c r="M58" s="64"/>
      <c r="N58" s="14"/>
      <c r="O58" s="64"/>
      <c r="P58" s="64"/>
      <c r="Q58" s="14"/>
      <c r="R58" s="14"/>
      <c r="S58" s="14"/>
      <c r="T58" s="64"/>
      <c r="U58" s="14"/>
      <c r="V58" s="64"/>
      <c r="W58" s="14"/>
      <c r="X58" s="64"/>
      <c r="Y58" s="14"/>
      <c r="Z58" s="64"/>
      <c r="AA58" s="14"/>
      <c r="AB58" s="15"/>
      <c r="AC58" s="15"/>
    </row>
    <row r="59" spans="1:29" s="67" customFormat="1" ht="28.5" customHeight="1">
      <c r="A59" s="15"/>
      <c r="B59" s="15"/>
      <c r="C59" s="13"/>
      <c r="D59" s="13"/>
      <c r="E59" s="14"/>
      <c r="F59" s="14"/>
      <c r="G59" s="13"/>
      <c r="H59" s="14"/>
      <c r="I59" s="14"/>
      <c r="J59" s="14"/>
      <c r="K59" s="64"/>
      <c r="L59" s="15"/>
      <c r="M59" s="64"/>
      <c r="N59" s="14"/>
      <c r="O59" s="64"/>
      <c r="P59" s="64"/>
      <c r="Q59" s="14"/>
      <c r="R59" s="14"/>
      <c r="S59" s="14"/>
      <c r="T59" s="64"/>
      <c r="U59" s="14"/>
      <c r="V59" s="64"/>
      <c r="W59" s="14"/>
      <c r="X59" s="64"/>
      <c r="Y59" s="14"/>
      <c r="Z59" s="64"/>
      <c r="AA59" s="14"/>
      <c r="AB59" s="15"/>
      <c r="AC59" s="15"/>
    </row>
    <row r="60" spans="1:29" s="67" customFormat="1" ht="28.5" customHeight="1">
      <c r="A60" s="15"/>
      <c r="B60" s="15"/>
      <c r="C60" s="13"/>
      <c r="D60" s="13"/>
      <c r="E60" s="14"/>
      <c r="F60" s="14"/>
      <c r="G60" s="13"/>
      <c r="H60" s="14"/>
      <c r="I60" s="14"/>
      <c r="J60" s="14"/>
      <c r="K60" s="64"/>
      <c r="L60" s="15"/>
      <c r="M60" s="64"/>
      <c r="N60" s="14"/>
      <c r="O60" s="64"/>
      <c r="P60" s="64"/>
      <c r="Q60" s="14"/>
      <c r="R60" s="14"/>
      <c r="S60" s="14"/>
      <c r="T60" s="64"/>
      <c r="U60" s="14"/>
      <c r="V60" s="64"/>
      <c r="W60" s="14"/>
      <c r="X60" s="64"/>
      <c r="Y60" s="14"/>
      <c r="Z60" s="64"/>
      <c r="AA60" s="14"/>
      <c r="AB60" s="15"/>
      <c r="AC60" s="15"/>
    </row>
    <row r="61" spans="1:29" s="67" customFormat="1" ht="28.5" customHeight="1">
      <c r="A61" s="15"/>
      <c r="B61" s="15"/>
      <c r="C61" s="13"/>
      <c r="D61" s="13"/>
      <c r="E61" s="14"/>
      <c r="F61" s="14"/>
      <c r="G61" s="13"/>
      <c r="H61" s="14"/>
      <c r="I61" s="14"/>
      <c r="J61" s="14"/>
      <c r="K61" s="64"/>
      <c r="L61" s="15"/>
      <c r="M61" s="64"/>
      <c r="N61" s="14"/>
      <c r="O61" s="64"/>
      <c r="P61" s="64"/>
      <c r="Q61" s="14"/>
      <c r="R61" s="14"/>
      <c r="S61" s="14"/>
      <c r="T61" s="64"/>
      <c r="U61" s="14"/>
      <c r="V61" s="64"/>
      <c r="W61" s="14"/>
      <c r="X61" s="64"/>
      <c r="Y61" s="14"/>
      <c r="Z61" s="64"/>
      <c r="AA61" s="14"/>
      <c r="AB61" s="15"/>
      <c r="AC61" s="15"/>
    </row>
    <row r="62" spans="1:29" s="67" customFormat="1" ht="28.5" customHeight="1">
      <c r="A62" s="15"/>
      <c r="B62" s="15"/>
      <c r="C62" s="13"/>
      <c r="D62" s="13"/>
      <c r="E62" s="14"/>
      <c r="F62" s="14"/>
      <c r="G62" s="13"/>
      <c r="H62" s="14"/>
      <c r="I62" s="14"/>
      <c r="J62" s="14"/>
      <c r="K62" s="64"/>
      <c r="L62" s="15"/>
      <c r="M62" s="64"/>
      <c r="N62" s="14"/>
      <c r="O62" s="64"/>
      <c r="P62" s="64"/>
      <c r="Q62" s="14"/>
      <c r="R62" s="14"/>
      <c r="S62" s="14"/>
      <c r="T62" s="64"/>
      <c r="U62" s="14"/>
      <c r="V62" s="64"/>
      <c r="W62" s="14"/>
      <c r="X62" s="64"/>
      <c r="Y62" s="14"/>
      <c r="Z62" s="64"/>
      <c r="AA62" s="14"/>
      <c r="AB62" s="15"/>
      <c r="AC62" s="15"/>
    </row>
    <row r="63" spans="1:29" s="67" customFormat="1" ht="28.5" customHeight="1">
      <c r="A63" s="15"/>
      <c r="B63" s="15"/>
      <c r="C63" s="13"/>
      <c r="D63" s="13"/>
      <c r="E63" s="14"/>
      <c r="F63" s="14"/>
      <c r="G63" s="13"/>
      <c r="H63" s="14"/>
      <c r="I63" s="14"/>
      <c r="J63" s="14"/>
      <c r="K63" s="64"/>
      <c r="L63" s="15"/>
      <c r="M63" s="64"/>
      <c r="N63" s="14"/>
      <c r="O63" s="64"/>
      <c r="P63" s="64"/>
      <c r="Q63" s="14"/>
      <c r="R63" s="14"/>
      <c r="S63" s="14"/>
      <c r="T63" s="64"/>
      <c r="U63" s="14"/>
      <c r="V63" s="64"/>
      <c r="W63" s="14"/>
      <c r="X63" s="64"/>
      <c r="Y63" s="14"/>
      <c r="Z63" s="64"/>
      <c r="AA63" s="14"/>
      <c r="AB63" s="15"/>
      <c r="AC63" s="15"/>
    </row>
    <row r="64" spans="1:29" s="67" customFormat="1" ht="28.5" customHeight="1">
      <c r="A64" s="15"/>
      <c r="B64" s="15"/>
      <c r="C64" s="13"/>
      <c r="D64" s="13"/>
      <c r="E64" s="14"/>
      <c r="F64" s="14"/>
      <c r="G64" s="13"/>
      <c r="H64" s="14"/>
      <c r="I64" s="14"/>
      <c r="J64" s="14"/>
      <c r="K64" s="64"/>
      <c r="L64" s="15"/>
      <c r="M64" s="64"/>
      <c r="N64" s="14"/>
      <c r="O64" s="64"/>
      <c r="P64" s="64"/>
      <c r="Q64" s="14"/>
      <c r="R64" s="14"/>
      <c r="S64" s="14"/>
      <c r="T64" s="64"/>
      <c r="U64" s="14"/>
      <c r="V64" s="64"/>
      <c r="W64" s="14"/>
      <c r="X64" s="64"/>
      <c r="Y64" s="14"/>
      <c r="Z64" s="64"/>
      <c r="AA64" s="14"/>
      <c r="AB64" s="15"/>
      <c r="AC64" s="15"/>
    </row>
    <row r="65" spans="1:29" s="67" customFormat="1" ht="28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4"/>
      <c r="R65" s="14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5"/>
    </row>
    <row r="66" spans="1:29" s="67" customFormat="1" ht="28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4"/>
      <c r="R66" s="14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5"/>
    </row>
    <row r="67" spans="1:29" s="67" customFormat="1" ht="28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  <c r="R67" s="14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15"/>
    </row>
    <row r="68" spans="1:29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"/>
      <c r="R68" s="14"/>
      <c r="S68" s="14"/>
      <c r="T68" s="15"/>
      <c r="U68" s="14"/>
      <c r="V68" s="15"/>
      <c r="W68" s="14"/>
      <c r="X68" s="15"/>
      <c r="Y68" s="14"/>
      <c r="Z68" s="15"/>
      <c r="AA68" s="14"/>
      <c r="AB68" s="15"/>
      <c r="AC68" s="15"/>
    </row>
    <row r="69" spans="1:29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4"/>
      <c r="R69" s="14"/>
      <c r="S69" s="14"/>
      <c r="T69" s="15"/>
      <c r="U69" s="14"/>
      <c r="V69" s="15"/>
      <c r="W69" s="14"/>
      <c r="X69" s="15"/>
      <c r="Y69" s="14"/>
      <c r="Z69" s="15"/>
      <c r="AA69" s="14"/>
      <c r="AB69" s="15"/>
      <c r="AC69" s="15"/>
    </row>
    <row r="70" spans="1:29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4"/>
      <c r="R70" s="14"/>
      <c r="S70" s="14"/>
      <c r="T70" s="15"/>
      <c r="U70" s="14"/>
      <c r="V70" s="15"/>
      <c r="W70" s="14"/>
      <c r="X70" s="15"/>
      <c r="Y70" s="14"/>
      <c r="Z70" s="15"/>
      <c r="AA70" s="14"/>
      <c r="AB70" s="15"/>
      <c r="AC70" s="15"/>
    </row>
    <row r="71" spans="1:29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4"/>
      <c r="R71" s="14"/>
      <c r="S71" s="14"/>
      <c r="T71" s="15"/>
      <c r="U71" s="14"/>
      <c r="V71" s="15"/>
      <c r="W71" s="14"/>
      <c r="X71" s="15"/>
      <c r="Y71" s="14"/>
      <c r="Z71" s="15"/>
      <c r="AA71" s="14"/>
      <c r="AB71" s="15"/>
      <c r="AC71" s="15"/>
    </row>
    <row r="72" spans="1:29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4"/>
      <c r="R72" s="14"/>
      <c r="S72" s="14"/>
      <c r="T72" s="15"/>
      <c r="U72" s="14"/>
      <c r="V72" s="15"/>
      <c r="W72" s="14"/>
      <c r="X72" s="15"/>
      <c r="Y72" s="14"/>
      <c r="Z72" s="15"/>
      <c r="AA72" s="14"/>
      <c r="AB72" s="15"/>
      <c r="AC72" s="15"/>
    </row>
    <row r="73" spans="1:29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4"/>
      <c r="R73" s="14"/>
      <c r="S73" s="14"/>
      <c r="T73" s="15"/>
      <c r="U73" s="14"/>
      <c r="V73" s="15"/>
      <c r="W73" s="14"/>
      <c r="X73" s="15"/>
      <c r="Y73" s="14"/>
      <c r="Z73" s="15"/>
      <c r="AA73" s="14"/>
      <c r="AB73" s="15"/>
      <c r="AC73" s="15"/>
    </row>
    <row r="74" spans="1:29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4"/>
      <c r="R74" s="14"/>
      <c r="S74" s="14"/>
      <c r="T74" s="15"/>
      <c r="U74" s="14"/>
      <c r="V74" s="15"/>
      <c r="W74" s="14"/>
      <c r="X74" s="15"/>
      <c r="Y74" s="14"/>
      <c r="Z74" s="15"/>
      <c r="AA74" s="14"/>
      <c r="AB74" s="15"/>
      <c r="AC74" s="15"/>
    </row>
    <row r="75" spans="1:29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4"/>
      <c r="R75" s="14"/>
      <c r="S75" s="14"/>
      <c r="T75" s="15"/>
      <c r="U75" s="14"/>
      <c r="V75" s="15"/>
      <c r="W75" s="14"/>
      <c r="X75" s="15"/>
      <c r="Y75" s="14"/>
      <c r="Z75" s="15"/>
      <c r="AA75" s="14"/>
      <c r="AB75" s="15"/>
      <c r="AC75" s="15"/>
    </row>
    <row r="76" spans="1:29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4"/>
      <c r="R76" s="14"/>
      <c r="S76" s="14"/>
      <c r="T76" s="15"/>
      <c r="U76" s="14"/>
      <c r="V76" s="15"/>
      <c r="W76" s="14"/>
      <c r="X76" s="15"/>
      <c r="Y76" s="14"/>
      <c r="Z76" s="15"/>
      <c r="AA76" s="14"/>
      <c r="AB76" s="15"/>
      <c r="AC76" s="15"/>
    </row>
    <row r="77" spans="1:29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4"/>
      <c r="R77" s="14"/>
      <c r="S77" s="14"/>
      <c r="T77" s="15"/>
      <c r="U77" s="14"/>
      <c r="V77" s="15"/>
      <c r="W77" s="14"/>
      <c r="X77" s="15"/>
      <c r="Y77" s="14"/>
      <c r="Z77" s="15"/>
      <c r="AA77" s="14"/>
      <c r="AB77" s="15"/>
      <c r="AC77" s="15"/>
    </row>
    <row r="78" spans="1:29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4"/>
      <c r="R78" s="14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5"/>
    </row>
    <row r="79" spans="1:29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4"/>
      <c r="R79" s="14"/>
      <c r="S79" s="14"/>
      <c r="T79" s="15"/>
      <c r="U79" s="14"/>
      <c r="V79" s="15"/>
      <c r="W79" s="14"/>
      <c r="X79" s="15"/>
      <c r="Y79" s="14"/>
      <c r="Z79" s="15"/>
      <c r="AA79" s="14"/>
      <c r="AB79" s="15"/>
      <c r="AC79" s="15"/>
    </row>
    <row r="80" spans="1:29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4"/>
      <c r="R80" s="14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5"/>
    </row>
    <row r="81" spans="1:29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4"/>
      <c r="R81" s="14"/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5"/>
    </row>
    <row r="82" spans="1:29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4"/>
      <c r="R82" s="14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5"/>
    </row>
    <row r="83" spans="1:29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4"/>
      <c r="R83" s="14"/>
      <c r="S83" s="14"/>
      <c r="T83" s="15"/>
      <c r="U83" s="14"/>
      <c r="V83" s="15"/>
      <c r="W83" s="14"/>
      <c r="X83" s="15"/>
      <c r="Y83" s="14"/>
      <c r="Z83" s="15"/>
      <c r="AA83" s="14"/>
      <c r="AB83" s="15"/>
      <c r="AC83" s="15"/>
    </row>
    <row r="84" spans="1:29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4"/>
      <c r="R84" s="14"/>
      <c r="S84" s="14"/>
      <c r="T84" s="15"/>
      <c r="U84" s="14"/>
      <c r="V84" s="15"/>
      <c r="W84" s="14"/>
      <c r="X84" s="15"/>
      <c r="Y84" s="14"/>
      <c r="Z84" s="15"/>
      <c r="AA84" s="14"/>
      <c r="AB84" s="15"/>
      <c r="AC84" s="15"/>
    </row>
    <row r="85" spans="1:29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4"/>
      <c r="R85" s="14"/>
      <c r="S85" s="14"/>
      <c r="T85" s="15"/>
      <c r="U85" s="14"/>
      <c r="V85" s="15"/>
      <c r="W85" s="14"/>
      <c r="X85" s="15"/>
      <c r="Y85" s="14"/>
      <c r="Z85" s="15"/>
      <c r="AA85" s="14"/>
      <c r="AB85" s="15"/>
      <c r="AC85" s="15"/>
    </row>
    <row r="86" spans="2:27" s="67" customFormat="1" ht="28.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4"/>
      <c r="R86" s="14"/>
      <c r="S86" s="14"/>
      <c r="T86" s="15"/>
      <c r="U86" s="14"/>
      <c r="V86" s="15"/>
      <c r="W86" s="14"/>
      <c r="X86" s="15"/>
      <c r="Y86" s="14"/>
      <c r="Z86" s="15"/>
      <c r="AA86" s="14"/>
    </row>
    <row r="87" spans="2:27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4"/>
      <c r="R87" s="14"/>
      <c r="S87" s="14"/>
      <c r="T87" s="15"/>
      <c r="U87" s="14"/>
      <c r="V87" s="15"/>
      <c r="W87" s="14"/>
      <c r="X87" s="15"/>
      <c r="Y87" s="14"/>
      <c r="Z87" s="15"/>
      <c r="AA87" s="14"/>
    </row>
    <row r="88" spans="2:27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4"/>
      <c r="R88" s="14"/>
      <c r="S88" s="14"/>
      <c r="T88" s="15"/>
      <c r="U88" s="14"/>
      <c r="V88" s="15"/>
      <c r="W88" s="14"/>
      <c r="X88" s="15"/>
      <c r="Y88" s="14"/>
      <c r="Z88" s="15"/>
      <c r="AA88" s="14"/>
    </row>
    <row r="89" spans="2:27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4"/>
      <c r="R89" s="14"/>
      <c r="S89" s="14"/>
      <c r="T89" s="15"/>
      <c r="U89" s="14"/>
      <c r="V89" s="15"/>
      <c r="W89" s="14"/>
      <c r="X89" s="15"/>
      <c r="Y89" s="14"/>
      <c r="Z89" s="15"/>
      <c r="AA89" s="14"/>
    </row>
    <row r="90" spans="2:27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4"/>
      <c r="R90" s="14"/>
      <c r="S90" s="14"/>
      <c r="T90" s="15"/>
      <c r="U90" s="14"/>
      <c r="V90" s="15"/>
      <c r="W90" s="14"/>
      <c r="X90" s="15"/>
      <c r="Y90" s="14"/>
      <c r="Z90" s="15"/>
      <c r="AA90" s="14"/>
    </row>
    <row r="91" spans="2:27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4"/>
      <c r="R91" s="14"/>
      <c r="S91" s="14"/>
      <c r="T91" s="15"/>
      <c r="U91" s="14"/>
      <c r="V91" s="15"/>
      <c r="W91" s="14"/>
      <c r="X91" s="15"/>
      <c r="Y91" s="14"/>
      <c r="Z91" s="15"/>
      <c r="AA91" s="14"/>
    </row>
    <row r="92" spans="2:27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4"/>
      <c r="R92" s="14"/>
      <c r="S92" s="14"/>
      <c r="T92" s="15"/>
      <c r="U92" s="14"/>
      <c r="V92" s="15"/>
      <c r="W92" s="14"/>
      <c r="X92" s="15"/>
      <c r="Y92" s="14"/>
      <c r="Z92" s="15"/>
      <c r="AA92" s="14"/>
    </row>
    <row r="93" spans="2:27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4"/>
      <c r="R93" s="14"/>
      <c r="S93" s="14"/>
      <c r="T93" s="15"/>
      <c r="U93" s="14"/>
      <c r="V93" s="15"/>
      <c r="W93" s="14"/>
      <c r="X93" s="15"/>
      <c r="Y93" s="14"/>
      <c r="Z93" s="15"/>
      <c r="AA93" s="14"/>
    </row>
    <row r="94" spans="2:27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4"/>
      <c r="R94" s="14"/>
      <c r="S94" s="14"/>
      <c r="T94" s="15"/>
      <c r="U94" s="14"/>
      <c r="V94" s="15"/>
      <c r="W94" s="14"/>
      <c r="X94" s="15"/>
      <c r="Y94" s="14"/>
      <c r="Z94" s="15"/>
      <c r="AA94" s="14"/>
    </row>
    <row r="95" spans="2:27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4"/>
      <c r="R95" s="14"/>
      <c r="S95" s="14"/>
      <c r="T95" s="15"/>
      <c r="U95" s="14"/>
      <c r="V95" s="15"/>
      <c r="W95" s="14"/>
      <c r="X95" s="15"/>
      <c r="Y95" s="14"/>
      <c r="Z95" s="15"/>
      <c r="AA95" s="14"/>
    </row>
    <row r="96" spans="2:27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4"/>
      <c r="R96" s="14"/>
      <c r="S96" s="14"/>
      <c r="T96" s="15"/>
      <c r="U96" s="14"/>
      <c r="V96" s="15"/>
      <c r="W96" s="14"/>
      <c r="X96" s="15"/>
      <c r="Y96" s="14"/>
      <c r="Z96" s="15"/>
      <c r="AA96" s="14"/>
    </row>
    <row r="97" spans="2:27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4"/>
      <c r="R97" s="14"/>
      <c r="S97" s="14"/>
      <c r="T97" s="15"/>
      <c r="U97" s="14"/>
      <c r="V97" s="15"/>
      <c r="W97" s="14"/>
      <c r="X97" s="15"/>
      <c r="Y97" s="14"/>
      <c r="Z97" s="15"/>
      <c r="AA97" s="14"/>
    </row>
    <row r="98" spans="2:27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4"/>
      <c r="R98" s="14"/>
      <c r="S98" s="14"/>
      <c r="T98" s="15"/>
      <c r="U98" s="14"/>
      <c r="V98" s="15"/>
      <c r="W98" s="14"/>
      <c r="X98" s="15"/>
      <c r="Y98" s="14"/>
      <c r="Z98" s="15"/>
      <c r="AA98" s="14"/>
    </row>
    <row r="99" spans="2:27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  <c r="R99" s="14"/>
      <c r="S99" s="14"/>
      <c r="T99" s="15"/>
      <c r="U99" s="14"/>
      <c r="V99" s="15"/>
      <c r="W99" s="14"/>
      <c r="X99" s="15"/>
      <c r="Y99" s="14"/>
      <c r="Z99" s="15"/>
      <c r="AA99" s="14"/>
    </row>
    <row r="100" spans="2:27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4"/>
      <c r="R100" s="14"/>
      <c r="S100" s="14"/>
      <c r="T100" s="15"/>
      <c r="U100" s="14"/>
      <c r="V100" s="15"/>
      <c r="W100" s="14"/>
      <c r="X100" s="15"/>
      <c r="Y100" s="14"/>
      <c r="Z100" s="15"/>
      <c r="AA100" s="14"/>
    </row>
    <row r="101" spans="2:27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4"/>
      <c r="R101" s="14"/>
      <c r="S101" s="14"/>
      <c r="T101" s="15"/>
      <c r="U101" s="14"/>
      <c r="V101" s="15"/>
      <c r="W101" s="14"/>
      <c r="X101" s="15"/>
      <c r="Y101" s="14"/>
      <c r="Z101" s="15"/>
      <c r="AA101" s="14"/>
    </row>
    <row r="102" spans="2:27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4"/>
      <c r="R102" s="14"/>
      <c r="S102" s="14"/>
      <c r="T102" s="15"/>
      <c r="U102" s="14"/>
      <c r="V102" s="15"/>
      <c r="W102" s="14"/>
      <c r="X102" s="15"/>
      <c r="Y102" s="14"/>
      <c r="Z102" s="15"/>
      <c r="AA102" s="14"/>
    </row>
    <row r="103" spans="2:27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4"/>
      <c r="R103" s="14"/>
      <c r="S103" s="14"/>
      <c r="T103" s="15"/>
      <c r="U103" s="14"/>
      <c r="V103" s="15"/>
      <c r="W103" s="14"/>
      <c r="X103" s="15"/>
      <c r="Y103" s="14"/>
      <c r="Z103" s="15"/>
      <c r="AA103" s="14"/>
    </row>
    <row r="104" spans="2:27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4"/>
      <c r="R104" s="14"/>
      <c r="S104" s="14"/>
      <c r="T104" s="15"/>
      <c r="U104" s="14"/>
      <c r="V104" s="15"/>
      <c r="W104" s="14"/>
      <c r="X104" s="15"/>
      <c r="Y104" s="14"/>
      <c r="Z104" s="15"/>
      <c r="AA104" s="14"/>
    </row>
    <row r="105" spans="2:27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4"/>
      <c r="R105" s="14"/>
      <c r="S105" s="14"/>
      <c r="T105" s="15"/>
      <c r="U105" s="14"/>
      <c r="V105" s="15"/>
      <c r="W105" s="14"/>
      <c r="X105" s="15"/>
      <c r="Y105" s="14"/>
      <c r="Z105" s="15"/>
      <c r="AA105" s="14"/>
    </row>
    <row r="106" spans="17:27" s="67" customFormat="1" ht="28.5" customHeight="1">
      <c r="Q106" s="59"/>
      <c r="R106" s="59"/>
      <c r="S106" s="59"/>
      <c r="U106" s="59"/>
      <c r="W106" s="59"/>
      <c r="Y106" s="59"/>
      <c r="AA106" s="59"/>
    </row>
    <row r="107" spans="17:27" s="67" customFormat="1" ht="28.5" customHeight="1">
      <c r="Q107" s="59"/>
      <c r="R107" s="59"/>
      <c r="S107" s="59"/>
      <c r="U107" s="59"/>
      <c r="W107" s="59"/>
      <c r="Y107" s="59"/>
      <c r="AA107" s="59"/>
    </row>
    <row r="108" spans="17:27" s="67" customFormat="1" ht="28.5" customHeight="1">
      <c r="Q108" s="59"/>
      <c r="R108" s="59"/>
      <c r="S108" s="59"/>
      <c r="U108" s="59"/>
      <c r="W108" s="59"/>
      <c r="Y108" s="59"/>
      <c r="AA108" s="59"/>
    </row>
    <row r="109" spans="17:27" s="67" customFormat="1" ht="28.5" customHeight="1">
      <c r="Q109" s="59"/>
      <c r="R109" s="59"/>
      <c r="S109" s="59"/>
      <c r="U109" s="59"/>
      <c r="W109" s="59"/>
      <c r="Y109" s="59"/>
      <c r="AA109" s="59"/>
    </row>
    <row r="110" spans="17:27" s="67" customFormat="1" ht="28.5" customHeight="1">
      <c r="Q110" s="59"/>
      <c r="R110" s="59"/>
      <c r="S110" s="59"/>
      <c r="U110" s="59"/>
      <c r="W110" s="59"/>
      <c r="Y110" s="59"/>
      <c r="AA110" s="59"/>
    </row>
    <row r="111" spans="17:27" s="67" customFormat="1" ht="28.5" customHeight="1">
      <c r="Q111" s="59"/>
      <c r="R111" s="59"/>
      <c r="S111" s="59"/>
      <c r="U111" s="59"/>
      <c r="W111" s="59"/>
      <c r="Y111" s="59"/>
      <c r="AA111" s="59"/>
    </row>
    <row r="112" spans="17:27" s="67" customFormat="1" ht="28.5" customHeight="1">
      <c r="Q112" s="59"/>
      <c r="R112" s="59"/>
      <c r="S112" s="59"/>
      <c r="U112" s="59"/>
      <c r="W112" s="59"/>
      <c r="Y112" s="59"/>
      <c r="AA112" s="59"/>
    </row>
    <row r="113" spans="17:27" s="67" customFormat="1" ht="28.5" customHeight="1">
      <c r="Q113" s="59"/>
      <c r="R113" s="59"/>
      <c r="S113" s="59"/>
      <c r="U113" s="59"/>
      <c r="W113" s="59"/>
      <c r="Y113" s="59"/>
      <c r="AA113" s="59"/>
    </row>
    <row r="114" spans="17:27" s="67" customFormat="1" ht="28.5" customHeight="1">
      <c r="Q114" s="59"/>
      <c r="R114" s="59"/>
      <c r="S114" s="59"/>
      <c r="U114" s="59"/>
      <c r="W114" s="59"/>
      <c r="Y114" s="59"/>
      <c r="AA114" s="59"/>
    </row>
    <row r="115" spans="17:27" s="67" customFormat="1" ht="28.5" customHeight="1">
      <c r="Q115" s="59"/>
      <c r="R115" s="59"/>
      <c r="S115" s="59"/>
      <c r="U115" s="59"/>
      <c r="W115" s="59"/>
      <c r="Y115" s="59"/>
      <c r="AA115" s="59"/>
    </row>
    <row r="116" spans="17:27" s="67" customFormat="1" ht="28.5" customHeight="1">
      <c r="Q116" s="59"/>
      <c r="R116" s="59"/>
      <c r="S116" s="59"/>
      <c r="U116" s="59"/>
      <c r="W116" s="59"/>
      <c r="Y116" s="59"/>
      <c r="AA116" s="59"/>
    </row>
    <row r="117" spans="17:27" s="67" customFormat="1" ht="28.5" customHeight="1">
      <c r="Q117" s="59"/>
      <c r="R117" s="59"/>
      <c r="S117" s="59"/>
      <c r="U117" s="59"/>
      <c r="W117" s="59"/>
      <c r="Y117" s="59"/>
      <c r="AA117" s="59"/>
    </row>
    <row r="118" spans="17:27" s="67" customFormat="1" ht="28.5" customHeight="1">
      <c r="Q118" s="59"/>
      <c r="R118" s="59"/>
      <c r="S118" s="59"/>
      <c r="U118" s="59"/>
      <c r="W118" s="59"/>
      <c r="Y118" s="59"/>
      <c r="AA118" s="59"/>
    </row>
    <row r="119" spans="17:27" s="67" customFormat="1" ht="28.5" customHeight="1">
      <c r="Q119" s="59"/>
      <c r="R119" s="59"/>
      <c r="S119" s="59"/>
      <c r="U119" s="59"/>
      <c r="W119" s="59"/>
      <c r="Y119" s="59"/>
      <c r="AA119" s="59"/>
    </row>
    <row r="120" spans="17:27" s="67" customFormat="1" ht="28.5" customHeight="1">
      <c r="Q120" s="59"/>
      <c r="R120" s="59"/>
      <c r="S120" s="59"/>
      <c r="U120" s="59"/>
      <c r="W120" s="59"/>
      <c r="Y120" s="59"/>
      <c r="AA120" s="59"/>
    </row>
    <row r="121" spans="17:27" s="67" customFormat="1" ht="28.5" customHeight="1">
      <c r="Q121" s="59"/>
      <c r="R121" s="59"/>
      <c r="S121" s="59"/>
      <c r="U121" s="59"/>
      <c r="W121" s="59"/>
      <c r="Y121" s="59"/>
      <c r="AA121" s="59"/>
    </row>
    <row r="122" spans="17:27" s="67" customFormat="1" ht="28.5" customHeight="1">
      <c r="Q122" s="59"/>
      <c r="R122" s="59"/>
      <c r="S122" s="59"/>
      <c r="U122" s="59"/>
      <c r="W122" s="59"/>
      <c r="Y122" s="59"/>
      <c r="AA122" s="59"/>
    </row>
    <row r="123" spans="17:27" s="67" customFormat="1" ht="28.5" customHeight="1">
      <c r="Q123" s="59"/>
      <c r="R123" s="59"/>
      <c r="S123" s="59"/>
      <c r="U123" s="59"/>
      <c r="W123" s="59"/>
      <c r="Y123" s="59"/>
      <c r="AA123" s="59"/>
    </row>
    <row r="124" spans="17:27" s="67" customFormat="1" ht="28.5" customHeight="1">
      <c r="Q124" s="59"/>
      <c r="R124" s="59"/>
      <c r="S124" s="59"/>
      <c r="U124" s="59"/>
      <c r="W124" s="59"/>
      <c r="Y124" s="59"/>
      <c r="AA124" s="59"/>
    </row>
    <row r="125" spans="17:27" s="67" customFormat="1" ht="28.5" customHeight="1">
      <c r="Q125" s="59"/>
      <c r="R125" s="59"/>
      <c r="S125" s="59"/>
      <c r="U125" s="59"/>
      <c r="W125" s="59"/>
      <c r="Y125" s="59"/>
      <c r="AA125" s="59"/>
    </row>
    <row r="126" spans="17:27" s="67" customFormat="1" ht="28.5" customHeight="1">
      <c r="Q126" s="59"/>
      <c r="R126" s="59"/>
      <c r="S126" s="59"/>
      <c r="U126" s="59"/>
      <c r="W126" s="59"/>
      <c r="Y126" s="59"/>
      <c r="AA126" s="59"/>
    </row>
    <row r="127" spans="17:27" s="67" customFormat="1" ht="28.5" customHeight="1">
      <c r="Q127" s="59"/>
      <c r="R127" s="59"/>
      <c r="S127" s="59"/>
      <c r="U127" s="59"/>
      <c r="W127" s="59"/>
      <c r="Y127" s="59"/>
      <c r="AA127" s="59"/>
    </row>
    <row r="128" spans="17:27" s="67" customFormat="1" ht="28.5" customHeight="1">
      <c r="Q128" s="59"/>
      <c r="R128" s="59"/>
      <c r="S128" s="59"/>
      <c r="U128" s="59"/>
      <c r="W128" s="59"/>
      <c r="Y128" s="59"/>
      <c r="AA128" s="59"/>
    </row>
    <row r="129" spans="17:27" s="67" customFormat="1" ht="28.5" customHeight="1">
      <c r="Q129" s="59"/>
      <c r="R129" s="59"/>
      <c r="S129" s="59"/>
      <c r="U129" s="59"/>
      <c r="W129" s="59"/>
      <c r="Y129" s="59"/>
      <c r="AA129" s="59"/>
    </row>
    <row r="130" spans="17:27" s="67" customFormat="1" ht="28.5" customHeight="1">
      <c r="Q130" s="59"/>
      <c r="R130" s="59"/>
      <c r="S130" s="59"/>
      <c r="U130" s="59"/>
      <c r="W130" s="59"/>
      <c r="Y130" s="59"/>
      <c r="AA130" s="59"/>
    </row>
    <row r="131" spans="17:27" s="67" customFormat="1" ht="28.5" customHeight="1">
      <c r="Q131" s="59"/>
      <c r="R131" s="59"/>
      <c r="S131" s="59"/>
      <c r="U131" s="59"/>
      <c r="W131" s="59"/>
      <c r="Y131" s="59"/>
      <c r="AA131" s="59"/>
    </row>
    <row r="132" spans="17:27" s="67" customFormat="1" ht="28.5" customHeight="1">
      <c r="Q132" s="59"/>
      <c r="R132" s="59"/>
      <c r="S132" s="59"/>
      <c r="U132" s="59"/>
      <c r="W132" s="59"/>
      <c r="Y132" s="59"/>
      <c r="AA132" s="59"/>
    </row>
    <row r="133" spans="17:27" s="67" customFormat="1" ht="28.5" customHeight="1">
      <c r="Q133" s="59"/>
      <c r="R133" s="59"/>
      <c r="S133" s="59"/>
      <c r="U133" s="59"/>
      <c r="W133" s="59"/>
      <c r="Y133" s="59"/>
      <c r="AA133" s="59"/>
    </row>
    <row r="134" spans="17:27" s="67" customFormat="1" ht="28.5" customHeight="1">
      <c r="Q134" s="59"/>
      <c r="R134" s="59"/>
      <c r="S134" s="59"/>
      <c r="U134" s="59"/>
      <c r="W134" s="59"/>
      <c r="Y134" s="59"/>
      <c r="AA134" s="59"/>
    </row>
    <row r="135" spans="17:27" s="67" customFormat="1" ht="28.5" customHeight="1">
      <c r="Q135" s="59"/>
      <c r="R135" s="59"/>
      <c r="S135" s="59"/>
      <c r="U135" s="59"/>
      <c r="W135" s="59"/>
      <c r="Y135" s="59"/>
      <c r="AA135" s="59"/>
    </row>
    <row r="136" spans="17:27" s="67" customFormat="1" ht="28.5" customHeight="1">
      <c r="Q136" s="59"/>
      <c r="R136" s="59"/>
      <c r="S136" s="59"/>
      <c r="U136" s="59"/>
      <c r="W136" s="59"/>
      <c r="Y136" s="59"/>
      <c r="AA136" s="59"/>
    </row>
    <row r="137" spans="1:29" s="67" customFormat="1" ht="28.5" customHeight="1">
      <c r="A137" s="60"/>
      <c r="Q137" s="59"/>
      <c r="R137" s="59"/>
      <c r="S137" s="59"/>
      <c r="U137" s="59"/>
      <c r="W137" s="59"/>
      <c r="Y137" s="59"/>
      <c r="AA137" s="59"/>
      <c r="AB137" s="60"/>
      <c r="AC137" s="60"/>
    </row>
    <row r="138" spans="1:29" s="67" customFormat="1" ht="28.5" customHeight="1">
      <c r="A138" s="60"/>
      <c r="Q138" s="59"/>
      <c r="R138" s="59"/>
      <c r="S138" s="59"/>
      <c r="U138" s="59"/>
      <c r="W138" s="59"/>
      <c r="Y138" s="59"/>
      <c r="AA138" s="59"/>
      <c r="AB138" s="60"/>
      <c r="AC138" s="60"/>
    </row>
    <row r="139" spans="1:29" s="67" customFormat="1" ht="28.5" customHeight="1">
      <c r="A139" s="60"/>
      <c r="Q139" s="59"/>
      <c r="R139" s="59"/>
      <c r="S139" s="59"/>
      <c r="U139" s="59"/>
      <c r="W139" s="59"/>
      <c r="Y139" s="59"/>
      <c r="AA139" s="59"/>
      <c r="AB139" s="60"/>
      <c r="AC139" s="60"/>
    </row>
    <row r="140" spans="1:29" s="67" customFormat="1" ht="28.5" customHeight="1">
      <c r="A140" s="60"/>
      <c r="Q140" s="59"/>
      <c r="R140" s="59"/>
      <c r="S140" s="59"/>
      <c r="U140" s="59"/>
      <c r="W140" s="59"/>
      <c r="Y140" s="59"/>
      <c r="AA140" s="59"/>
      <c r="AB140" s="60"/>
      <c r="AC140" s="60"/>
    </row>
    <row r="141" spans="1:29" s="67" customFormat="1" ht="28.5" customHeight="1">
      <c r="A141" s="60"/>
      <c r="Q141" s="59"/>
      <c r="R141" s="59"/>
      <c r="S141" s="59"/>
      <c r="U141" s="59"/>
      <c r="W141" s="59"/>
      <c r="Y141" s="59"/>
      <c r="AA141" s="59"/>
      <c r="AB141" s="60"/>
      <c r="AC141" s="60"/>
    </row>
    <row r="142" spans="1:29" s="67" customFormat="1" ht="28.5" customHeight="1">
      <c r="A142" s="60"/>
      <c r="Q142" s="59"/>
      <c r="R142" s="59"/>
      <c r="S142" s="59"/>
      <c r="U142" s="59"/>
      <c r="W142" s="59"/>
      <c r="Y142" s="59"/>
      <c r="AA142" s="59"/>
      <c r="AB142" s="60"/>
      <c r="AC142" s="60"/>
    </row>
    <row r="143" spans="1:29" s="67" customFormat="1" ht="28.5" customHeight="1">
      <c r="A143" s="60"/>
      <c r="Q143" s="59"/>
      <c r="R143" s="59"/>
      <c r="S143" s="59"/>
      <c r="U143" s="59"/>
      <c r="W143" s="59"/>
      <c r="Y143" s="59"/>
      <c r="AA143" s="59"/>
      <c r="AB143" s="60"/>
      <c r="AC143" s="60"/>
    </row>
    <row r="144" spans="1:29" s="67" customFormat="1" ht="28.5" customHeight="1">
      <c r="A144" s="60"/>
      <c r="Q144" s="59"/>
      <c r="R144" s="59"/>
      <c r="S144" s="59"/>
      <c r="U144" s="59"/>
      <c r="W144" s="59"/>
      <c r="Y144" s="59"/>
      <c r="AA144" s="59"/>
      <c r="AB144" s="60"/>
      <c r="AC144" s="60"/>
    </row>
    <row r="145" spans="1:29" s="67" customFormat="1" ht="28.5" customHeight="1">
      <c r="A145" s="60"/>
      <c r="Q145" s="59"/>
      <c r="R145" s="59"/>
      <c r="S145" s="59"/>
      <c r="U145" s="59"/>
      <c r="W145" s="59"/>
      <c r="Y145" s="59"/>
      <c r="AA145" s="59"/>
      <c r="AB145" s="60"/>
      <c r="AC145" s="60"/>
    </row>
    <row r="146" spans="1:29" s="67" customFormat="1" ht="28.5" customHeight="1">
      <c r="A146" s="60"/>
      <c r="Q146" s="59"/>
      <c r="R146" s="59"/>
      <c r="S146" s="59"/>
      <c r="U146" s="59"/>
      <c r="W146" s="59"/>
      <c r="Y146" s="59"/>
      <c r="AA146" s="59"/>
      <c r="AB146" s="60"/>
      <c r="AC146" s="60"/>
    </row>
    <row r="147" spans="1:29" s="67" customFormat="1" ht="28.5" customHeight="1">
      <c r="A147" s="60"/>
      <c r="Q147" s="59"/>
      <c r="R147" s="59"/>
      <c r="S147" s="59"/>
      <c r="U147" s="59"/>
      <c r="W147" s="59"/>
      <c r="Y147" s="59"/>
      <c r="AA147" s="59"/>
      <c r="AB147" s="60"/>
      <c r="AC147" s="60"/>
    </row>
    <row r="148" spans="1:29" s="67" customFormat="1" ht="28.5" customHeight="1">
      <c r="A148" s="60"/>
      <c r="Q148" s="59"/>
      <c r="R148" s="59"/>
      <c r="S148" s="59"/>
      <c r="U148" s="59"/>
      <c r="W148" s="59"/>
      <c r="Y148" s="59"/>
      <c r="AA148" s="59"/>
      <c r="AB148" s="60"/>
      <c r="AC148" s="60"/>
    </row>
    <row r="149" spans="1:29" s="67" customFormat="1" ht="27" customHeight="1">
      <c r="A149" s="60"/>
      <c r="Q149" s="59"/>
      <c r="R149" s="59"/>
      <c r="S149" s="59"/>
      <c r="U149" s="59"/>
      <c r="W149" s="59"/>
      <c r="Y149" s="59"/>
      <c r="AA149" s="59"/>
      <c r="AB149" s="60"/>
      <c r="AC149" s="60"/>
    </row>
    <row r="150" spans="1:29" s="67" customFormat="1" ht="27" customHeight="1">
      <c r="A150" s="60"/>
      <c r="Q150" s="59"/>
      <c r="R150" s="59"/>
      <c r="S150" s="59"/>
      <c r="U150" s="59"/>
      <c r="W150" s="59"/>
      <c r="Y150" s="59"/>
      <c r="AA150" s="59"/>
      <c r="AB150" s="60"/>
      <c r="AC150" s="60"/>
    </row>
    <row r="151" spans="1:29" s="67" customFormat="1" ht="27" customHeight="1">
      <c r="A151" s="60"/>
      <c r="Q151" s="59"/>
      <c r="R151" s="59"/>
      <c r="S151" s="59"/>
      <c r="U151" s="59"/>
      <c r="W151" s="59"/>
      <c r="Y151" s="59"/>
      <c r="AA151" s="59"/>
      <c r="AB151" s="60"/>
      <c r="AC151" s="60"/>
    </row>
    <row r="152" spans="1:29" s="67" customFormat="1" ht="27" customHeight="1">
      <c r="A152" s="60"/>
      <c r="Q152" s="59"/>
      <c r="R152" s="59"/>
      <c r="S152" s="59"/>
      <c r="U152" s="59"/>
      <c r="W152" s="59"/>
      <c r="Y152" s="59"/>
      <c r="AA152" s="59"/>
      <c r="AB152" s="60"/>
      <c r="AC152" s="60"/>
    </row>
    <row r="153" spans="1:29" s="67" customFormat="1" ht="27" customHeight="1">
      <c r="A153" s="60"/>
      <c r="Q153" s="59"/>
      <c r="R153" s="59"/>
      <c r="S153" s="59"/>
      <c r="U153" s="59"/>
      <c r="W153" s="59"/>
      <c r="Y153" s="59"/>
      <c r="AA153" s="59"/>
      <c r="AB153" s="60"/>
      <c r="AC153" s="60"/>
    </row>
    <row r="154" spans="1:29" s="67" customFormat="1" ht="27" customHeight="1">
      <c r="A154" s="60"/>
      <c r="Q154" s="59"/>
      <c r="R154" s="59"/>
      <c r="S154" s="59"/>
      <c r="U154" s="59"/>
      <c r="W154" s="59"/>
      <c r="Y154" s="59"/>
      <c r="AA154" s="59"/>
      <c r="AB154" s="60"/>
      <c r="AC154" s="60"/>
    </row>
    <row r="155" spans="1:29" s="67" customFormat="1" ht="27" customHeight="1">
      <c r="A155" s="60"/>
      <c r="Q155" s="59"/>
      <c r="R155" s="59"/>
      <c r="S155" s="59"/>
      <c r="U155" s="59"/>
      <c r="W155" s="59"/>
      <c r="Y155" s="59"/>
      <c r="AA155" s="59"/>
      <c r="AB155" s="60"/>
      <c r="AC155" s="60"/>
    </row>
    <row r="156" spans="1:29" s="67" customFormat="1" ht="27" customHeight="1">
      <c r="A156" s="60"/>
      <c r="Q156" s="59"/>
      <c r="R156" s="59"/>
      <c r="S156" s="59"/>
      <c r="U156" s="59"/>
      <c r="W156" s="59"/>
      <c r="Y156" s="59"/>
      <c r="AA156" s="59"/>
      <c r="AB156" s="60"/>
      <c r="AC156" s="60"/>
    </row>
    <row r="157" spans="1:29" s="67" customFormat="1" ht="27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47"/>
      <c r="R157" s="47"/>
      <c r="S157" s="47"/>
      <c r="T157" s="60"/>
      <c r="U157" s="47"/>
      <c r="V157" s="60"/>
      <c r="W157" s="47"/>
      <c r="X157" s="60"/>
      <c r="Y157" s="47"/>
      <c r="Z157" s="60"/>
      <c r="AA157" s="47"/>
      <c r="AB157" s="60"/>
      <c r="AC157" s="60"/>
    </row>
    <row r="158" spans="1:29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47"/>
      <c r="R158" s="47"/>
      <c r="S158" s="47"/>
      <c r="T158" s="60"/>
      <c r="U158" s="47"/>
      <c r="V158" s="60"/>
      <c r="W158" s="47"/>
      <c r="X158" s="60"/>
      <c r="Y158" s="47"/>
      <c r="Z158" s="60"/>
      <c r="AA158" s="47"/>
      <c r="AB158" s="60"/>
      <c r="AC158" s="60"/>
    </row>
    <row r="159" spans="1:29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47"/>
      <c r="R159" s="47"/>
      <c r="S159" s="47"/>
      <c r="T159" s="60"/>
      <c r="U159" s="47"/>
      <c r="V159" s="60"/>
      <c r="W159" s="47"/>
      <c r="X159" s="60"/>
      <c r="Y159" s="47"/>
      <c r="Z159" s="60"/>
      <c r="AA159" s="47"/>
      <c r="AB159" s="60"/>
      <c r="AC159" s="60"/>
    </row>
    <row r="160" spans="1:29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47"/>
      <c r="R160" s="47"/>
      <c r="S160" s="47"/>
      <c r="T160" s="60"/>
      <c r="U160" s="47"/>
      <c r="V160" s="60"/>
      <c r="W160" s="47"/>
      <c r="X160" s="60"/>
      <c r="Y160" s="47"/>
      <c r="Z160" s="60"/>
      <c r="AA160" s="47"/>
      <c r="AB160" s="60"/>
      <c r="AC160" s="60"/>
    </row>
    <row r="161" spans="1:29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47"/>
      <c r="R161" s="47"/>
      <c r="S161" s="47"/>
      <c r="T161" s="60"/>
      <c r="U161" s="47"/>
      <c r="V161" s="60"/>
      <c r="W161" s="47"/>
      <c r="X161" s="60"/>
      <c r="Y161" s="47"/>
      <c r="Z161" s="60"/>
      <c r="AA161" s="47"/>
      <c r="AB161" s="60"/>
      <c r="AC161" s="60"/>
    </row>
    <row r="162" spans="1:29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47"/>
      <c r="R162" s="47"/>
      <c r="S162" s="47"/>
      <c r="T162" s="60"/>
      <c r="U162" s="47"/>
      <c r="V162" s="60"/>
      <c r="W162" s="47"/>
      <c r="X162" s="60"/>
      <c r="Y162" s="47"/>
      <c r="Z162" s="60"/>
      <c r="AA162" s="47"/>
      <c r="AB162" s="60"/>
      <c r="AC162" s="60"/>
    </row>
    <row r="163" spans="1:29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47"/>
      <c r="R163" s="47"/>
      <c r="S163" s="47"/>
      <c r="T163" s="60"/>
      <c r="U163" s="47"/>
      <c r="V163" s="60"/>
      <c r="W163" s="47"/>
      <c r="X163" s="60"/>
      <c r="Y163" s="47"/>
      <c r="Z163" s="60"/>
      <c r="AA163" s="47"/>
      <c r="AB163" s="60"/>
      <c r="AC163" s="60"/>
    </row>
    <row r="164" spans="1:29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47"/>
      <c r="R164" s="47"/>
      <c r="S164" s="47"/>
      <c r="T164" s="60"/>
      <c r="U164" s="47"/>
      <c r="V164" s="60"/>
      <c r="W164" s="47"/>
      <c r="X164" s="60"/>
      <c r="Y164" s="47"/>
      <c r="Z164" s="60"/>
      <c r="AA164" s="47"/>
      <c r="AB164" s="60"/>
      <c r="AC164" s="60"/>
    </row>
    <row r="165" spans="1:29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47"/>
      <c r="R165" s="47"/>
      <c r="S165" s="47"/>
      <c r="T165" s="60"/>
      <c r="U165" s="47"/>
      <c r="V165" s="60"/>
      <c r="W165" s="47"/>
      <c r="X165" s="60"/>
      <c r="Y165" s="47"/>
      <c r="Z165" s="60"/>
      <c r="AA165" s="47"/>
      <c r="AB165" s="60"/>
      <c r="AC165" s="60"/>
    </row>
    <row r="166" spans="1:29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47"/>
      <c r="R166" s="47"/>
      <c r="S166" s="47"/>
      <c r="T166" s="60"/>
      <c r="U166" s="47"/>
      <c r="V166" s="60"/>
      <c r="W166" s="47"/>
      <c r="X166" s="60"/>
      <c r="Y166" s="47"/>
      <c r="Z166" s="60"/>
      <c r="AA166" s="47"/>
      <c r="AB166" s="60"/>
      <c r="AC166" s="60"/>
    </row>
    <row r="167" spans="1:29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47"/>
      <c r="R167" s="47"/>
      <c r="S167" s="47"/>
      <c r="T167" s="60"/>
      <c r="U167" s="47"/>
      <c r="V167" s="60"/>
      <c r="W167" s="47"/>
      <c r="X167" s="60"/>
      <c r="Y167" s="47"/>
      <c r="Z167" s="60"/>
      <c r="AA167" s="47"/>
      <c r="AB167" s="60"/>
      <c r="AC167" s="60"/>
    </row>
    <row r="168" spans="1:29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47"/>
      <c r="R168" s="47"/>
      <c r="S168" s="47"/>
      <c r="T168" s="60"/>
      <c r="U168" s="47"/>
      <c r="V168" s="60"/>
      <c r="W168" s="47"/>
      <c r="X168" s="60"/>
      <c r="Y168" s="47"/>
      <c r="Z168" s="60"/>
      <c r="AA168" s="47"/>
      <c r="AB168" s="60"/>
      <c r="AC168" s="60"/>
    </row>
    <row r="169" spans="1:29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47"/>
      <c r="R169" s="47"/>
      <c r="S169" s="47"/>
      <c r="T169" s="60"/>
      <c r="U169" s="47"/>
      <c r="V169" s="60"/>
      <c r="W169" s="47"/>
      <c r="X169" s="60"/>
      <c r="Y169" s="47"/>
      <c r="Z169" s="60"/>
      <c r="AA169" s="47"/>
      <c r="AB169" s="60"/>
      <c r="AC169" s="60"/>
    </row>
    <row r="170" spans="1:29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47"/>
      <c r="R170" s="47"/>
      <c r="S170" s="47"/>
      <c r="T170" s="60"/>
      <c r="U170" s="47"/>
      <c r="V170" s="60"/>
      <c r="W170" s="47"/>
      <c r="X170" s="60"/>
      <c r="Y170" s="47"/>
      <c r="Z170" s="60"/>
      <c r="AA170" s="47"/>
      <c r="AB170" s="60"/>
      <c r="AC170" s="60"/>
    </row>
    <row r="171" spans="1:29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47"/>
      <c r="R171" s="47"/>
      <c r="S171" s="47"/>
      <c r="T171" s="60"/>
      <c r="U171" s="47"/>
      <c r="V171" s="60"/>
      <c r="W171" s="47"/>
      <c r="X171" s="60"/>
      <c r="Y171" s="47"/>
      <c r="Z171" s="60"/>
      <c r="AA171" s="47"/>
      <c r="AB171" s="60"/>
      <c r="AC171" s="60"/>
    </row>
    <row r="172" spans="1:29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47"/>
      <c r="R172" s="47"/>
      <c r="S172" s="47"/>
      <c r="T172" s="60"/>
      <c r="U172" s="47"/>
      <c r="V172" s="60"/>
      <c r="W172" s="47"/>
      <c r="X172" s="60"/>
      <c r="Y172" s="47"/>
      <c r="Z172" s="60"/>
      <c r="AA172" s="47"/>
      <c r="AB172" s="60"/>
      <c r="AC172" s="60"/>
    </row>
    <row r="173" spans="1:29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47"/>
      <c r="R173" s="47"/>
      <c r="S173" s="47"/>
      <c r="T173" s="60"/>
      <c r="U173" s="47"/>
      <c r="V173" s="60"/>
      <c r="W173" s="47"/>
      <c r="X173" s="60"/>
      <c r="Y173" s="47"/>
      <c r="Z173" s="60"/>
      <c r="AA173" s="47"/>
      <c r="AB173" s="60"/>
      <c r="AC173" s="60"/>
    </row>
    <row r="174" spans="1:29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47"/>
      <c r="R174" s="47"/>
      <c r="S174" s="47"/>
      <c r="T174" s="60"/>
      <c r="U174" s="47"/>
      <c r="V174" s="60"/>
      <c r="W174" s="47"/>
      <c r="X174" s="60"/>
      <c r="Y174" s="47"/>
      <c r="Z174" s="60"/>
      <c r="AA174" s="47"/>
      <c r="AB174" s="60"/>
      <c r="AC174" s="60"/>
    </row>
    <row r="175" spans="1:29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47"/>
      <c r="R175" s="47"/>
      <c r="S175" s="47"/>
      <c r="T175" s="60"/>
      <c r="U175" s="47"/>
      <c r="V175" s="60"/>
      <c r="W175" s="47"/>
      <c r="X175" s="60"/>
      <c r="Y175" s="47"/>
      <c r="Z175" s="60"/>
      <c r="AA175" s="47"/>
      <c r="AB175" s="60"/>
      <c r="AC175" s="60"/>
    </row>
    <row r="176" spans="1:29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47"/>
      <c r="R176" s="47"/>
      <c r="S176" s="47"/>
      <c r="T176" s="60"/>
      <c r="U176" s="47"/>
      <c r="V176" s="60"/>
      <c r="W176" s="47"/>
      <c r="X176" s="60"/>
      <c r="Y176" s="47"/>
      <c r="Z176" s="60"/>
      <c r="AA176" s="47"/>
      <c r="AB176" s="60"/>
      <c r="AC176" s="60"/>
    </row>
    <row r="177" spans="1:29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47"/>
      <c r="R177" s="47"/>
      <c r="S177" s="47"/>
      <c r="T177" s="60"/>
      <c r="U177" s="47"/>
      <c r="V177" s="60"/>
      <c r="W177" s="47"/>
      <c r="X177" s="60"/>
      <c r="Y177" s="47"/>
      <c r="Z177" s="60"/>
      <c r="AA177" s="47"/>
      <c r="AB177" s="60"/>
      <c r="AC177" s="60"/>
    </row>
    <row r="178" spans="1:29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47"/>
      <c r="R178" s="47"/>
      <c r="S178" s="47"/>
      <c r="T178" s="60"/>
      <c r="U178" s="47"/>
      <c r="V178" s="60"/>
      <c r="W178" s="47"/>
      <c r="X178" s="60"/>
      <c r="Y178" s="47"/>
      <c r="Z178" s="60"/>
      <c r="AA178" s="47"/>
      <c r="AB178" s="60"/>
      <c r="AC178" s="60"/>
    </row>
    <row r="179" spans="1:29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47"/>
      <c r="R179" s="47"/>
      <c r="S179" s="47"/>
      <c r="T179" s="60"/>
      <c r="U179" s="47"/>
      <c r="V179" s="60"/>
      <c r="W179" s="47"/>
      <c r="X179" s="60"/>
      <c r="Y179" s="47"/>
      <c r="Z179" s="60"/>
      <c r="AA179" s="47"/>
      <c r="AB179" s="60"/>
      <c r="AC179" s="60"/>
    </row>
    <row r="180" spans="1:29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47"/>
      <c r="R180" s="47"/>
      <c r="S180" s="47"/>
      <c r="T180" s="60"/>
      <c r="U180" s="47"/>
      <c r="V180" s="60"/>
      <c r="W180" s="47"/>
      <c r="X180" s="60"/>
      <c r="Y180" s="47"/>
      <c r="Z180" s="60"/>
      <c r="AA180" s="47"/>
      <c r="AB180" s="60"/>
      <c r="AC180" s="60"/>
    </row>
    <row r="181" spans="1:29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47"/>
      <c r="R181" s="47"/>
      <c r="S181" s="47"/>
      <c r="T181" s="60"/>
      <c r="U181" s="47"/>
      <c r="V181" s="60"/>
      <c r="W181" s="47"/>
      <c r="X181" s="60"/>
      <c r="Y181" s="47"/>
      <c r="Z181" s="60"/>
      <c r="AA181" s="47"/>
      <c r="AB181" s="60"/>
      <c r="AC181" s="60"/>
    </row>
    <row r="182" spans="1:29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47"/>
      <c r="R182" s="47"/>
      <c r="S182" s="47"/>
      <c r="T182" s="60"/>
      <c r="U182" s="47"/>
      <c r="V182" s="60"/>
      <c r="W182" s="47"/>
      <c r="X182" s="60"/>
      <c r="Y182" s="47"/>
      <c r="Z182" s="60"/>
      <c r="AA182" s="47"/>
      <c r="AB182" s="60"/>
      <c r="AC182" s="60"/>
    </row>
    <row r="183" spans="1:29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47"/>
      <c r="R183" s="47"/>
      <c r="S183" s="47"/>
      <c r="T183" s="60"/>
      <c r="U183" s="47"/>
      <c r="V183" s="60"/>
      <c r="W183" s="47"/>
      <c r="X183" s="60"/>
      <c r="Y183" s="47"/>
      <c r="Z183" s="60"/>
      <c r="AA183" s="47"/>
      <c r="AB183" s="60"/>
      <c r="AC183" s="60"/>
    </row>
    <row r="184" spans="1:29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47"/>
      <c r="R184" s="47"/>
      <c r="S184" s="47"/>
      <c r="T184" s="60"/>
      <c r="U184" s="47"/>
      <c r="V184" s="60"/>
      <c r="W184" s="47"/>
      <c r="X184" s="60"/>
      <c r="Y184" s="47"/>
      <c r="Z184" s="60"/>
      <c r="AA184" s="47"/>
      <c r="AB184" s="60"/>
      <c r="AC184" s="60"/>
    </row>
    <row r="185" spans="1:29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47"/>
      <c r="R185" s="47"/>
      <c r="S185" s="47"/>
      <c r="T185" s="60"/>
      <c r="U185" s="47"/>
      <c r="V185" s="60"/>
      <c r="W185" s="47"/>
      <c r="X185" s="60"/>
      <c r="Y185" s="47"/>
      <c r="Z185" s="60"/>
      <c r="AA185" s="47"/>
      <c r="AB185" s="60"/>
      <c r="AC185" s="60"/>
    </row>
  </sheetData>
  <sheetProtection formatCells="0" formatColumns="0" formatRows="0" insertColumns="0" insertRows="0" insertHyperlinks="0" deleteColumns="0" deleteRows="0" sort="0" autoFilter="0" pivotTables="0"/>
  <mergeCells count="9">
    <mergeCell ref="A2:AB2"/>
    <mergeCell ref="B3:C3"/>
    <mergeCell ref="G6:H6"/>
    <mergeCell ref="I6:J6"/>
    <mergeCell ref="L6:M6"/>
    <mergeCell ref="N6:O6"/>
    <mergeCell ref="P6:Q6"/>
    <mergeCell ref="T6:AA6"/>
    <mergeCell ref="R6:S6"/>
  </mergeCells>
  <printOptions horizontalCentered="1"/>
  <pageMargins left="0" right="0" top="0.31496062992125984" bottom="0" header="0.275590551181102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6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D22" sqref="D22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17.625" style="60" customWidth="1"/>
    <col min="5" max="5" width="19.625" style="60" customWidth="1"/>
    <col min="6" max="6" width="10.625" style="60" customWidth="1"/>
    <col min="7" max="7" width="5.25390625" style="60" customWidth="1"/>
    <col min="8" max="8" width="3.625" style="60" customWidth="1"/>
    <col min="9" max="9" width="4.375" style="60" customWidth="1"/>
    <col min="10" max="10" width="3.625" style="60" customWidth="1"/>
    <col min="11" max="11" width="6.625" style="60" customWidth="1"/>
    <col min="12" max="12" width="6.375" style="60" customWidth="1"/>
    <col min="13" max="13" width="3.625" style="60" customWidth="1"/>
    <col min="14" max="14" width="10.125" style="60" bestFit="1" customWidth="1"/>
    <col min="15" max="15" width="3.625" style="60" customWidth="1"/>
    <col min="16" max="16" width="25.125" style="60" customWidth="1"/>
    <col min="17" max="17" width="10.625" style="60" customWidth="1"/>
    <col min="18" max="18" width="3.625" style="60" customWidth="1"/>
    <col min="19" max="19" width="25.125" style="60" customWidth="1"/>
    <col min="20" max="20" width="10.625" style="60" customWidth="1"/>
    <col min="21" max="21" width="3.625" style="60" customWidth="1"/>
    <col min="22" max="22" width="5.625" style="47" customWidth="1"/>
    <col min="23" max="23" width="3.625" style="60" customWidth="1"/>
    <col min="24" max="24" width="5.625" style="47" customWidth="1"/>
    <col min="25" max="25" width="3.625" style="60" customWidth="1"/>
    <col min="26" max="26" width="5.625" style="47" customWidth="1"/>
    <col min="27" max="27" width="3.625" style="60" customWidth="1"/>
    <col min="28" max="28" width="5.625" style="47" customWidth="1"/>
    <col min="29" max="29" width="3.625" style="60" customWidth="1"/>
    <col min="30" max="30" width="5.625" style="47" customWidth="1"/>
    <col min="31" max="31" width="3.625" style="60" customWidth="1"/>
    <col min="32" max="32" width="5.625" style="47" customWidth="1"/>
    <col min="33" max="34" width="1.625" style="60" customWidth="1"/>
    <col min="35" max="35" width="6.00390625" style="60" bestFit="1" customWidth="1"/>
    <col min="36" max="16384" width="9.00390625" style="60" customWidth="1"/>
  </cols>
  <sheetData>
    <row r="1" spans="1:32" s="43" customFormat="1" ht="27" customHeight="1">
      <c r="A1" s="115"/>
      <c r="B1" s="43" t="s">
        <v>322</v>
      </c>
      <c r="V1" s="44"/>
      <c r="X1" s="44"/>
      <c r="Z1" s="44"/>
      <c r="AB1" s="44"/>
      <c r="AD1" s="44"/>
      <c r="AF1" s="111"/>
    </row>
    <row r="2" spans="1:34" s="45" customFormat="1" ht="27" customHeight="1" thickBot="1">
      <c r="A2" s="190" t="s">
        <v>344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13"/>
    </row>
    <row r="3" spans="2:32" s="45" customFormat="1" ht="27" customHeight="1" thickBot="1">
      <c r="B3" s="191" t="s">
        <v>126</v>
      </c>
      <c r="C3" s="191"/>
      <c r="D3" s="192"/>
      <c r="E3" s="193"/>
      <c r="F3" s="109"/>
      <c r="G3" s="109"/>
      <c r="H3" s="109"/>
      <c r="I3" s="10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Z3" s="46"/>
      <c r="AB3" s="46"/>
      <c r="AD3" s="46"/>
      <c r="AF3" s="46"/>
    </row>
    <row r="4" spans="2:32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/>
      <c r="W4" s="133"/>
      <c r="X4" s="134"/>
      <c r="Y4" s="133"/>
      <c r="Z4" s="134"/>
      <c r="AA4" s="133"/>
      <c r="AB4" s="134"/>
      <c r="AC4" s="133"/>
      <c r="AD4" s="134"/>
      <c r="AE4" s="133"/>
      <c r="AF4" s="134"/>
    </row>
    <row r="5" spans="2:34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7"/>
      <c r="L5" s="138"/>
      <c r="M5" s="137"/>
      <c r="N5" s="139"/>
      <c r="O5" s="137"/>
      <c r="P5" s="139"/>
      <c r="Q5" s="136"/>
      <c r="R5" s="137"/>
      <c r="S5" s="139"/>
      <c r="T5" s="136"/>
      <c r="U5" s="138"/>
      <c r="V5" s="140"/>
      <c r="W5" s="138"/>
      <c r="X5" s="140"/>
      <c r="Y5" s="138"/>
      <c r="Z5" s="140"/>
      <c r="AA5" s="138"/>
      <c r="AB5" s="140"/>
      <c r="AC5" s="138"/>
      <c r="AD5" s="140"/>
      <c r="AE5" s="138"/>
      <c r="AF5" s="140"/>
      <c r="AG5" s="51"/>
      <c r="AH5" s="51"/>
    </row>
    <row r="6" spans="1:35" s="59" customFormat="1" ht="30" customHeight="1" thickBot="1">
      <c r="A6" s="52"/>
      <c r="B6" s="48" t="s">
        <v>39</v>
      </c>
      <c r="C6" s="49" t="s">
        <v>128</v>
      </c>
      <c r="D6" s="74" t="s">
        <v>188</v>
      </c>
      <c r="E6" s="74" t="s">
        <v>189</v>
      </c>
      <c r="F6" s="112" t="s">
        <v>201</v>
      </c>
      <c r="G6" s="50" t="s">
        <v>40</v>
      </c>
      <c r="H6" s="185" t="s">
        <v>41</v>
      </c>
      <c r="I6" s="186"/>
      <c r="J6" s="185" t="s">
        <v>4</v>
      </c>
      <c r="K6" s="186"/>
      <c r="L6" s="114" t="s">
        <v>91</v>
      </c>
      <c r="M6" s="185" t="s">
        <v>5</v>
      </c>
      <c r="N6" s="186"/>
      <c r="O6" s="187" t="s">
        <v>191</v>
      </c>
      <c r="P6" s="188"/>
      <c r="Q6" s="106" t="s">
        <v>183</v>
      </c>
      <c r="R6" s="187" t="s">
        <v>192</v>
      </c>
      <c r="S6" s="188"/>
      <c r="T6" s="106" t="s">
        <v>183</v>
      </c>
      <c r="U6" s="187" t="s">
        <v>111</v>
      </c>
      <c r="V6" s="189"/>
      <c r="W6" s="187" t="s">
        <v>110</v>
      </c>
      <c r="X6" s="189"/>
      <c r="Y6" s="187" t="s">
        <v>109</v>
      </c>
      <c r="Z6" s="188"/>
      <c r="AA6" s="188"/>
      <c r="AB6" s="188"/>
      <c r="AC6" s="188"/>
      <c r="AD6" s="188"/>
      <c r="AE6" s="188"/>
      <c r="AF6" s="189"/>
      <c r="AG6" s="15"/>
      <c r="AH6" s="15"/>
      <c r="AI6" s="67"/>
    </row>
    <row r="7" spans="2:34" ht="28.5" customHeight="1" thickBot="1">
      <c r="B7" s="53" t="s">
        <v>36</v>
      </c>
      <c r="C7" s="9" t="s">
        <v>168</v>
      </c>
      <c r="D7" s="76" t="s">
        <v>182</v>
      </c>
      <c r="E7" s="76" t="s">
        <v>190</v>
      </c>
      <c r="F7" s="141">
        <v>35431</v>
      </c>
      <c r="G7" s="179">
        <f>IF(F7="","",DATEDIF(F7,'年齢計算'!$B$3,"Y"))</f>
        <v>27</v>
      </c>
      <c r="H7" s="10">
        <v>1</v>
      </c>
      <c r="I7" s="54" t="s">
        <v>248</v>
      </c>
      <c r="J7" s="10">
        <v>1</v>
      </c>
      <c r="K7" s="54" t="s">
        <v>204</v>
      </c>
      <c r="L7" s="55" t="s">
        <v>269</v>
      </c>
      <c r="M7" s="10">
        <v>5</v>
      </c>
      <c r="N7" s="56" t="s">
        <v>218</v>
      </c>
      <c r="O7" s="10">
        <v>3</v>
      </c>
      <c r="P7" s="104" t="s">
        <v>209</v>
      </c>
      <c r="Q7" s="110" t="s">
        <v>184</v>
      </c>
      <c r="R7" s="10">
        <v>15</v>
      </c>
      <c r="S7" s="104" t="s">
        <v>247</v>
      </c>
      <c r="T7" s="110" t="s">
        <v>185</v>
      </c>
      <c r="U7" s="57">
        <v>3</v>
      </c>
      <c r="V7" s="129" t="s">
        <v>205</v>
      </c>
      <c r="W7" s="57">
        <v>1</v>
      </c>
      <c r="X7" s="129" t="s">
        <v>251</v>
      </c>
      <c r="Y7" s="57">
        <v>4</v>
      </c>
      <c r="Z7" s="58" t="s">
        <v>261</v>
      </c>
      <c r="AA7" s="57">
        <v>6</v>
      </c>
      <c r="AB7" s="58" t="s">
        <v>262</v>
      </c>
      <c r="AC7" s="57"/>
      <c r="AD7" s="58"/>
      <c r="AE7" s="57"/>
      <c r="AF7" s="58" t="s">
        <v>250</v>
      </c>
      <c r="AG7" s="63"/>
      <c r="AH7" s="63"/>
    </row>
    <row r="8" spans="1:34" ht="28.5" customHeight="1">
      <c r="A8" s="15"/>
      <c r="B8" s="61">
        <f>ROW()-7</f>
        <v>1</v>
      </c>
      <c r="C8" s="38"/>
      <c r="D8" s="148"/>
      <c r="E8" s="148"/>
      <c r="F8" s="116"/>
      <c r="G8" s="147">
        <f>IF(F8="","",DATEDIF(F8,'年齢計算'!$B$3,"Y"))</f>
      </c>
      <c r="H8" s="39"/>
      <c r="I8" s="40">
        <f aca="true" t="shared" si="0" ref="I8:I39">IF(H8="","",VLOOKUP(H8,性別,2,FALSE))</f>
      </c>
      <c r="J8" s="39"/>
      <c r="K8" s="40">
        <f aca="true" t="shared" si="1" ref="K8:K39">IF(J8="","",VLOOKUP(J8,障害内容,2,FALSE))</f>
      </c>
      <c r="L8" s="41">
        <f aca="true" t="shared" si="2" ref="L8:L39">IF(AND(G8="",J8=""),"",IF(G8&lt;13,"12歳以下",IF(AND(J8=4,G8&lt;=19),"少年",IF(AND(J8=4,G8&lt;=35),"青年",IF(J8=4,"壮年",IF(G8&lt;=39,"１部","２部"))))))</f>
      </c>
      <c r="M8" s="39"/>
      <c r="N8" s="42">
        <f aca="true" t="shared" si="3" ref="N8:N39">IF(M8="","",VLOOKUP(M8,障害区分_陸上,2,FALSE))</f>
      </c>
      <c r="O8" s="39"/>
      <c r="P8" s="105">
        <f aca="true" t="shared" si="4" ref="P8:P39">IF(O8="","",VLOOKUP(O8,種目_陸上,2,FALSE))</f>
      </c>
      <c r="Q8" s="107"/>
      <c r="R8" s="39"/>
      <c r="S8" s="105">
        <f aca="true" t="shared" si="5" ref="S8:S39">IF(R8="","",VLOOKUP(R8,種目_陸上,2,FALSE))</f>
      </c>
      <c r="T8" s="107"/>
      <c r="U8" s="62"/>
      <c r="V8" s="68">
        <f aca="true" t="shared" si="6" ref="V8:V39">IF(U8="","",VLOOKUP(U8,障害内容,2,FALSE))</f>
      </c>
      <c r="W8" s="62"/>
      <c r="X8" s="68">
        <f>IF(W8="","",VLOOKUP(W8,補装具_陸上,2,FALSE))</f>
      </c>
      <c r="Y8" s="62"/>
      <c r="Z8" s="68">
        <f aca="true" t="shared" si="7" ref="Z8:Z39">IF(Y8="","",VLOOKUP(Y8,特記事項_陸上,2,FALSE))</f>
      </c>
      <c r="AA8" s="62"/>
      <c r="AB8" s="68">
        <f aca="true" t="shared" si="8" ref="AB8:AB39">IF(AA8="","",VLOOKUP(AA8,特記事項_陸上,2,FALSE))</f>
      </c>
      <c r="AC8" s="62"/>
      <c r="AD8" s="68">
        <f aca="true" t="shared" si="9" ref="AD8:AD39">IF(AC8="","",VLOOKUP(AC8,特記事項_陸上,2,FALSE))</f>
      </c>
      <c r="AE8" s="62"/>
      <c r="AF8" s="68">
        <f aca="true" t="shared" si="10" ref="AF8:AF39">IF(AE8="","",VLOOKUP(AE8,特記事項_陸上,2,FALSE))</f>
      </c>
      <c r="AG8" s="15"/>
      <c r="AH8" s="15"/>
    </row>
    <row r="9" spans="1:34" ht="28.5" customHeight="1">
      <c r="A9" s="15"/>
      <c r="B9" s="149">
        <f aca="true" t="shared" si="11" ref="B9:B67">ROW()-7</f>
        <v>2</v>
      </c>
      <c r="C9" s="150"/>
      <c r="D9" s="75"/>
      <c r="E9" s="75"/>
      <c r="F9" s="151"/>
      <c r="G9" s="152">
        <f>IF(F9="","",DATEDIF(F9,'年齢計算'!$B$3,"Y"))</f>
      </c>
      <c r="H9" s="153"/>
      <c r="I9" s="154">
        <f t="shared" si="0"/>
      </c>
      <c r="J9" s="153"/>
      <c r="K9" s="154">
        <f t="shared" si="1"/>
      </c>
      <c r="L9" s="155">
        <f t="shared" si="2"/>
      </c>
      <c r="M9" s="153"/>
      <c r="N9" s="156">
        <f t="shared" si="3"/>
      </c>
      <c r="O9" s="153"/>
      <c r="P9" s="157">
        <f t="shared" si="4"/>
      </c>
      <c r="Q9" s="158"/>
      <c r="R9" s="153"/>
      <c r="S9" s="157">
        <f t="shared" si="5"/>
      </c>
      <c r="T9" s="158"/>
      <c r="U9" s="159"/>
      <c r="V9" s="160">
        <f t="shared" si="6"/>
      </c>
      <c r="W9" s="159"/>
      <c r="X9" s="160">
        <f aca="true" t="shared" si="12" ref="X8:X39">IF(W9="","",VLOOKUP(W9,補装具_陸上,2,FALSE))</f>
      </c>
      <c r="Y9" s="159"/>
      <c r="Z9" s="160">
        <f t="shared" si="7"/>
      </c>
      <c r="AA9" s="159"/>
      <c r="AB9" s="160">
        <f t="shared" si="8"/>
      </c>
      <c r="AC9" s="159"/>
      <c r="AD9" s="160">
        <f t="shared" si="9"/>
      </c>
      <c r="AE9" s="159"/>
      <c r="AF9" s="160">
        <f t="shared" si="10"/>
      </c>
      <c r="AG9" s="15"/>
      <c r="AH9" s="15"/>
    </row>
    <row r="10" spans="1:34" ht="28.5" customHeight="1">
      <c r="A10" s="15"/>
      <c r="B10" s="149">
        <f t="shared" si="11"/>
        <v>3</v>
      </c>
      <c r="C10" s="150"/>
      <c r="D10" s="75"/>
      <c r="E10" s="75"/>
      <c r="F10" s="151"/>
      <c r="G10" s="152">
        <f>IF(F10="","",DATEDIF(F10,'年齢計算'!$B$3,"Y"))</f>
      </c>
      <c r="H10" s="153"/>
      <c r="I10" s="154">
        <f t="shared" si="0"/>
      </c>
      <c r="J10" s="153"/>
      <c r="K10" s="154">
        <f t="shared" si="1"/>
      </c>
      <c r="L10" s="155">
        <f t="shared" si="2"/>
      </c>
      <c r="M10" s="153"/>
      <c r="N10" s="156">
        <f t="shared" si="3"/>
      </c>
      <c r="O10" s="153"/>
      <c r="P10" s="157">
        <f t="shared" si="4"/>
      </c>
      <c r="Q10" s="158"/>
      <c r="R10" s="153"/>
      <c r="S10" s="157">
        <f t="shared" si="5"/>
      </c>
      <c r="T10" s="158"/>
      <c r="U10" s="159"/>
      <c r="V10" s="160">
        <f t="shared" si="6"/>
      </c>
      <c r="W10" s="159"/>
      <c r="X10" s="160">
        <f t="shared" si="12"/>
      </c>
      <c r="Y10" s="159"/>
      <c r="Z10" s="160">
        <f t="shared" si="7"/>
      </c>
      <c r="AA10" s="159"/>
      <c r="AB10" s="160">
        <f t="shared" si="8"/>
      </c>
      <c r="AC10" s="159"/>
      <c r="AD10" s="160">
        <f t="shared" si="9"/>
      </c>
      <c r="AE10" s="159"/>
      <c r="AF10" s="160">
        <f t="shared" si="10"/>
      </c>
      <c r="AG10" s="15"/>
      <c r="AH10" s="15"/>
    </row>
    <row r="11" spans="1:34" ht="28.5" customHeight="1">
      <c r="A11" s="15"/>
      <c r="B11" s="149">
        <f t="shared" si="11"/>
        <v>4</v>
      </c>
      <c r="C11" s="150"/>
      <c r="D11" s="75"/>
      <c r="E11" s="75"/>
      <c r="F11" s="151"/>
      <c r="G11" s="152">
        <f>IF(F11="","",DATEDIF(F11,'年齢計算'!$B$3,"Y"))</f>
      </c>
      <c r="H11" s="153"/>
      <c r="I11" s="154">
        <f t="shared" si="0"/>
      </c>
      <c r="J11" s="153"/>
      <c r="K11" s="154">
        <f t="shared" si="1"/>
      </c>
      <c r="L11" s="155">
        <f t="shared" si="2"/>
      </c>
      <c r="M11" s="153"/>
      <c r="N11" s="156">
        <f t="shared" si="3"/>
      </c>
      <c r="O11" s="153"/>
      <c r="P11" s="157">
        <f t="shared" si="4"/>
      </c>
      <c r="Q11" s="158"/>
      <c r="R11" s="153"/>
      <c r="S11" s="157">
        <f t="shared" si="5"/>
      </c>
      <c r="T11" s="158"/>
      <c r="U11" s="159"/>
      <c r="V11" s="160">
        <f t="shared" si="6"/>
      </c>
      <c r="W11" s="159"/>
      <c r="X11" s="160">
        <f t="shared" si="12"/>
      </c>
      <c r="Y11" s="159"/>
      <c r="Z11" s="160">
        <f t="shared" si="7"/>
      </c>
      <c r="AA11" s="159"/>
      <c r="AB11" s="160">
        <f t="shared" si="8"/>
      </c>
      <c r="AC11" s="159"/>
      <c r="AD11" s="160">
        <f t="shared" si="9"/>
      </c>
      <c r="AE11" s="159"/>
      <c r="AF11" s="160">
        <f t="shared" si="10"/>
      </c>
      <c r="AG11" s="15"/>
      <c r="AH11" s="15"/>
    </row>
    <row r="12" spans="1:34" ht="28.5" customHeight="1">
      <c r="A12" s="15"/>
      <c r="B12" s="149">
        <f t="shared" si="11"/>
        <v>5</v>
      </c>
      <c r="C12" s="150"/>
      <c r="D12" s="75"/>
      <c r="E12" s="75"/>
      <c r="F12" s="151"/>
      <c r="G12" s="152">
        <f>IF(F12="","",DATEDIF(F12,'年齢計算'!$B$3,"Y"))</f>
      </c>
      <c r="H12" s="153"/>
      <c r="I12" s="154">
        <f t="shared" si="0"/>
      </c>
      <c r="J12" s="153"/>
      <c r="K12" s="154">
        <f t="shared" si="1"/>
      </c>
      <c r="L12" s="155">
        <f t="shared" si="2"/>
      </c>
      <c r="M12" s="153"/>
      <c r="N12" s="156">
        <f t="shared" si="3"/>
      </c>
      <c r="O12" s="153"/>
      <c r="P12" s="157">
        <f t="shared" si="4"/>
      </c>
      <c r="Q12" s="158"/>
      <c r="R12" s="153"/>
      <c r="S12" s="157">
        <f t="shared" si="5"/>
      </c>
      <c r="T12" s="158"/>
      <c r="U12" s="159"/>
      <c r="V12" s="160">
        <f t="shared" si="6"/>
      </c>
      <c r="W12" s="159"/>
      <c r="X12" s="160">
        <f t="shared" si="12"/>
      </c>
      <c r="Y12" s="159"/>
      <c r="Z12" s="160">
        <f t="shared" si="7"/>
      </c>
      <c r="AA12" s="159"/>
      <c r="AB12" s="160">
        <f t="shared" si="8"/>
      </c>
      <c r="AC12" s="159"/>
      <c r="AD12" s="160">
        <f t="shared" si="9"/>
      </c>
      <c r="AE12" s="159"/>
      <c r="AF12" s="160">
        <f t="shared" si="10"/>
      </c>
      <c r="AG12" s="15"/>
      <c r="AH12" s="15"/>
    </row>
    <row r="13" spans="1:34" ht="28.5" customHeight="1">
      <c r="A13" s="15"/>
      <c r="B13" s="149">
        <f t="shared" si="11"/>
        <v>6</v>
      </c>
      <c r="C13" s="150"/>
      <c r="D13" s="75"/>
      <c r="E13" s="75"/>
      <c r="F13" s="151"/>
      <c r="G13" s="152">
        <f>IF(F13="","",DATEDIF(F13,'年齢計算'!$B$3,"Y"))</f>
      </c>
      <c r="H13" s="153"/>
      <c r="I13" s="154">
        <f t="shared" si="0"/>
      </c>
      <c r="J13" s="153"/>
      <c r="K13" s="154">
        <f t="shared" si="1"/>
      </c>
      <c r="L13" s="155">
        <f t="shared" si="2"/>
      </c>
      <c r="M13" s="153"/>
      <c r="N13" s="156">
        <f t="shared" si="3"/>
      </c>
      <c r="O13" s="153"/>
      <c r="P13" s="157">
        <f t="shared" si="4"/>
      </c>
      <c r="Q13" s="158"/>
      <c r="R13" s="153"/>
      <c r="S13" s="157">
        <f t="shared" si="5"/>
      </c>
      <c r="T13" s="158"/>
      <c r="U13" s="159"/>
      <c r="V13" s="160">
        <f t="shared" si="6"/>
      </c>
      <c r="W13" s="159"/>
      <c r="X13" s="160">
        <f t="shared" si="12"/>
      </c>
      <c r="Y13" s="159"/>
      <c r="Z13" s="160">
        <f t="shared" si="7"/>
      </c>
      <c r="AA13" s="159"/>
      <c r="AB13" s="160">
        <f t="shared" si="8"/>
      </c>
      <c r="AC13" s="159"/>
      <c r="AD13" s="160">
        <f t="shared" si="9"/>
      </c>
      <c r="AE13" s="159"/>
      <c r="AF13" s="160">
        <f t="shared" si="10"/>
      </c>
      <c r="AG13" s="15"/>
      <c r="AH13" s="15"/>
    </row>
    <row r="14" spans="1:34" ht="28.5" customHeight="1">
      <c r="A14" s="15"/>
      <c r="B14" s="149">
        <f t="shared" si="11"/>
        <v>7</v>
      </c>
      <c r="C14" s="150"/>
      <c r="D14" s="75"/>
      <c r="E14" s="75"/>
      <c r="F14" s="151"/>
      <c r="G14" s="152">
        <f>IF(F14="","",DATEDIF(F14,'年齢計算'!$B$3,"Y"))</f>
      </c>
      <c r="H14" s="153"/>
      <c r="I14" s="154">
        <f t="shared" si="0"/>
      </c>
      <c r="J14" s="153"/>
      <c r="K14" s="154">
        <f t="shared" si="1"/>
      </c>
      <c r="L14" s="155">
        <f t="shared" si="2"/>
      </c>
      <c r="M14" s="153"/>
      <c r="N14" s="156">
        <f t="shared" si="3"/>
      </c>
      <c r="O14" s="153"/>
      <c r="P14" s="157">
        <f t="shared" si="4"/>
      </c>
      <c r="Q14" s="158"/>
      <c r="R14" s="153"/>
      <c r="S14" s="157">
        <f t="shared" si="5"/>
      </c>
      <c r="T14" s="158"/>
      <c r="U14" s="159"/>
      <c r="V14" s="160">
        <f t="shared" si="6"/>
      </c>
      <c r="W14" s="159"/>
      <c r="X14" s="160">
        <f t="shared" si="12"/>
      </c>
      <c r="Y14" s="159"/>
      <c r="Z14" s="160">
        <f t="shared" si="7"/>
      </c>
      <c r="AA14" s="159"/>
      <c r="AB14" s="160">
        <f t="shared" si="8"/>
      </c>
      <c r="AC14" s="159"/>
      <c r="AD14" s="160">
        <f t="shared" si="9"/>
      </c>
      <c r="AE14" s="159"/>
      <c r="AF14" s="160">
        <f t="shared" si="10"/>
      </c>
      <c r="AG14" s="15"/>
      <c r="AH14" s="15"/>
    </row>
    <row r="15" spans="1:34" ht="28.5" customHeight="1">
      <c r="A15" s="15"/>
      <c r="B15" s="149">
        <f t="shared" si="11"/>
        <v>8</v>
      </c>
      <c r="C15" s="150"/>
      <c r="D15" s="75"/>
      <c r="E15" s="75"/>
      <c r="F15" s="151"/>
      <c r="G15" s="152">
        <f>IF(F15="","",DATEDIF(F15,'年齢計算'!$B$3,"Y"))</f>
      </c>
      <c r="H15" s="153"/>
      <c r="I15" s="154">
        <f t="shared" si="0"/>
      </c>
      <c r="J15" s="153"/>
      <c r="K15" s="154">
        <f t="shared" si="1"/>
      </c>
      <c r="L15" s="155">
        <f t="shared" si="2"/>
      </c>
      <c r="M15" s="153"/>
      <c r="N15" s="156">
        <f t="shared" si="3"/>
      </c>
      <c r="O15" s="153"/>
      <c r="P15" s="157">
        <f t="shared" si="4"/>
      </c>
      <c r="Q15" s="158"/>
      <c r="R15" s="153"/>
      <c r="S15" s="157">
        <f t="shared" si="5"/>
      </c>
      <c r="T15" s="158"/>
      <c r="U15" s="159"/>
      <c r="V15" s="160">
        <f t="shared" si="6"/>
      </c>
      <c r="W15" s="159"/>
      <c r="X15" s="160">
        <f t="shared" si="12"/>
      </c>
      <c r="Y15" s="159"/>
      <c r="Z15" s="160">
        <f t="shared" si="7"/>
      </c>
      <c r="AA15" s="159"/>
      <c r="AB15" s="160">
        <f t="shared" si="8"/>
      </c>
      <c r="AC15" s="159"/>
      <c r="AD15" s="160">
        <f t="shared" si="9"/>
      </c>
      <c r="AE15" s="159"/>
      <c r="AF15" s="160">
        <f t="shared" si="10"/>
      </c>
      <c r="AG15" s="15"/>
      <c r="AH15" s="15"/>
    </row>
    <row r="16" spans="1:34" ht="28.5" customHeight="1">
      <c r="A16" s="15"/>
      <c r="B16" s="149">
        <f t="shared" si="11"/>
        <v>9</v>
      </c>
      <c r="C16" s="150"/>
      <c r="D16" s="75"/>
      <c r="E16" s="75"/>
      <c r="F16" s="151"/>
      <c r="G16" s="152">
        <f>IF(F16="","",DATEDIF(F16,'年齢計算'!$B$3,"Y"))</f>
      </c>
      <c r="H16" s="153"/>
      <c r="I16" s="154">
        <f t="shared" si="0"/>
      </c>
      <c r="J16" s="153"/>
      <c r="K16" s="154">
        <f t="shared" si="1"/>
      </c>
      <c r="L16" s="155">
        <f t="shared" si="2"/>
      </c>
      <c r="M16" s="153"/>
      <c r="N16" s="156">
        <f t="shared" si="3"/>
      </c>
      <c r="O16" s="153"/>
      <c r="P16" s="157">
        <f t="shared" si="4"/>
      </c>
      <c r="Q16" s="158"/>
      <c r="R16" s="153"/>
      <c r="S16" s="157">
        <f t="shared" si="5"/>
      </c>
      <c r="T16" s="158"/>
      <c r="U16" s="159"/>
      <c r="V16" s="160">
        <f t="shared" si="6"/>
      </c>
      <c r="W16" s="159"/>
      <c r="X16" s="160">
        <f t="shared" si="12"/>
      </c>
      <c r="Y16" s="159"/>
      <c r="Z16" s="160">
        <f t="shared" si="7"/>
      </c>
      <c r="AA16" s="159"/>
      <c r="AB16" s="160">
        <f t="shared" si="8"/>
      </c>
      <c r="AC16" s="159"/>
      <c r="AD16" s="160">
        <f t="shared" si="9"/>
      </c>
      <c r="AE16" s="159"/>
      <c r="AF16" s="160">
        <f t="shared" si="10"/>
      </c>
      <c r="AG16" s="15"/>
      <c r="AH16" s="15"/>
    </row>
    <row r="17" spans="1:34" ht="28.5" customHeight="1">
      <c r="A17" s="15"/>
      <c r="B17" s="149">
        <f t="shared" si="11"/>
        <v>10</v>
      </c>
      <c r="C17" s="150"/>
      <c r="D17" s="75"/>
      <c r="E17" s="75"/>
      <c r="F17" s="151"/>
      <c r="G17" s="152">
        <f>IF(F17="","",DATEDIF(F17,'年齢計算'!$B$3,"Y"))</f>
      </c>
      <c r="H17" s="153"/>
      <c r="I17" s="154">
        <f t="shared" si="0"/>
      </c>
      <c r="J17" s="153"/>
      <c r="K17" s="154">
        <f t="shared" si="1"/>
      </c>
      <c r="L17" s="155">
        <f t="shared" si="2"/>
      </c>
      <c r="M17" s="153"/>
      <c r="N17" s="156">
        <f t="shared" si="3"/>
      </c>
      <c r="O17" s="153"/>
      <c r="P17" s="157">
        <f t="shared" si="4"/>
      </c>
      <c r="Q17" s="158"/>
      <c r="R17" s="153"/>
      <c r="S17" s="157">
        <f t="shared" si="5"/>
      </c>
      <c r="T17" s="158"/>
      <c r="U17" s="159"/>
      <c r="V17" s="160">
        <f t="shared" si="6"/>
      </c>
      <c r="W17" s="159"/>
      <c r="X17" s="160">
        <f t="shared" si="12"/>
      </c>
      <c r="Y17" s="159"/>
      <c r="Z17" s="160">
        <f t="shared" si="7"/>
      </c>
      <c r="AA17" s="159"/>
      <c r="AB17" s="160">
        <f t="shared" si="8"/>
      </c>
      <c r="AC17" s="159"/>
      <c r="AD17" s="160">
        <f t="shared" si="9"/>
      </c>
      <c r="AE17" s="159"/>
      <c r="AF17" s="160">
        <f t="shared" si="10"/>
      </c>
      <c r="AG17" s="15"/>
      <c r="AH17" s="15"/>
    </row>
    <row r="18" spans="1:34" ht="28.5" customHeight="1">
      <c r="A18" s="15"/>
      <c r="B18" s="149">
        <f t="shared" si="11"/>
        <v>11</v>
      </c>
      <c r="C18" s="150"/>
      <c r="D18" s="75"/>
      <c r="E18" s="75"/>
      <c r="F18" s="151"/>
      <c r="G18" s="152">
        <f>IF(F18="","",DATEDIF(F18,'年齢計算'!$B$3,"Y"))</f>
      </c>
      <c r="H18" s="153"/>
      <c r="I18" s="154">
        <f t="shared" si="0"/>
      </c>
      <c r="J18" s="153"/>
      <c r="K18" s="154">
        <f t="shared" si="1"/>
      </c>
      <c r="L18" s="155">
        <f t="shared" si="2"/>
      </c>
      <c r="M18" s="153"/>
      <c r="N18" s="156">
        <f t="shared" si="3"/>
      </c>
      <c r="O18" s="153"/>
      <c r="P18" s="157">
        <f t="shared" si="4"/>
      </c>
      <c r="Q18" s="158"/>
      <c r="R18" s="153"/>
      <c r="S18" s="157">
        <f t="shared" si="5"/>
      </c>
      <c r="T18" s="158"/>
      <c r="U18" s="159"/>
      <c r="V18" s="160">
        <f t="shared" si="6"/>
      </c>
      <c r="W18" s="159"/>
      <c r="X18" s="160">
        <f t="shared" si="12"/>
      </c>
      <c r="Y18" s="159"/>
      <c r="Z18" s="160">
        <f t="shared" si="7"/>
      </c>
      <c r="AA18" s="159"/>
      <c r="AB18" s="160">
        <f t="shared" si="8"/>
      </c>
      <c r="AC18" s="159"/>
      <c r="AD18" s="160">
        <f t="shared" si="9"/>
      </c>
      <c r="AE18" s="159"/>
      <c r="AF18" s="160">
        <f t="shared" si="10"/>
      </c>
      <c r="AG18" s="15"/>
      <c r="AH18" s="15"/>
    </row>
    <row r="19" spans="1:34" ht="28.5" customHeight="1">
      <c r="A19" s="15"/>
      <c r="B19" s="149">
        <f t="shared" si="11"/>
        <v>12</v>
      </c>
      <c r="C19" s="150"/>
      <c r="D19" s="75"/>
      <c r="E19" s="75"/>
      <c r="F19" s="151"/>
      <c r="G19" s="152">
        <f>IF(F19="","",DATEDIF(F19,'年齢計算'!$B$3,"Y"))</f>
      </c>
      <c r="H19" s="153"/>
      <c r="I19" s="154">
        <f t="shared" si="0"/>
      </c>
      <c r="J19" s="153"/>
      <c r="K19" s="154">
        <f t="shared" si="1"/>
      </c>
      <c r="L19" s="155">
        <f t="shared" si="2"/>
      </c>
      <c r="M19" s="153"/>
      <c r="N19" s="156">
        <f t="shared" si="3"/>
      </c>
      <c r="O19" s="153"/>
      <c r="P19" s="157">
        <f t="shared" si="4"/>
      </c>
      <c r="Q19" s="158"/>
      <c r="R19" s="153"/>
      <c r="S19" s="157">
        <f t="shared" si="5"/>
      </c>
      <c r="T19" s="158"/>
      <c r="U19" s="159"/>
      <c r="V19" s="160">
        <f t="shared" si="6"/>
      </c>
      <c r="W19" s="159"/>
      <c r="X19" s="160">
        <f t="shared" si="12"/>
      </c>
      <c r="Y19" s="159"/>
      <c r="Z19" s="160">
        <f t="shared" si="7"/>
      </c>
      <c r="AA19" s="159"/>
      <c r="AB19" s="160">
        <f t="shared" si="8"/>
      </c>
      <c r="AC19" s="159"/>
      <c r="AD19" s="160">
        <f t="shared" si="9"/>
      </c>
      <c r="AE19" s="159"/>
      <c r="AF19" s="160">
        <f t="shared" si="10"/>
      </c>
      <c r="AG19" s="15"/>
      <c r="AH19" s="15"/>
    </row>
    <row r="20" spans="1:34" ht="28.5" customHeight="1">
      <c r="A20" s="15"/>
      <c r="B20" s="149">
        <f t="shared" si="11"/>
        <v>13</v>
      </c>
      <c r="C20" s="150"/>
      <c r="D20" s="75"/>
      <c r="E20" s="75"/>
      <c r="F20" s="151"/>
      <c r="G20" s="152">
        <f>IF(F20="","",DATEDIF(F20,'年齢計算'!$B$3,"Y"))</f>
      </c>
      <c r="H20" s="153"/>
      <c r="I20" s="154">
        <f t="shared" si="0"/>
      </c>
      <c r="J20" s="153"/>
      <c r="K20" s="154">
        <f t="shared" si="1"/>
      </c>
      <c r="L20" s="155">
        <f t="shared" si="2"/>
      </c>
      <c r="M20" s="153"/>
      <c r="N20" s="156">
        <f t="shared" si="3"/>
      </c>
      <c r="O20" s="153"/>
      <c r="P20" s="157">
        <f t="shared" si="4"/>
      </c>
      <c r="Q20" s="158"/>
      <c r="R20" s="153"/>
      <c r="S20" s="157">
        <f t="shared" si="5"/>
      </c>
      <c r="T20" s="158"/>
      <c r="U20" s="159"/>
      <c r="V20" s="160">
        <f t="shared" si="6"/>
      </c>
      <c r="W20" s="159"/>
      <c r="X20" s="160">
        <f t="shared" si="12"/>
      </c>
      <c r="Y20" s="159"/>
      <c r="Z20" s="160">
        <f t="shared" si="7"/>
      </c>
      <c r="AA20" s="159"/>
      <c r="AB20" s="160">
        <f t="shared" si="8"/>
      </c>
      <c r="AC20" s="159"/>
      <c r="AD20" s="160">
        <f t="shared" si="9"/>
      </c>
      <c r="AE20" s="159"/>
      <c r="AF20" s="160">
        <f t="shared" si="10"/>
      </c>
      <c r="AG20" s="15"/>
      <c r="AH20" s="15"/>
    </row>
    <row r="21" spans="1:34" ht="28.5" customHeight="1">
      <c r="A21" s="15"/>
      <c r="B21" s="149">
        <f t="shared" si="11"/>
        <v>14</v>
      </c>
      <c r="C21" s="150"/>
      <c r="D21" s="75"/>
      <c r="E21" s="75"/>
      <c r="F21" s="151"/>
      <c r="G21" s="152">
        <f>IF(F21="","",DATEDIF(F21,'年齢計算'!$B$3,"Y"))</f>
      </c>
      <c r="H21" s="153"/>
      <c r="I21" s="154">
        <f t="shared" si="0"/>
      </c>
      <c r="J21" s="153"/>
      <c r="K21" s="154">
        <f t="shared" si="1"/>
      </c>
      <c r="L21" s="155">
        <f t="shared" si="2"/>
      </c>
      <c r="M21" s="153"/>
      <c r="N21" s="156">
        <f t="shared" si="3"/>
      </c>
      <c r="O21" s="153"/>
      <c r="P21" s="157">
        <f t="shared" si="4"/>
      </c>
      <c r="Q21" s="158"/>
      <c r="R21" s="153"/>
      <c r="S21" s="157">
        <f t="shared" si="5"/>
      </c>
      <c r="T21" s="158"/>
      <c r="U21" s="159"/>
      <c r="V21" s="160">
        <f t="shared" si="6"/>
      </c>
      <c r="W21" s="159"/>
      <c r="X21" s="160">
        <f t="shared" si="12"/>
      </c>
      <c r="Y21" s="159"/>
      <c r="Z21" s="160">
        <f t="shared" si="7"/>
      </c>
      <c r="AA21" s="159"/>
      <c r="AB21" s="160">
        <f t="shared" si="8"/>
      </c>
      <c r="AC21" s="159"/>
      <c r="AD21" s="160">
        <f t="shared" si="9"/>
      </c>
      <c r="AE21" s="159"/>
      <c r="AF21" s="160">
        <f t="shared" si="10"/>
      </c>
      <c r="AG21" s="15"/>
      <c r="AH21" s="15"/>
    </row>
    <row r="22" spans="1:34" ht="28.5" customHeight="1">
      <c r="A22" s="15"/>
      <c r="B22" s="149">
        <f t="shared" si="11"/>
        <v>15</v>
      </c>
      <c r="C22" s="150"/>
      <c r="D22" s="75"/>
      <c r="E22" s="75"/>
      <c r="F22" s="151"/>
      <c r="G22" s="152">
        <f>IF(F22="","",DATEDIF(F22,'年齢計算'!$B$3,"Y"))</f>
      </c>
      <c r="H22" s="153"/>
      <c r="I22" s="154">
        <f t="shared" si="0"/>
      </c>
      <c r="J22" s="153"/>
      <c r="K22" s="154">
        <f t="shared" si="1"/>
      </c>
      <c r="L22" s="155">
        <f t="shared" si="2"/>
      </c>
      <c r="M22" s="153"/>
      <c r="N22" s="156">
        <f t="shared" si="3"/>
      </c>
      <c r="O22" s="153"/>
      <c r="P22" s="157">
        <f t="shared" si="4"/>
      </c>
      <c r="Q22" s="158"/>
      <c r="R22" s="153"/>
      <c r="S22" s="157">
        <f t="shared" si="5"/>
      </c>
      <c r="T22" s="158"/>
      <c r="U22" s="159"/>
      <c r="V22" s="160">
        <f t="shared" si="6"/>
      </c>
      <c r="W22" s="159"/>
      <c r="X22" s="160">
        <f t="shared" si="12"/>
      </c>
      <c r="Y22" s="159"/>
      <c r="Z22" s="160">
        <f t="shared" si="7"/>
      </c>
      <c r="AA22" s="159"/>
      <c r="AB22" s="160">
        <f t="shared" si="8"/>
      </c>
      <c r="AC22" s="159"/>
      <c r="AD22" s="160">
        <f t="shared" si="9"/>
      </c>
      <c r="AE22" s="159"/>
      <c r="AF22" s="160">
        <f t="shared" si="10"/>
      </c>
      <c r="AG22" s="15"/>
      <c r="AH22" s="15"/>
    </row>
    <row r="23" spans="1:34" ht="28.5" customHeight="1">
      <c r="A23" s="15"/>
      <c r="B23" s="149">
        <f t="shared" si="11"/>
        <v>16</v>
      </c>
      <c r="C23" s="150"/>
      <c r="D23" s="75"/>
      <c r="E23" s="75"/>
      <c r="F23" s="151"/>
      <c r="G23" s="152">
        <f>IF(F23="","",DATEDIF(F23,'年齢計算'!$B$3,"Y"))</f>
      </c>
      <c r="H23" s="153"/>
      <c r="I23" s="154">
        <f t="shared" si="0"/>
      </c>
      <c r="J23" s="153"/>
      <c r="K23" s="154">
        <f t="shared" si="1"/>
      </c>
      <c r="L23" s="155">
        <f t="shared" si="2"/>
      </c>
      <c r="M23" s="153"/>
      <c r="N23" s="156">
        <f t="shared" si="3"/>
      </c>
      <c r="O23" s="153"/>
      <c r="P23" s="157">
        <f t="shared" si="4"/>
      </c>
      <c r="Q23" s="158"/>
      <c r="R23" s="153"/>
      <c r="S23" s="157">
        <f t="shared" si="5"/>
      </c>
      <c r="T23" s="158"/>
      <c r="U23" s="159"/>
      <c r="V23" s="160">
        <f t="shared" si="6"/>
      </c>
      <c r="W23" s="159"/>
      <c r="X23" s="160">
        <f t="shared" si="12"/>
      </c>
      <c r="Y23" s="159"/>
      <c r="Z23" s="160">
        <f t="shared" si="7"/>
      </c>
      <c r="AA23" s="159"/>
      <c r="AB23" s="160">
        <f t="shared" si="8"/>
      </c>
      <c r="AC23" s="159"/>
      <c r="AD23" s="160">
        <f t="shared" si="9"/>
      </c>
      <c r="AE23" s="159"/>
      <c r="AF23" s="160">
        <f t="shared" si="10"/>
      </c>
      <c r="AG23" s="15"/>
      <c r="AH23" s="15"/>
    </row>
    <row r="24" spans="1:34" ht="28.5" customHeight="1">
      <c r="A24" s="15"/>
      <c r="B24" s="149">
        <f t="shared" si="11"/>
        <v>17</v>
      </c>
      <c r="C24" s="150"/>
      <c r="D24" s="75"/>
      <c r="E24" s="75"/>
      <c r="F24" s="151"/>
      <c r="G24" s="152">
        <f>IF(F24="","",DATEDIF(F24,'年齢計算'!$B$3,"Y"))</f>
      </c>
      <c r="H24" s="153"/>
      <c r="I24" s="154">
        <f t="shared" si="0"/>
      </c>
      <c r="J24" s="153"/>
      <c r="K24" s="154">
        <f t="shared" si="1"/>
      </c>
      <c r="L24" s="155">
        <f t="shared" si="2"/>
      </c>
      <c r="M24" s="153"/>
      <c r="N24" s="156">
        <f t="shared" si="3"/>
      </c>
      <c r="O24" s="153"/>
      <c r="P24" s="157">
        <f t="shared" si="4"/>
      </c>
      <c r="Q24" s="158"/>
      <c r="R24" s="153"/>
      <c r="S24" s="157">
        <f t="shared" si="5"/>
      </c>
      <c r="T24" s="158"/>
      <c r="U24" s="159"/>
      <c r="V24" s="160">
        <f t="shared" si="6"/>
      </c>
      <c r="W24" s="159"/>
      <c r="X24" s="160">
        <f t="shared" si="12"/>
      </c>
      <c r="Y24" s="159"/>
      <c r="Z24" s="160">
        <f t="shared" si="7"/>
      </c>
      <c r="AA24" s="159"/>
      <c r="AB24" s="160">
        <f t="shared" si="8"/>
      </c>
      <c r="AC24" s="159"/>
      <c r="AD24" s="160">
        <f t="shared" si="9"/>
      </c>
      <c r="AE24" s="159"/>
      <c r="AF24" s="160">
        <f t="shared" si="10"/>
      </c>
      <c r="AG24" s="15"/>
      <c r="AH24" s="15"/>
    </row>
    <row r="25" spans="1:34" ht="28.5" customHeight="1">
      <c r="A25" s="15"/>
      <c r="B25" s="149">
        <f t="shared" si="11"/>
        <v>18</v>
      </c>
      <c r="C25" s="150"/>
      <c r="D25" s="75"/>
      <c r="E25" s="75"/>
      <c r="F25" s="151"/>
      <c r="G25" s="152">
        <f>IF(F25="","",DATEDIF(F25,'年齢計算'!$B$3,"Y"))</f>
      </c>
      <c r="H25" s="153"/>
      <c r="I25" s="154">
        <f t="shared" si="0"/>
      </c>
      <c r="J25" s="153"/>
      <c r="K25" s="154">
        <f t="shared" si="1"/>
      </c>
      <c r="L25" s="155">
        <f t="shared" si="2"/>
      </c>
      <c r="M25" s="153"/>
      <c r="N25" s="156">
        <f t="shared" si="3"/>
      </c>
      <c r="O25" s="153"/>
      <c r="P25" s="157">
        <f t="shared" si="4"/>
      </c>
      <c r="Q25" s="158"/>
      <c r="R25" s="153"/>
      <c r="S25" s="157">
        <f t="shared" si="5"/>
      </c>
      <c r="T25" s="158"/>
      <c r="U25" s="159"/>
      <c r="V25" s="160">
        <f t="shared" si="6"/>
      </c>
      <c r="W25" s="159"/>
      <c r="X25" s="160">
        <f t="shared" si="12"/>
      </c>
      <c r="Y25" s="159"/>
      <c r="Z25" s="160">
        <f t="shared" si="7"/>
      </c>
      <c r="AA25" s="159"/>
      <c r="AB25" s="160">
        <f t="shared" si="8"/>
      </c>
      <c r="AC25" s="159"/>
      <c r="AD25" s="160">
        <f t="shared" si="9"/>
      </c>
      <c r="AE25" s="159"/>
      <c r="AF25" s="160">
        <f t="shared" si="10"/>
      </c>
      <c r="AG25" s="15"/>
      <c r="AH25" s="15"/>
    </row>
    <row r="26" spans="1:34" ht="28.5" customHeight="1">
      <c r="A26" s="15"/>
      <c r="B26" s="149">
        <f t="shared" si="11"/>
        <v>19</v>
      </c>
      <c r="C26" s="150"/>
      <c r="D26" s="75"/>
      <c r="E26" s="75"/>
      <c r="F26" s="151"/>
      <c r="G26" s="152">
        <f>IF(F26="","",DATEDIF(F26,'年齢計算'!$B$3,"Y"))</f>
      </c>
      <c r="H26" s="153"/>
      <c r="I26" s="154">
        <f t="shared" si="0"/>
      </c>
      <c r="J26" s="153"/>
      <c r="K26" s="154">
        <f t="shared" si="1"/>
      </c>
      <c r="L26" s="155">
        <f t="shared" si="2"/>
      </c>
      <c r="M26" s="153"/>
      <c r="N26" s="156">
        <f t="shared" si="3"/>
      </c>
      <c r="O26" s="153"/>
      <c r="P26" s="157">
        <f t="shared" si="4"/>
      </c>
      <c r="Q26" s="158"/>
      <c r="R26" s="153"/>
      <c r="S26" s="157">
        <f t="shared" si="5"/>
      </c>
      <c r="T26" s="158"/>
      <c r="U26" s="159"/>
      <c r="V26" s="160">
        <f t="shared" si="6"/>
      </c>
      <c r="W26" s="159"/>
      <c r="X26" s="160">
        <f t="shared" si="12"/>
      </c>
      <c r="Y26" s="159"/>
      <c r="Z26" s="160">
        <f t="shared" si="7"/>
      </c>
      <c r="AA26" s="159"/>
      <c r="AB26" s="160">
        <f t="shared" si="8"/>
      </c>
      <c r="AC26" s="159"/>
      <c r="AD26" s="160">
        <f t="shared" si="9"/>
      </c>
      <c r="AE26" s="159"/>
      <c r="AF26" s="160">
        <f t="shared" si="10"/>
      </c>
      <c r="AG26" s="15"/>
      <c r="AH26" s="15"/>
    </row>
    <row r="27" spans="1:34" ht="28.5" customHeight="1">
      <c r="A27" s="15"/>
      <c r="B27" s="149">
        <f t="shared" si="11"/>
        <v>20</v>
      </c>
      <c r="C27" s="150"/>
      <c r="D27" s="75"/>
      <c r="E27" s="75"/>
      <c r="F27" s="151"/>
      <c r="G27" s="152">
        <f>IF(F27="","",DATEDIF(F27,'年齢計算'!$B$3,"Y"))</f>
      </c>
      <c r="H27" s="153"/>
      <c r="I27" s="154">
        <f t="shared" si="0"/>
      </c>
      <c r="J27" s="153"/>
      <c r="K27" s="154">
        <f t="shared" si="1"/>
      </c>
      <c r="L27" s="155">
        <f t="shared" si="2"/>
      </c>
      <c r="M27" s="153"/>
      <c r="N27" s="156">
        <f t="shared" si="3"/>
      </c>
      <c r="O27" s="153"/>
      <c r="P27" s="157">
        <f t="shared" si="4"/>
      </c>
      <c r="Q27" s="158"/>
      <c r="R27" s="153"/>
      <c r="S27" s="157">
        <f t="shared" si="5"/>
      </c>
      <c r="T27" s="158"/>
      <c r="U27" s="159"/>
      <c r="V27" s="160">
        <f t="shared" si="6"/>
      </c>
      <c r="W27" s="159"/>
      <c r="X27" s="160">
        <f t="shared" si="12"/>
      </c>
      <c r="Y27" s="159"/>
      <c r="Z27" s="160">
        <f t="shared" si="7"/>
      </c>
      <c r="AA27" s="159"/>
      <c r="AB27" s="160">
        <f t="shared" si="8"/>
      </c>
      <c r="AC27" s="159"/>
      <c r="AD27" s="160">
        <f t="shared" si="9"/>
      </c>
      <c r="AE27" s="159"/>
      <c r="AF27" s="160">
        <f t="shared" si="10"/>
      </c>
      <c r="AG27" s="15"/>
      <c r="AH27" s="15"/>
    </row>
    <row r="28" spans="1:34" ht="28.5" customHeight="1">
      <c r="A28" s="15"/>
      <c r="B28" s="149">
        <f t="shared" si="11"/>
        <v>21</v>
      </c>
      <c r="C28" s="150"/>
      <c r="D28" s="75"/>
      <c r="E28" s="75"/>
      <c r="F28" s="151"/>
      <c r="G28" s="152">
        <f>IF(F28="","",DATEDIF(F28,'年齢計算'!$B$3,"Y"))</f>
      </c>
      <c r="H28" s="153"/>
      <c r="I28" s="154">
        <f t="shared" si="0"/>
      </c>
      <c r="J28" s="153"/>
      <c r="K28" s="154">
        <f t="shared" si="1"/>
      </c>
      <c r="L28" s="155">
        <f t="shared" si="2"/>
      </c>
      <c r="M28" s="153"/>
      <c r="N28" s="156">
        <f t="shared" si="3"/>
      </c>
      <c r="O28" s="153"/>
      <c r="P28" s="157">
        <f t="shared" si="4"/>
      </c>
      <c r="Q28" s="158"/>
      <c r="R28" s="153"/>
      <c r="S28" s="157">
        <f t="shared" si="5"/>
      </c>
      <c r="T28" s="158"/>
      <c r="U28" s="159"/>
      <c r="V28" s="160">
        <f t="shared" si="6"/>
      </c>
      <c r="W28" s="159"/>
      <c r="X28" s="160">
        <f t="shared" si="12"/>
      </c>
      <c r="Y28" s="159"/>
      <c r="Z28" s="160">
        <f t="shared" si="7"/>
      </c>
      <c r="AA28" s="159"/>
      <c r="AB28" s="160">
        <f t="shared" si="8"/>
      </c>
      <c r="AC28" s="159"/>
      <c r="AD28" s="160">
        <f t="shared" si="9"/>
      </c>
      <c r="AE28" s="159"/>
      <c r="AF28" s="160">
        <f t="shared" si="10"/>
      </c>
      <c r="AG28" s="15"/>
      <c r="AH28" s="15"/>
    </row>
    <row r="29" spans="1:34" ht="28.5" customHeight="1">
      <c r="A29" s="15"/>
      <c r="B29" s="149">
        <f t="shared" si="11"/>
        <v>22</v>
      </c>
      <c r="C29" s="150"/>
      <c r="D29" s="75"/>
      <c r="E29" s="75"/>
      <c r="F29" s="151"/>
      <c r="G29" s="152">
        <f>IF(F29="","",DATEDIF(F29,'年齢計算'!$B$3,"Y"))</f>
      </c>
      <c r="H29" s="153"/>
      <c r="I29" s="154">
        <f t="shared" si="0"/>
      </c>
      <c r="J29" s="153"/>
      <c r="K29" s="154">
        <f t="shared" si="1"/>
      </c>
      <c r="L29" s="155">
        <f t="shared" si="2"/>
      </c>
      <c r="M29" s="153"/>
      <c r="N29" s="156">
        <f t="shared" si="3"/>
      </c>
      <c r="O29" s="153"/>
      <c r="P29" s="157">
        <f t="shared" si="4"/>
      </c>
      <c r="Q29" s="158"/>
      <c r="R29" s="153"/>
      <c r="S29" s="157">
        <f t="shared" si="5"/>
      </c>
      <c r="T29" s="158"/>
      <c r="U29" s="159"/>
      <c r="V29" s="160">
        <f t="shared" si="6"/>
      </c>
      <c r="W29" s="159"/>
      <c r="X29" s="160">
        <f t="shared" si="12"/>
      </c>
      <c r="Y29" s="159"/>
      <c r="Z29" s="160">
        <f t="shared" si="7"/>
      </c>
      <c r="AA29" s="159"/>
      <c r="AB29" s="160">
        <f t="shared" si="8"/>
      </c>
      <c r="AC29" s="159"/>
      <c r="AD29" s="160">
        <f t="shared" si="9"/>
      </c>
      <c r="AE29" s="159"/>
      <c r="AF29" s="160">
        <f t="shared" si="10"/>
      </c>
      <c r="AG29" s="15"/>
      <c r="AH29" s="15"/>
    </row>
    <row r="30" spans="1:34" ht="28.5" customHeight="1">
      <c r="A30" s="15"/>
      <c r="B30" s="149">
        <f t="shared" si="11"/>
        <v>23</v>
      </c>
      <c r="C30" s="150"/>
      <c r="D30" s="75"/>
      <c r="E30" s="75"/>
      <c r="F30" s="151"/>
      <c r="G30" s="152">
        <f>IF(F30="","",DATEDIF(F30,'年齢計算'!$B$3,"Y"))</f>
      </c>
      <c r="H30" s="153"/>
      <c r="I30" s="154">
        <f t="shared" si="0"/>
      </c>
      <c r="J30" s="153"/>
      <c r="K30" s="154">
        <f t="shared" si="1"/>
      </c>
      <c r="L30" s="155">
        <f t="shared" si="2"/>
      </c>
      <c r="M30" s="153"/>
      <c r="N30" s="156">
        <f t="shared" si="3"/>
      </c>
      <c r="O30" s="153"/>
      <c r="P30" s="157">
        <f t="shared" si="4"/>
      </c>
      <c r="Q30" s="158"/>
      <c r="R30" s="153"/>
      <c r="S30" s="157">
        <f t="shared" si="5"/>
      </c>
      <c r="T30" s="158"/>
      <c r="U30" s="159"/>
      <c r="V30" s="160">
        <f t="shared" si="6"/>
      </c>
      <c r="W30" s="159"/>
      <c r="X30" s="160">
        <f t="shared" si="12"/>
      </c>
      <c r="Y30" s="159"/>
      <c r="Z30" s="160">
        <f t="shared" si="7"/>
      </c>
      <c r="AA30" s="159"/>
      <c r="AB30" s="160">
        <f t="shared" si="8"/>
      </c>
      <c r="AC30" s="159"/>
      <c r="AD30" s="160">
        <f t="shared" si="9"/>
      </c>
      <c r="AE30" s="159"/>
      <c r="AF30" s="160">
        <f t="shared" si="10"/>
      </c>
      <c r="AG30" s="15"/>
      <c r="AH30" s="15"/>
    </row>
    <row r="31" spans="1:34" ht="28.5" customHeight="1">
      <c r="A31" s="15"/>
      <c r="B31" s="149">
        <f t="shared" si="11"/>
        <v>24</v>
      </c>
      <c r="C31" s="150"/>
      <c r="D31" s="75"/>
      <c r="E31" s="75"/>
      <c r="F31" s="151"/>
      <c r="G31" s="152">
        <f>IF(F31="","",DATEDIF(F31,'年齢計算'!$B$3,"Y"))</f>
      </c>
      <c r="H31" s="153"/>
      <c r="I31" s="154">
        <f t="shared" si="0"/>
      </c>
      <c r="J31" s="153"/>
      <c r="K31" s="154">
        <f t="shared" si="1"/>
      </c>
      <c r="L31" s="155">
        <f t="shared" si="2"/>
      </c>
      <c r="M31" s="153"/>
      <c r="N31" s="156">
        <f t="shared" si="3"/>
      </c>
      <c r="O31" s="153"/>
      <c r="P31" s="157">
        <f t="shared" si="4"/>
      </c>
      <c r="Q31" s="158"/>
      <c r="R31" s="153"/>
      <c r="S31" s="157">
        <f t="shared" si="5"/>
      </c>
      <c r="T31" s="158"/>
      <c r="U31" s="159"/>
      <c r="V31" s="160">
        <f t="shared" si="6"/>
      </c>
      <c r="W31" s="159"/>
      <c r="X31" s="160">
        <f t="shared" si="12"/>
      </c>
      <c r="Y31" s="159"/>
      <c r="Z31" s="160">
        <f t="shared" si="7"/>
      </c>
      <c r="AA31" s="159"/>
      <c r="AB31" s="160">
        <f t="shared" si="8"/>
      </c>
      <c r="AC31" s="159"/>
      <c r="AD31" s="160">
        <f t="shared" si="9"/>
      </c>
      <c r="AE31" s="159"/>
      <c r="AF31" s="160">
        <f t="shared" si="10"/>
      </c>
      <c r="AG31" s="15"/>
      <c r="AH31" s="15"/>
    </row>
    <row r="32" spans="1:34" ht="28.5" customHeight="1">
      <c r="A32" s="15"/>
      <c r="B32" s="149">
        <f t="shared" si="11"/>
        <v>25</v>
      </c>
      <c r="C32" s="150"/>
      <c r="D32" s="75"/>
      <c r="E32" s="75"/>
      <c r="F32" s="151"/>
      <c r="G32" s="152">
        <f>IF(F32="","",DATEDIF(F32,'年齢計算'!$B$3,"Y"))</f>
      </c>
      <c r="H32" s="153"/>
      <c r="I32" s="154">
        <f t="shared" si="0"/>
      </c>
      <c r="J32" s="153"/>
      <c r="K32" s="154">
        <f t="shared" si="1"/>
      </c>
      <c r="L32" s="155">
        <f t="shared" si="2"/>
      </c>
      <c r="M32" s="153"/>
      <c r="N32" s="156">
        <f t="shared" si="3"/>
      </c>
      <c r="O32" s="153"/>
      <c r="P32" s="157">
        <f t="shared" si="4"/>
      </c>
      <c r="Q32" s="158"/>
      <c r="R32" s="153"/>
      <c r="S32" s="157">
        <f t="shared" si="5"/>
      </c>
      <c r="T32" s="158"/>
      <c r="U32" s="159"/>
      <c r="V32" s="160">
        <f t="shared" si="6"/>
      </c>
      <c r="W32" s="159"/>
      <c r="X32" s="160">
        <f t="shared" si="12"/>
      </c>
      <c r="Y32" s="159"/>
      <c r="Z32" s="160">
        <f t="shared" si="7"/>
      </c>
      <c r="AA32" s="159"/>
      <c r="AB32" s="160">
        <f t="shared" si="8"/>
      </c>
      <c r="AC32" s="159"/>
      <c r="AD32" s="160">
        <f t="shared" si="9"/>
      </c>
      <c r="AE32" s="159"/>
      <c r="AF32" s="160">
        <f t="shared" si="10"/>
      </c>
      <c r="AG32" s="15"/>
      <c r="AH32" s="15"/>
    </row>
    <row r="33" spans="1:34" ht="28.5" customHeight="1">
      <c r="A33" s="15"/>
      <c r="B33" s="149">
        <f t="shared" si="11"/>
        <v>26</v>
      </c>
      <c r="C33" s="150"/>
      <c r="D33" s="75"/>
      <c r="E33" s="75"/>
      <c r="F33" s="151"/>
      <c r="G33" s="152">
        <f>IF(F33="","",DATEDIF(F33,'年齢計算'!$B$3,"Y"))</f>
      </c>
      <c r="H33" s="153"/>
      <c r="I33" s="154">
        <f t="shared" si="0"/>
      </c>
      <c r="J33" s="153"/>
      <c r="K33" s="154">
        <f t="shared" si="1"/>
      </c>
      <c r="L33" s="155">
        <f t="shared" si="2"/>
      </c>
      <c r="M33" s="153"/>
      <c r="N33" s="156">
        <f t="shared" si="3"/>
      </c>
      <c r="O33" s="153"/>
      <c r="P33" s="157">
        <f t="shared" si="4"/>
      </c>
      <c r="Q33" s="158"/>
      <c r="R33" s="153"/>
      <c r="S33" s="157">
        <f t="shared" si="5"/>
      </c>
      <c r="T33" s="158"/>
      <c r="U33" s="159"/>
      <c r="V33" s="160">
        <f t="shared" si="6"/>
      </c>
      <c r="W33" s="159"/>
      <c r="X33" s="160">
        <f t="shared" si="12"/>
      </c>
      <c r="Y33" s="159"/>
      <c r="Z33" s="160">
        <f t="shared" si="7"/>
      </c>
      <c r="AA33" s="159"/>
      <c r="AB33" s="160">
        <f t="shared" si="8"/>
      </c>
      <c r="AC33" s="159"/>
      <c r="AD33" s="160">
        <f t="shared" si="9"/>
      </c>
      <c r="AE33" s="159"/>
      <c r="AF33" s="160">
        <f t="shared" si="10"/>
      </c>
      <c r="AG33" s="15"/>
      <c r="AH33" s="15"/>
    </row>
    <row r="34" spans="1:34" ht="28.5" customHeight="1">
      <c r="A34" s="15"/>
      <c r="B34" s="149">
        <f t="shared" si="11"/>
        <v>27</v>
      </c>
      <c r="C34" s="150"/>
      <c r="D34" s="75"/>
      <c r="E34" s="75"/>
      <c r="F34" s="151"/>
      <c r="G34" s="152">
        <f>IF(F34="","",DATEDIF(F34,'年齢計算'!$B$3,"Y"))</f>
      </c>
      <c r="H34" s="153"/>
      <c r="I34" s="154">
        <f t="shared" si="0"/>
      </c>
      <c r="J34" s="153"/>
      <c r="K34" s="154">
        <f t="shared" si="1"/>
      </c>
      <c r="L34" s="155">
        <f t="shared" si="2"/>
      </c>
      <c r="M34" s="153"/>
      <c r="N34" s="156">
        <f t="shared" si="3"/>
      </c>
      <c r="O34" s="153"/>
      <c r="P34" s="157">
        <f t="shared" si="4"/>
      </c>
      <c r="Q34" s="158"/>
      <c r="R34" s="153"/>
      <c r="S34" s="157">
        <f t="shared" si="5"/>
      </c>
      <c r="T34" s="158"/>
      <c r="U34" s="159"/>
      <c r="V34" s="160">
        <f t="shared" si="6"/>
      </c>
      <c r="W34" s="159"/>
      <c r="X34" s="160">
        <f t="shared" si="12"/>
      </c>
      <c r="Y34" s="159"/>
      <c r="Z34" s="160">
        <f t="shared" si="7"/>
      </c>
      <c r="AA34" s="159"/>
      <c r="AB34" s="160">
        <f t="shared" si="8"/>
      </c>
      <c r="AC34" s="159"/>
      <c r="AD34" s="160">
        <f t="shared" si="9"/>
      </c>
      <c r="AE34" s="159"/>
      <c r="AF34" s="160">
        <f t="shared" si="10"/>
      </c>
      <c r="AG34" s="15"/>
      <c r="AH34" s="15"/>
    </row>
    <row r="35" spans="1:34" ht="28.5" customHeight="1">
      <c r="A35" s="15"/>
      <c r="B35" s="149">
        <f t="shared" si="11"/>
        <v>28</v>
      </c>
      <c r="C35" s="150"/>
      <c r="D35" s="75"/>
      <c r="E35" s="75"/>
      <c r="F35" s="151"/>
      <c r="G35" s="152">
        <f>IF(F35="","",DATEDIF(F35,'年齢計算'!$B$3,"Y"))</f>
      </c>
      <c r="H35" s="153"/>
      <c r="I35" s="154">
        <f t="shared" si="0"/>
      </c>
      <c r="J35" s="153"/>
      <c r="K35" s="154">
        <f t="shared" si="1"/>
      </c>
      <c r="L35" s="155">
        <f t="shared" si="2"/>
      </c>
      <c r="M35" s="153"/>
      <c r="N35" s="156">
        <f t="shared" si="3"/>
      </c>
      <c r="O35" s="153"/>
      <c r="P35" s="157">
        <f t="shared" si="4"/>
      </c>
      <c r="Q35" s="158"/>
      <c r="R35" s="153"/>
      <c r="S35" s="157">
        <f t="shared" si="5"/>
      </c>
      <c r="T35" s="158"/>
      <c r="U35" s="159"/>
      <c r="V35" s="160">
        <f t="shared" si="6"/>
      </c>
      <c r="W35" s="159"/>
      <c r="X35" s="160">
        <f t="shared" si="12"/>
      </c>
      <c r="Y35" s="159"/>
      <c r="Z35" s="160">
        <f t="shared" si="7"/>
      </c>
      <c r="AA35" s="159"/>
      <c r="AB35" s="160">
        <f t="shared" si="8"/>
      </c>
      <c r="AC35" s="159"/>
      <c r="AD35" s="160">
        <f t="shared" si="9"/>
      </c>
      <c r="AE35" s="159"/>
      <c r="AF35" s="160">
        <f t="shared" si="10"/>
      </c>
      <c r="AG35" s="15"/>
      <c r="AH35" s="15"/>
    </row>
    <row r="36" spans="1:34" ht="28.5" customHeight="1">
      <c r="A36" s="15"/>
      <c r="B36" s="149">
        <f t="shared" si="11"/>
        <v>29</v>
      </c>
      <c r="C36" s="150"/>
      <c r="D36" s="75"/>
      <c r="E36" s="75"/>
      <c r="F36" s="151"/>
      <c r="G36" s="152">
        <f>IF(F36="","",DATEDIF(F36,'年齢計算'!$B$3,"Y"))</f>
      </c>
      <c r="H36" s="153"/>
      <c r="I36" s="154">
        <f t="shared" si="0"/>
      </c>
      <c r="J36" s="153"/>
      <c r="K36" s="154">
        <f t="shared" si="1"/>
      </c>
      <c r="L36" s="155">
        <f t="shared" si="2"/>
      </c>
      <c r="M36" s="153"/>
      <c r="N36" s="156">
        <f t="shared" si="3"/>
      </c>
      <c r="O36" s="153"/>
      <c r="P36" s="157">
        <f t="shared" si="4"/>
      </c>
      <c r="Q36" s="158"/>
      <c r="R36" s="153"/>
      <c r="S36" s="157">
        <f t="shared" si="5"/>
      </c>
      <c r="T36" s="158"/>
      <c r="U36" s="159"/>
      <c r="V36" s="160">
        <f t="shared" si="6"/>
      </c>
      <c r="W36" s="159"/>
      <c r="X36" s="160">
        <f t="shared" si="12"/>
      </c>
      <c r="Y36" s="159"/>
      <c r="Z36" s="160">
        <f t="shared" si="7"/>
      </c>
      <c r="AA36" s="159"/>
      <c r="AB36" s="160">
        <f t="shared" si="8"/>
      </c>
      <c r="AC36" s="159"/>
      <c r="AD36" s="160">
        <f t="shared" si="9"/>
      </c>
      <c r="AE36" s="159"/>
      <c r="AF36" s="160">
        <f t="shared" si="10"/>
      </c>
      <c r="AG36" s="15"/>
      <c r="AH36" s="15"/>
    </row>
    <row r="37" spans="1:34" ht="28.5" customHeight="1">
      <c r="A37" s="15"/>
      <c r="B37" s="149">
        <f t="shared" si="11"/>
        <v>30</v>
      </c>
      <c r="C37" s="150"/>
      <c r="D37" s="75"/>
      <c r="E37" s="75"/>
      <c r="F37" s="151"/>
      <c r="G37" s="152">
        <f>IF(F37="","",DATEDIF(F37,'年齢計算'!$B$3,"Y"))</f>
      </c>
      <c r="H37" s="153"/>
      <c r="I37" s="154">
        <f t="shared" si="0"/>
      </c>
      <c r="J37" s="153"/>
      <c r="K37" s="154">
        <f t="shared" si="1"/>
      </c>
      <c r="L37" s="155">
        <f t="shared" si="2"/>
      </c>
      <c r="M37" s="153"/>
      <c r="N37" s="156">
        <f t="shared" si="3"/>
      </c>
      <c r="O37" s="153"/>
      <c r="P37" s="157">
        <f t="shared" si="4"/>
      </c>
      <c r="Q37" s="158"/>
      <c r="R37" s="153"/>
      <c r="S37" s="157">
        <f t="shared" si="5"/>
      </c>
      <c r="T37" s="158"/>
      <c r="U37" s="159"/>
      <c r="V37" s="160">
        <f t="shared" si="6"/>
      </c>
      <c r="W37" s="159"/>
      <c r="X37" s="160">
        <f t="shared" si="12"/>
      </c>
      <c r="Y37" s="159"/>
      <c r="Z37" s="160">
        <f t="shared" si="7"/>
      </c>
      <c r="AA37" s="159"/>
      <c r="AB37" s="160">
        <f t="shared" si="8"/>
      </c>
      <c r="AC37" s="159"/>
      <c r="AD37" s="160">
        <f t="shared" si="9"/>
      </c>
      <c r="AE37" s="159"/>
      <c r="AF37" s="160">
        <f t="shared" si="10"/>
      </c>
      <c r="AG37" s="15"/>
      <c r="AH37" s="15"/>
    </row>
    <row r="38" spans="1:34" ht="28.5" customHeight="1">
      <c r="A38" s="15"/>
      <c r="B38" s="149">
        <f t="shared" si="11"/>
        <v>31</v>
      </c>
      <c r="C38" s="150"/>
      <c r="D38" s="75"/>
      <c r="E38" s="75"/>
      <c r="F38" s="151"/>
      <c r="G38" s="152">
        <f>IF(F38="","",DATEDIF(F38,'年齢計算'!$B$3,"Y"))</f>
      </c>
      <c r="H38" s="153"/>
      <c r="I38" s="154">
        <f t="shared" si="0"/>
      </c>
      <c r="J38" s="153"/>
      <c r="K38" s="154">
        <f t="shared" si="1"/>
      </c>
      <c r="L38" s="155">
        <f t="shared" si="2"/>
      </c>
      <c r="M38" s="153"/>
      <c r="N38" s="156">
        <f t="shared" si="3"/>
      </c>
      <c r="O38" s="153"/>
      <c r="P38" s="157">
        <f t="shared" si="4"/>
      </c>
      <c r="Q38" s="158"/>
      <c r="R38" s="153"/>
      <c r="S38" s="157">
        <f t="shared" si="5"/>
      </c>
      <c r="T38" s="158"/>
      <c r="U38" s="159"/>
      <c r="V38" s="160">
        <f t="shared" si="6"/>
      </c>
      <c r="W38" s="159"/>
      <c r="X38" s="160">
        <f t="shared" si="12"/>
      </c>
      <c r="Y38" s="159"/>
      <c r="Z38" s="160">
        <f t="shared" si="7"/>
      </c>
      <c r="AA38" s="159"/>
      <c r="AB38" s="160">
        <f t="shared" si="8"/>
      </c>
      <c r="AC38" s="159"/>
      <c r="AD38" s="160">
        <f t="shared" si="9"/>
      </c>
      <c r="AE38" s="159"/>
      <c r="AF38" s="160">
        <f t="shared" si="10"/>
      </c>
      <c r="AG38" s="15"/>
      <c r="AH38" s="15"/>
    </row>
    <row r="39" spans="1:34" ht="28.5" customHeight="1">
      <c r="A39" s="15"/>
      <c r="B39" s="149">
        <f t="shared" si="11"/>
        <v>32</v>
      </c>
      <c r="C39" s="150"/>
      <c r="D39" s="75"/>
      <c r="E39" s="75"/>
      <c r="F39" s="151"/>
      <c r="G39" s="152">
        <f>IF(F39="","",DATEDIF(F39,'年齢計算'!$B$3,"Y"))</f>
      </c>
      <c r="H39" s="153"/>
      <c r="I39" s="154">
        <f t="shared" si="0"/>
      </c>
      <c r="J39" s="153"/>
      <c r="K39" s="154">
        <f t="shared" si="1"/>
      </c>
      <c r="L39" s="155">
        <f t="shared" si="2"/>
      </c>
      <c r="M39" s="153"/>
      <c r="N39" s="156">
        <f t="shared" si="3"/>
      </c>
      <c r="O39" s="153"/>
      <c r="P39" s="157">
        <f t="shared" si="4"/>
      </c>
      <c r="Q39" s="158"/>
      <c r="R39" s="153"/>
      <c r="S39" s="157">
        <f t="shared" si="5"/>
      </c>
      <c r="T39" s="158"/>
      <c r="U39" s="159"/>
      <c r="V39" s="160">
        <f t="shared" si="6"/>
      </c>
      <c r="W39" s="159"/>
      <c r="X39" s="160">
        <f t="shared" si="12"/>
      </c>
      <c r="Y39" s="159"/>
      <c r="Z39" s="160">
        <f t="shared" si="7"/>
      </c>
      <c r="AA39" s="159"/>
      <c r="AB39" s="160">
        <f t="shared" si="8"/>
      </c>
      <c r="AC39" s="159"/>
      <c r="AD39" s="160">
        <f t="shared" si="9"/>
      </c>
      <c r="AE39" s="159"/>
      <c r="AF39" s="160">
        <f t="shared" si="10"/>
      </c>
      <c r="AG39" s="15"/>
      <c r="AH39" s="15"/>
    </row>
    <row r="40" spans="1:34" ht="28.5" customHeight="1">
      <c r="A40" s="15"/>
      <c r="B40" s="149">
        <f t="shared" si="11"/>
        <v>33</v>
      </c>
      <c r="C40" s="150"/>
      <c r="D40" s="75"/>
      <c r="E40" s="75"/>
      <c r="F40" s="151"/>
      <c r="G40" s="152">
        <f>IF(F40="","",DATEDIF(F40,'年齢計算'!$B$3,"Y"))</f>
      </c>
      <c r="H40" s="153"/>
      <c r="I40" s="154">
        <f aca="true" t="shared" si="13" ref="I40:I67">IF(H40="","",VLOOKUP(H40,性別,2,FALSE))</f>
      </c>
      <c r="J40" s="153"/>
      <c r="K40" s="154">
        <f aca="true" t="shared" si="14" ref="K40:K67">IF(J40="","",VLOOKUP(J40,障害内容,2,FALSE))</f>
      </c>
      <c r="L40" s="155">
        <f aca="true" t="shared" si="15" ref="L40:L67">IF(AND(G40="",J40=""),"",IF(G40&lt;13,"12歳以下",IF(AND(J40=4,G40&lt;=19),"少年",IF(AND(J40=4,G40&lt;=35),"青年",IF(J40=4,"壮年",IF(G40&lt;=39,"１部","２部"))))))</f>
      </c>
      <c r="M40" s="153"/>
      <c r="N40" s="156">
        <f aca="true" t="shared" si="16" ref="N40:N67">IF(M40="","",VLOOKUP(M40,障害区分_陸上,2,FALSE))</f>
      </c>
      <c r="O40" s="153"/>
      <c r="P40" s="157">
        <f aca="true" t="shared" si="17" ref="P40:P67">IF(O40="","",VLOOKUP(O40,種目_陸上,2,FALSE))</f>
      </c>
      <c r="Q40" s="158"/>
      <c r="R40" s="153"/>
      <c r="S40" s="157">
        <f aca="true" t="shared" si="18" ref="S40:S67">IF(R40="","",VLOOKUP(R40,種目_陸上,2,FALSE))</f>
      </c>
      <c r="T40" s="158"/>
      <c r="U40" s="159"/>
      <c r="V40" s="160">
        <f aca="true" t="shared" si="19" ref="V40:V67">IF(U40="","",VLOOKUP(U40,障害内容,2,FALSE))</f>
      </c>
      <c r="W40" s="159"/>
      <c r="X40" s="160">
        <f aca="true" t="shared" si="20" ref="X40:X67">IF(W40="","",VLOOKUP(W40,補装具_陸上,2,FALSE))</f>
      </c>
      <c r="Y40" s="159"/>
      <c r="Z40" s="160">
        <f aca="true" t="shared" si="21" ref="Z40:Z67">IF(Y40="","",VLOOKUP(Y40,特記事項_陸上,2,FALSE))</f>
      </c>
      <c r="AA40" s="159"/>
      <c r="AB40" s="160">
        <f aca="true" t="shared" si="22" ref="AB40:AB67">IF(AA40="","",VLOOKUP(AA40,特記事項_陸上,2,FALSE))</f>
      </c>
      <c r="AC40" s="159"/>
      <c r="AD40" s="160">
        <f aca="true" t="shared" si="23" ref="AD40:AD67">IF(AC40="","",VLOOKUP(AC40,特記事項_陸上,2,FALSE))</f>
      </c>
      <c r="AE40" s="159"/>
      <c r="AF40" s="160">
        <f aca="true" t="shared" si="24" ref="AF40:AF67">IF(AE40="","",VLOOKUP(AE40,特記事項_陸上,2,FALSE))</f>
      </c>
      <c r="AG40" s="15"/>
      <c r="AH40" s="15"/>
    </row>
    <row r="41" spans="1:34" ht="28.5" customHeight="1">
      <c r="A41" s="15"/>
      <c r="B41" s="149">
        <f t="shared" si="11"/>
        <v>34</v>
      </c>
      <c r="C41" s="150"/>
      <c r="D41" s="75"/>
      <c r="E41" s="75"/>
      <c r="F41" s="151"/>
      <c r="G41" s="152">
        <f>IF(F41="","",DATEDIF(F41,'年齢計算'!$B$3,"Y"))</f>
      </c>
      <c r="H41" s="153"/>
      <c r="I41" s="154">
        <f t="shared" si="13"/>
      </c>
      <c r="J41" s="153"/>
      <c r="K41" s="154">
        <f t="shared" si="14"/>
      </c>
      <c r="L41" s="155">
        <f t="shared" si="15"/>
      </c>
      <c r="M41" s="153"/>
      <c r="N41" s="156">
        <f t="shared" si="16"/>
      </c>
      <c r="O41" s="153"/>
      <c r="P41" s="157">
        <f t="shared" si="17"/>
      </c>
      <c r="Q41" s="158"/>
      <c r="R41" s="153"/>
      <c r="S41" s="157">
        <f t="shared" si="18"/>
      </c>
      <c r="T41" s="158"/>
      <c r="U41" s="159"/>
      <c r="V41" s="160">
        <f t="shared" si="19"/>
      </c>
      <c r="W41" s="159"/>
      <c r="X41" s="160">
        <f t="shared" si="20"/>
      </c>
      <c r="Y41" s="159"/>
      <c r="Z41" s="160">
        <f t="shared" si="21"/>
      </c>
      <c r="AA41" s="159"/>
      <c r="AB41" s="160">
        <f t="shared" si="22"/>
      </c>
      <c r="AC41" s="159"/>
      <c r="AD41" s="160">
        <f t="shared" si="23"/>
      </c>
      <c r="AE41" s="159"/>
      <c r="AF41" s="160">
        <f t="shared" si="24"/>
      </c>
      <c r="AG41" s="15"/>
      <c r="AH41" s="15"/>
    </row>
    <row r="42" spans="1:34" ht="28.5" customHeight="1">
      <c r="A42" s="15"/>
      <c r="B42" s="149">
        <f t="shared" si="11"/>
        <v>35</v>
      </c>
      <c r="C42" s="150"/>
      <c r="D42" s="75"/>
      <c r="E42" s="75"/>
      <c r="F42" s="151"/>
      <c r="G42" s="152">
        <f>IF(F42="","",DATEDIF(F42,'年齢計算'!$B$3,"Y"))</f>
      </c>
      <c r="H42" s="153"/>
      <c r="I42" s="154">
        <f t="shared" si="13"/>
      </c>
      <c r="J42" s="153"/>
      <c r="K42" s="154">
        <f t="shared" si="14"/>
      </c>
      <c r="L42" s="155">
        <f t="shared" si="15"/>
      </c>
      <c r="M42" s="153"/>
      <c r="N42" s="156">
        <f t="shared" si="16"/>
      </c>
      <c r="O42" s="153"/>
      <c r="P42" s="157">
        <f t="shared" si="17"/>
      </c>
      <c r="Q42" s="158"/>
      <c r="R42" s="153"/>
      <c r="S42" s="157">
        <f t="shared" si="18"/>
      </c>
      <c r="T42" s="158"/>
      <c r="U42" s="159"/>
      <c r="V42" s="160">
        <f t="shared" si="19"/>
      </c>
      <c r="W42" s="159"/>
      <c r="X42" s="160">
        <f t="shared" si="20"/>
      </c>
      <c r="Y42" s="159"/>
      <c r="Z42" s="160">
        <f t="shared" si="21"/>
      </c>
      <c r="AA42" s="159"/>
      <c r="AB42" s="160">
        <f t="shared" si="22"/>
      </c>
      <c r="AC42" s="159"/>
      <c r="AD42" s="160">
        <f t="shared" si="23"/>
      </c>
      <c r="AE42" s="159"/>
      <c r="AF42" s="160">
        <f t="shared" si="24"/>
      </c>
      <c r="AG42" s="15"/>
      <c r="AH42" s="15"/>
    </row>
    <row r="43" spans="1:34" ht="28.5" customHeight="1">
      <c r="A43" s="15"/>
      <c r="B43" s="149">
        <f t="shared" si="11"/>
        <v>36</v>
      </c>
      <c r="C43" s="150"/>
      <c r="D43" s="75"/>
      <c r="E43" s="75"/>
      <c r="F43" s="151"/>
      <c r="G43" s="152">
        <f>IF(F43="","",DATEDIF(F43,'年齢計算'!$B$3,"Y"))</f>
      </c>
      <c r="H43" s="153"/>
      <c r="I43" s="154">
        <f t="shared" si="13"/>
      </c>
      <c r="J43" s="153"/>
      <c r="K43" s="154">
        <f t="shared" si="14"/>
      </c>
      <c r="L43" s="155">
        <f t="shared" si="15"/>
      </c>
      <c r="M43" s="153"/>
      <c r="N43" s="156">
        <f t="shared" si="16"/>
      </c>
      <c r="O43" s="153"/>
      <c r="P43" s="157">
        <f t="shared" si="17"/>
      </c>
      <c r="Q43" s="158"/>
      <c r="R43" s="153"/>
      <c r="S43" s="157">
        <f t="shared" si="18"/>
      </c>
      <c r="T43" s="158"/>
      <c r="U43" s="159"/>
      <c r="V43" s="160">
        <f t="shared" si="19"/>
      </c>
      <c r="W43" s="159"/>
      <c r="X43" s="160">
        <f t="shared" si="20"/>
      </c>
      <c r="Y43" s="159"/>
      <c r="Z43" s="160">
        <f t="shared" si="21"/>
      </c>
      <c r="AA43" s="159"/>
      <c r="AB43" s="160">
        <f t="shared" si="22"/>
      </c>
      <c r="AC43" s="159"/>
      <c r="AD43" s="160">
        <f t="shared" si="23"/>
      </c>
      <c r="AE43" s="159"/>
      <c r="AF43" s="160">
        <f t="shared" si="24"/>
      </c>
      <c r="AG43" s="15"/>
      <c r="AH43" s="15"/>
    </row>
    <row r="44" spans="1:34" ht="28.5" customHeight="1">
      <c r="A44" s="15"/>
      <c r="B44" s="149">
        <f t="shared" si="11"/>
        <v>37</v>
      </c>
      <c r="C44" s="150"/>
      <c r="D44" s="75"/>
      <c r="E44" s="75"/>
      <c r="F44" s="151"/>
      <c r="G44" s="152">
        <f>IF(F44="","",DATEDIF(F44,'年齢計算'!$B$3,"Y"))</f>
      </c>
      <c r="H44" s="153"/>
      <c r="I44" s="154">
        <f t="shared" si="13"/>
      </c>
      <c r="J44" s="153"/>
      <c r="K44" s="154">
        <f t="shared" si="14"/>
      </c>
      <c r="L44" s="155">
        <f t="shared" si="15"/>
      </c>
      <c r="M44" s="153"/>
      <c r="N44" s="156">
        <f t="shared" si="16"/>
      </c>
      <c r="O44" s="153"/>
      <c r="P44" s="157">
        <f t="shared" si="17"/>
      </c>
      <c r="Q44" s="158"/>
      <c r="R44" s="153"/>
      <c r="S44" s="157">
        <f t="shared" si="18"/>
      </c>
      <c r="T44" s="158"/>
      <c r="U44" s="159"/>
      <c r="V44" s="160">
        <f t="shared" si="19"/>
      </c>
      <c r="W44" s="159"/>
      <c r="X44" s="160">
        <f t="shared" si="20"/>
      </c>
      <c r="Y44" s="159"/>
      <c r="Z44" s="160">
        <f t="shared" si="21"/>
      </c>
      <c r="AA44" s="159"/>
      <c r="AB44" s="160">
        <f t="shared" si="22"/>
      </c>
      <c r="AC44" s="159"/>
      <c r="AD44" s="160">
        <f t="shared" si="23"/>
      </c>
      <c r="AE44" s="159"/>
      <c r="AF44" s="160">
        <f t="shared" si="24"/>
      </c>
      <c r="AG44" s="15"/>
      <c r="AH44" s="15"/>
    </row>
    <row r="45" spans="1:34" ht="28.5" customHeight="1">
      <c r="A45" s="15"/>
      <c r="B45" s="149">
        <f t="shared" si="11"/>
        <v>38</v>
      </c>
      <c r="C45" s="150"/>
      <c r="D45" s="75"/>
      <c r="E45" s="75"/>
      <c r="F45" s="151"/>
      <c r="G45" s="152">
        <f>IF(F45="","",DATEDIF(F45,'年齢計算'!$B$3,"Y"))</f>
      </c>
      <c r="H45" s="153"/>
      <c r="I45" s="154">
        <f t="shared" si="13"/>
      </c>
      <c r="J45" s="153"/>
      <c r="K45" s="154">
        <f t="shared" si="14"/>
      </c>
      <c r="L45" s="155">
        <f t="shared" si="15"/>
      </c>
      <c r="M45" s="153"/>
      <c r="N45" s="156">
        <f t="shared" si="16"/>
      </c>
      <c r="O45" s="153"/>
      <c r="P45" s="157">
        <f t="shared" si="17"/>
      </c>
      <c r="Q45" s="158"/>
      <c r="R45" s="153"/>
      <c r="S45" s="157">
        <f t="shared" si="18"/>
      </c>
      <c r="T45" s="158"/>
      <c r="U45" s="159"/>
      <c r="V45" s="160">
        <f t="shared" si="19"/>
      </c>
      <c r="W45" s="159"/>
      <c r="X45" s="160">
        <f t="shared" si="20"/>
      </c>
      <c r="Y45" s="159"/>
      <c r="Z45" s="160">
        <f t="shared" si="21"/>
      </c>
      <c r="AA45" s="159"/>
      <c r="AB45" s="160">
        <f t="shared" si="22"/>
      </c>
      <c r="AC45" s="159"/>
      <c r="AD45" s="160">
        <f t="shared" si="23"/>
      </c>
      <c r="AE45" s="159"/>
      <c r="AF45" s="160">
        <f t="shared" si="24"/>
      </c>
      <c r="AG45" s="15"/>
      <c r="AH45" s="15"/>
    </row>
    <row r="46" spans="1:34" ht="28.5" customHeight="1">
      <c r="A46" s="15"/>
      <c r="B46" s="149">
        <f t="shared" si="11"/>
        <v>39</v>
      </c>
      <c r="C46" s="150"/>
      <c r="D46" s="75"/>
      <c r="E46" s="75"/>
      <c r="F46" s="151"/>
      <c r="G46" s="152">
        <f>IF(F46="","",DATEDIF(F46,'年齢計算'!$B$3,"Y"))</f>
      </c>
      <c r="H46" s="153"/>
      <c r="I46" s="154">
        <f t="shared" si="13"/>
      </c>
      <c r="J46" s="153"/>
      <c r="K46" s="154">
        <f t="shared" si="14"/>
      </c>
      <c r="L46" s="155">
        <f t="shared" si="15"/>
      </c>
      <c r="M46" s="153"/>
      <c r="N46" s="156">
        <f t="shared" si="16"/>
      </c>
      <c r="O46" s="153"/>
      <c r="P46" s="157">
        <f t="shared" si="17"/>
      </c>
      <c r="Q46" s="158"/>
      <c r="R46" s="153"/>
      <c r="S46" s="157">
        <f t="shared" si="18"/>
      </c>
      <c r="T46" s="158"/>
      <c r="U46" s="159"/>
      <c r="V46" s="160">
        <f t="shared" si="19"/>
      </c>
      <c r="W46" s="159"/>
      <c r="X46" s="160">
        <f t="shared" si="20"/>
      </c>
      <c r="Y46" s="159"/>
      <c r="Z46" s="160">
        <f t="shared" si="21"/>
      </c>
      <c r="AA46" s="159"/>
      <c r="AB46" s="160">
        <f t="shared" si="22"/>
      </c>
      <c r="AC46" s="159"/>
      <c r="AD46" s="160">
        <f t="shared" si="23"/>
      </c>
      <c r="AE46" s="159"/>
      <c r="AF46" s="160">
        <f t="shared" si="24"/>
      </c>
      <c r="AG46" s="15"/>
      <c r="AH46" s="15"/>
    </row>
    <row r="47" spans="1:34" ht="28.5" customHeight="1">
      <c r="A47" s="15"/>
      <c r="B47" s="149">
        <f t="shared" si="11"/>
        <v>40</v>
      </c>
      <c r="C47" s="150"/>
      <c r="D47" s="75"/>
      <c r="E47" s="75"/>
      <c r="F47" s="151"/>
      <c r="G47" s="152">
        <f>IF(F47="","",DATEDIF(F47,'年齢計算'!$B$3,"Y"))</f>
      </c>
      <c r="H47" s="153"/>
      <c r="I47" s="154">
        <f t="shared" si="13"/>
      </c>
      <c r="J47" s="153"/>
      <c r="K47" s="154">
        <f t="shared" si="14"/>
      </c>
      <c r="L47" s="155">
        <f t="shared" si="15"/>
      </c>
      <c r="M47" s="153"/>
      <c r="N47" s="156">
        <f t="shared" si="16"/>
      </c>
      <c r="O47" s="153"/>
      <c r="P47" s="157">
        <f t="shared" si="17"/>
      </c>
      <c r="Q47" s="158"/>
      <c r="R47" s="153"/>
      <c r="S47" s="157">
        <f t="shared" si="18"/>
      </c>
      <c r="T47" s="158"/>
      <c r="U47" s="159"/>
      <c r="V47" s="160">
        <f t="shared" si="19"/>
      </c>
      <c r="W47" s="159"/>
      <c r="X47" s="160">
        <f t="shared" si="20"/>
      </c>
      <c r="Y47" s="159"/>
      <c r="Z47" s="160">
        <f t="shared" si="21"/>
      </c>
      <c r="AA47" s="159"/>
      <c r="AB47" s="160">
        <f t="shared" si="22"/>
      </c>
      <c r="AC47" s="159"/>
      <c r="AD47" s="160">
        <f t="shared" si="23"/>
      </c>
      <c r="AE47" s="159"/>
      <c r="AF47" s="160">
        <f t="shared" si="24"/>
      </c>
      <c r="AG47" s="15"/>
      <c r="AH47" s="15"/>
    </row>
    <row r="48" spans="1:34" ht="28.5" customHeight="1">
      <c r="A48" s="15"/>
      <c r="B48" s="149">
        <f t="shared" si="11"/>
        <v>41</v>
      </c>
      <c r="C48" s="150"/>
      <c r="D48" s="75"/>
      <c r="E48" s="75"/>
      <c r="F48" s="151"/>
      <c r="G48" s="152">
        <f>IF(F48="","",DATEDIF(F48,'年齢計算'!$B$3,"Y"))</f>
      </c>
      <c r="H48" s="153"/>
      <c r="I48" s="154">
        <f t="shared" si="13"/>
      </c>
      <c r="J48" s="153"/>
      <c r="K48" s="154">
        <f t="shared" si="14"/>
      </c>
      <c r="L48" s="155">
        <f t="shared" si="15"/>
      </c>
      <c r="M48" s="153"/>
      <c r="N48" s="156">
        <f t="shared" si="16"/>
      </c>
      <c r="O48" s="153"/>
      <c r="P48" s="157">
        <f t="shared" si="17"/>
      </c>
      <c r="Q48" s="158"/>
      <c r="R48" s="153"/>
      <c r="S48" s="157">
        <f t="shared" si="18"/>
      </c>
      <c r="T48" s="158"/>
      <c r="U48" s="159"/>
      <c r="V48" s="160">
        <f t="shared" si="19"/>
      </c>
      <c r="W48" s="159"/>
      <c r="X48" s="160">
        <f t="shared" si="20"/>
      </c>
      <c r="Y48" s="159"/>
      <c r="Z48" s="160">
        <f t="shared" si="21"/>
      </c>
      <c r="AA48" s="159"/>
      <c r="AB48" s="160">
        <f t="shared" si="22"/>
      </c>
      <c r="AC48" s="159"/>
      <c r="AD48" s="160">
        <f t="shared" si="23"/>
      </c>
      <c r="AE48" s="159"/>
      <c r="AF48" s="160">
        <f t="shared" si="24"/>
      </c>
      <c r="AG48" s="15"/>
      <c r="AH48" s="15"/>
    </row>
    <row r="49" spans="1:34" ht="28.5" customHeight="1">
      <c r="A49" s="15"/>
      <c r="B49" s="149">
        <f t="shared" si="11"/>
        <v>42</v>
      </c>
      <c r="C49" s="150"/>
      <c r="D49" s="75"/>
      <c r="E49" s="75"/>
      <c r="F49" s="151"/>
      <c r="G49" s="152">
        <f>IF(F49="","",DATEDIF(F49,'年齢計算'!$B$3,"Y"))</f>
      </c>
      <c r="H49" s="153"/>
      <c r="I49" s="154">
        <f t="shared" si="13"/>
      </c>
      <c r="J49" s="153"/>
      <c r="K49" s="154">
        <f t="shared" si="14"/>
      </c>
      <c r="L49" s="155">
        <f t="shared" si="15"/>
      </c>
      <c r="M49" s="153"/>
      <c r="N49" s="156">
        <f t="shared" si="16"/>
      </c>
      <c r="O49" s="153"/>
      <c r="P49" s="157">
        <f t="shared" si="17"/>
      </c>
      <c r="Q49" s="158"/>
      <c r="R49" s="153"/>
      <c r="S49" s="157">
        <f t="shared" si="18"/>
      </c>
      <c r="T49" s="158"/>
      <c r="U49" s="159"/>
      <c r="V49" s="160">
        <f t="shared" si="19"/>
      </c>
      <c r="W49" s="159"/>
      <c r="X49" s="160">
        <f t="shared" si="20"/>
      </c>
      <c r="Y49" s="159"/>
      <c r="Z49" s="160">
        <f t="shared" si="21"/>
      </c>
      <c r="AA49" s="159"/>
      <c r="AB49" s="160">
        <f t="shared" si="22"/>
      </c>
      <c r="AC49" s="159"/>
      <c r="AD49" s="160">
        <f t="shared" si="23"/>
      </c>
      <c r="AE49" s="159"/>
      <c r="AF49" s="160">
        <f t="shared" si="24"/>
      </c>
      <c r="AG49" s="15"/>
      <c r="AH49" s="15"/>
    </row>
    <row r="50" spans="1:34" ht="28.5" customHeight="1">
      <c r="A50" s="15"/>
      <c r="B50" s="149">
        <f t="shared" si="11"/>
        <v>43</v>
      </c>
      <c r="C50" s="150"/>
      <c r="D50" s="75"/>
      <c r="E50" s="75"/>
      <c r="F50" s="151"/>
      <c r="G50" s="152">
        <f>IF(F50="","",DATEDIF(F50,'年齢計算'!$B$3,"Y"))</f>
      </c>
      <c r="H50" s="153"/>
      <c r="I50" s="154">
        <f t="shared" si="13"/>
      </c>
      <c r="J50" s="153"/>
      <c r="K50" s="154">
        <f t="shared" si="14"/>
      </c>
      <c r="L50" s="155">
        <f t="shared" si="15"/>
      </c>
      <c r="M50" s="153"/>
      <c r="N50" s="156">
        <f t="shared" si="16"/>
      </c>
      <c r="O50" s="153"/>
      <c r="P50" s="157">
        <f t="shared" si="17"/>
      </c>
      <c r="Q50" s="158"/>
      <c r="R50" s="153"/>
      <c r="S50" s="157">
        <f t="shared" si="18"/>
      </c>
      <c r="T50" s="158"/>
      <c r="U50" s="159"/>
      <c r="V50" s="160">
        <f t="shared" si="19"/>
      </c>
      <c r="W50" s="159"/>
      <c r="X50" s="160">
        <f t="shared" si="20"/>
      </c>
      <c r="Y50" s="159"/>
      <c r="Z50" s="160">
        <f t="shared" si="21"/>
      </c>
      <c r="AA50" s="159"/>
      <c r="AB50" s="160">
        <f t="shared" si="22"/>
      </c>
      <c r="AC50" s="159"/>
      <c r="AD50" s="160">
        <f t="shared" si="23"/>
      </c>
      <c r="AE50" s="159"/>
      <c r="AF50" s="160">
        <f t="shared" si="24"/>
      </c>
      <c r="AG50" s="15"/>
      <c r="AH50" s="15"/>
    </row>
    <row r="51" spans="1:34" ht="28.5" customHeight="1">
      <c r="A51" s="15"/>
      <c r="B51" s="149">
        <f t="shared" si="11"/>
        <v>44</v>
      </c>
      <c r="C51" s="150"/>
      <c r="D51" s="75"/>
      <c r="E51" s="75"/>
      <c r="F51" s="151"/>
      <c r="G51" s="152">
        <f>IF(F51="","",DATEDIF(F51,'年齢計算'!$B$3,"Y"))</f>
      </c>
      <c r="H51" s="153"/>
      <c r="I51" s="154">
        <f t="shared" si="13"/>
      </c>
      <c r="J51" s="153"/>
      <c r="K51" s="154">
        <f t="shared" si="14"/>
      </c>
      <c r="L51" s="155">
        <f t="shared" si="15"/>
      </c>
      <c r="M51" s="153"/>
      <c r="N51" s="156">
        <f t="shared" si="16"/>
      </c>
      <c r="O51" s="153"/>
      <c r="P51" s="157">
        <f t="shared" si="17"/>
      </c>
      <c r="Q51" s="158"/>
      <c r="R51" s="153"/>
      <c r="S51" s="157">
        <f t="shared" si="18"/>
      </c>
      <c r="T51" s="158"/>
      <c r="U51" s="159"/>
      <c r="V51" s="160">
        <f t="shared" si="19"/>
      </c>
      <c r="W51" s="159"/>
      <c r="X51" s="160">
        <f t="shared" si="20"/>
      </c>
      <c r="Y51" s="159"/>
      <c r="Z51" s="160">
        <f t="shared" si="21"/>
      </c>
      <c r="AA51" s="159"/>
      <c r="AB51" s="160">
        <f t="shared" si="22"/>
      </c>
      <c r="AC51" s="159"/>
      <c r="AD51" s="160">
        <f t="shared" si="23"/>
      </c>
      <c r="AE51" s="159"/>
      <c r="AF51" s="160">
        <f t="shared" si="24"/>
      </c>
      <c r="AG51" s="15"/>
      <c r="AH51" s="15"/>
    </row>
    <row r="52" spans="1:34" ht="28.5" customHeight="1">
      <c r="A52" s="15"/>
      <c r="B52" s="149">
        <f t="shared" si="11"/>
        <v>45</v>
      </c>
      <c r="C52" s="150"/>
      <c r="D52" s="75"/>
      <c r="E52" s="75"/>
      <c r="F52" s="151"/>
      <c r="G52" s="152">
        <f>IF(F52="","",DATEDIF(F52,'年齢計算'!$B$3,"Y"))</f>
      </c>
      <c r="H52" s="153"/>
      <c r="I52" s="154">
        <f t="shared" si="13"/>
      </c>
      <c r="J52" s="153"/>
      <c r="K52" s="154">
        <f t="shared" si="14"/>
      </c>
      <c r="L52" s="155">
        <f t="shared" si="15"/>
      </c>
      <c r="M52" s="153"/>
      <c r="N52" s="156">
        <f t="shared" si="16"/>
      </c>
      <c r="O52" s="153"/>
      <c r="P52" s="157">
        <f t="shared" si="17"/>
      </c>
      <c r="Q52" s="158"/>
      <c r="R52" s="153"/>
      <c r="S52" s="157">
        <f t="shared" si="18"/>
      </c>
      <c r="T52" s="158"/>
      <c r="U52" s="159"/>
      <c r="V52" s="160">
        <f t="shared" si="19"/>
      </c>
      <c r="W52" s="159"/>
      <c r="X52" s="160">
        <f t="shared" si="20"/>
      </c>
      <c r="Y52" s="159"/>
      <c r="Z52" s="160">
        <f t="shared" si="21"/>
      </c>
      <c r="AA52" s="159"/>
      <c r="AB52" s="160">
        <f t="shared" si="22"/>
      </c>
      <c r="AC52" s="159"/>
      <c r="AD52" s="160">
        <f t="shared" si="23"/>
      </c>
      <c r="AE52" s="159"/>
      <c r="AF52" s="160">
        <f t="shared" si="24"/>
      </c>
      <c r="AG52" s="15"/>
      <c r="AH52" s="15"/>
    </row>
    <row r="53" spans="1:34" ht="28.5" customHeight="1">
      <c r="A53" s="15"/>
      <c r="B53" s="149">
        <f t="shared" si="11"/>
        <v>46</v>
      </c>
      <c r="C53" s="150"/>
      <c r="D53" s="75"/>
      <c r="E53" s="75"/>
      <c r="F53" s="151"/>
      <c r="G53" s="152">
        <f>IF(F53="","",DATEDIF(F53,'年齢計算'!$B$3,"Y"))</f>
      </c>
      <c r="H53" s="153"/>
      <c r="I53" s="154">
        <f t="shared" si="13"/>
      </c>
      <c r="J53" s="153"/>
      <c r="K53" s="154">
        <f t="shared" si="14"/>
      </c>
      <c r="L53" s="155">
        <f t="shared" si="15"/>
      </c>
      <c r="M53" s="153"/>
      <c r="N53" s="156">
        <f t="shared" si="16"/>
      </c>
      <c r="O53" s="153"/>
      <c r="P53" s="157">
        <f t="shared" si="17"/>
      </c>
      <c r="Q53" s="158"/>
      <c r="R53" s="153"/>
      <c r="S53" s="157">
        <f t="shared" si="18"/>
      </c>
      <c r="T53" s="158"/>
      <c r="U53" s="159"/>
      <c r="V53" s="160">
        <f t="shared" si="19"/>
      </c>
      <c r="W53" s="159"/>
      <c r="X53" s="160">
        <f t="shared" si="20"/>
      </c>
      <c r="Y53" s="159"/>
      <c r="Z53" s="160">
        <f t="shared" si="21"/>
      </c>
      <c r="AA53" s="159"/>
      <c r="AB53" s="160">
        <f t="shared" si="22"/>
      </c>
      <c r="AC53" s="159"/>
      <c r="AD53" s="160">
        <f t="shared" si="23"/>
      </c>
      <c r="AE53" s="159"/>
      <c r="AF53" s="160">
        <f t="shared" si="24"/>
      </c>
      <c r="AG53" s="15"/>
      <c r="AH53" s="15"/>
    </row>
    <row r="54" spans="1:34" ht="28.5" customHeight="1">
      <c r="A54" s="15"/>
      <c r="B54" s="149">
        <f t="shared" si="11"/>
        <v>47</v>
      </c>
      <c r="C54" s="150"/>
      <c r="D54" s="75"/>
      <c r="E54" s="75"/>
      <c r="F54" s="151"/>
      <c r="G54" s="152">
        <f>IF(F54="","",DATEDIF(F54,'年齢計算'!$B$3,"Y"))</f>
      </c>
      <c r="H54" s="153"/>
      <c r="I54" s="154">
        <f t="shared" si="13"/>
      </c>
      <c r="J54" s="153"/>
      <c r="K54" s="154">
        <f t="shared" si="14"/>
      </c>
      <c r="L54" s="155">
        <f t="shared" si="15"/>
      </c>
      <c r="M54" s="153"/>
      <c r="N54" s="156">
        <f t="shared" si="16"/>
      </c>
      <c r="O54" s="153"/>
      <c r="P54" s="157">
        <f t="shared" si="17"/>
      </c>
      <c r="Q54" s="158"/>
      <c r="R54" s="153"/>
      <c r="S54" s="157">
        <f t="shared" si="18"/>
      </c>
      <c r="T54" s="158"/>
      <c r="U54" s="159"/>
      <c r="V54" s="160">
        <f t="shared" si="19"/>
      </c>
      <c r="W54" s="159"/>
      <c r="X54" s="160">
        <f t="shared" si="20"/>
      </c>
      <c r="Y54" s="159"/>
      <c r="Z54" s="160">
        <f t="shared" si="21"/>
      </c>
      <c r="AA54" s="159"/>
      <c r="AB54" s="160">
        <f t="shared" si="22"/>
      </c>
      <c r="AC54" s="159"/>
      <c r="AD54" s="160">
        <f t="shared" si="23"/>
      </c>
      <c r="AE54" s="159"/>
      <c r="AF54" s="160">
        <f t="shared" si="24"/>
      </c>
      <c r="AG54" s="15"/>
      <c r="AH54" s="15"/>
    </row>
    <row r="55" spans="1:34" ht="28.5" customHeight="1">
      <c r="A55" s="15"/>
      <c r="B55" s="149">
        <f t="shared" si="11"/>
        <v>48</v>
      </c>
      <c r="C55" s="150"/>
      <c r="D55" s="75"/>
      <c r="E55" s="75"/>
      <c r="F55" s="151"/>
      <c r="G55" s="152">
        <f>IF(F55="","",DATEDIF(F55,'年齢計算'!$B$3,"Y"))</f>
      </c>
      <c r="H55" s="153"/>
      <c r="I55" s="154">
        <f t="shared" si="13"/>
      </c>
      <c r="J55" s="153"/>
      <c r="K55" s="154">
        <f t="shared" si="14"/>
      </c>
      <c r="L55" s="155">
        <f t="shared" si="15"/>
      </c>
      <c r="M55" s="153"/>
      <c r="N55" s="156">
        <f t="shared" si="16"/>
      </c>
      <c r="O55" s="153"/>
      <c r="P55" s="157">
        <f t="shared" si="17"/>
      </c>
      <c r="Q55" s="158"/>
      <c r="R55" s="153"/>
      <c r="S55" s="157">
        <f t="shared" si="18"/>
      </c>
      <c r="T55" s="158"/>
      <c r="U55" s="159"/>
      <c r="V55" s="160">
        <f t="shared" si="19"/>
      </c>
      <c r="W55" s="159"/>
      <c r="X55" s="160">
        <f t="shared" si="20"/>
      </c>
      <c r="Y55" s="159"/>
      <c r="Z55" s="160">
        <f t="shared" si="21"/>
      </c>
      <c r="AA55" s="159"/>
      <c r="AB55" s="160">
        <f t="shared" si="22"/>
      </c>
      <c r="AC55" s="159"/>
      <c r="AD55" s="160">
        <f t="shared" si="23"/>
      </c>
      <c r="AE55" s="159"/>
      <c r="AF55" s="160">
        <f t="shared" si="24"/>
      </c>
      <c r="AG55" s="15"/>
      <c r="AH55" s="15"/>
    </row>
    <row r="56" spans="1:34" ht="28.5" customHeight="1">
      <c r="A56" s="15"/>
      <c r="B56" s="149">
        <f t="shared" si="11"/>
        <v>49</v>
      </c>
      <c r="C56" s="150"/>
      <c r="D56" s="75"/>
      <c r="E56" s="75"/>
      <c r="F56" s="151"/>
      <c r="G56" s="152">
        <f>IF(F56="","",DATEDIF(F56,'年齢計算'!$B$3,"Y"))</f>
      </c>
      <c r="H56" s="153"/>
      <c r="I56" s="154">
        <f t="shared" si="13"/>
      </c>
      <c r="J56" s="153"/>
      <c r="K56" s="154">
        <f t="shared" si="14"/>
      </c>
      <c r="L56" s="155">
        <f t="shared" si="15"/>
      </c>
      <c r="M56" s="153"/>
      <c r="N56" s="156">
        <f t="shared" si="16"/>
      </c>
      <c r="O56" s="153"/>
      <c r="P56" s="157">
        <f t="shared" si="17"/>
      </c>
      <c r="Q56" s="158"/>
      <c r="R56" s="153"/>
      <c r="S56" s="157">
        <f t="shared" si="18"/>
      </c>
      <c r="T56" s="158"/>
      <c r="U56" s="159"/>
      <c r="V56" s="160">
        <f t="shared" si="19"/>
      </c>
      <c r="W56" s="159"/>
      <c r="X56" s="160">
        <f t="shared" si="20"/>
      </c>
      <c r="Y56" s="159"/>
      <c r="Z56" s="160">
        <f t="shared" si="21"/>
      </c>
      <c r="AA56" s="159"/>
      <c r="AB56" s="160">
        <f t="shared" si="22"/>
      </c>
      <c r="AC56" s="159"/>
      <c r="AD56" s="160">
        <f t="shared" si="23"/>
      </c>
      <c r="AE56" s="159"/>
      <c r="AF56" s="160">
        <f t="shared" si="24"/>
      </c>
      <c r="AG56" s="15"/>
      <c r="AH56" s="15"/>
    </row>
    <row r="57" spans="1:34" ht="28.5" customHeight="1">
      <c r="A57" s="15"/>
      <c r="B57" s="149">
        <f t="shared" si="11"/>
        <v>50</v>
      </c>
      <c r="C57" s="150"/>
      <c r="D57" s="75"/>
      <c r="E57" s="75"/>
      <c r="F57" s="151"/>
      <c r="G57" s="152">
        <f>IF(F57="","",DATEDIF(F57,'年齢計算'!$B$3,"Y"))</f>
      </c>
      <c r="H57" s="153"/>
      <c r="I57" s="154">
        <f t="shared" si="13"/>
      </c>
      <c r="J57" s="153"/>
      <c r="K57" s="154">
        <f t="shared" si="14"/>
      </c>
      <c r="L57" s="155">
        <f t="shared" si="15"/>
      </c>
      <c r="M57" s="153"/>
      <c r="N57" s="156">
        <f t="shared" si="16"/>
      </c>
      <c r="O57" s="153"/>
      <c r="P57" s="157">
        <f t="shared" si="17"/>
      </c>
      <c r="Q57" s="158"/>
      <c r="R57" s="153"/>
      <c r="S57" s="157">
        <f t="shared" si="18"/>
      </c>
      <c r="T57" s="158"/>
      <c r="U57" s="159"/>
      <c r="V57" s="160">
        <f t="shared" si="19"/>
      </c>
      <c r="W57" s="159"/>
      <c r="X57" s="160">
        <f t="shared" si="20"/>
      </c>
      <c r="Y57" s="159"/>
      <c r="Z57" s="160">
        <f t="shared" si="21"/>
      </c>
      <c r="AA57" s="159"/>
      <c r="AB57" s="160">
        <f t="shared" si="22"/>
      </c>
      <c r="AC57" s="159"/>
      <c r="AD57" s="160">
        <f t="shared" si="23"/>
      </c>
      <c r="AE57" s="159"/>
      <c r="AF57" s="160">
        <f t="shared" si="24"/>
      </c>
      <c r="AG57" s="15"/>
      <c r="AH57" s="15"/>
    </row>
    <row r="58" spans="1:34" ht="28.5" customHeight="1">
      <c r="A58" s="15"/>
      <c r="B58" s="149">
        <f t="shared" si="11"/>
        <v>51</v>
      </c>
      <c r="C58" s="150"/>
      <c r="D58" s="75"/>
      <c r="E58" s="75"/>
      <c r="F58" s="151"/>
      <c r="G58" s="152">
        <f>IF(F58="","",DATEDIF(F58,'年齢計算'!$B$3,"Y"))</f>
      </c>
      <c r="H58" s="153"/>
      <c r="I58" s="154">
        <f t="shared" si="13"/>
      </c>
      <c r="J58" s="153"/>
      <c r="K58" s="154">
        <f t="shared" si="14"/>
      </c>
      <c r="L58" s="155">
        <f t="shared" si="15"/>
      </c>
      <c r="M58" s="153"/>
      <c r="N58" s="156">
        <f t="shared" si="16"/>
      </c>
      <c r="O58" s="153"/>
      <c r="P58" s="157">
        <f t="shared" si="17"/>
      </c>
      <c r="Q58" s="158"/>
      <c r="R58" s="153"/>
      <c r="S58" s="157">
        <f t="shared" si="18"/>
      </c>
      <c r="T58" s="158"/>
      <c r="U58" s="159"/>
      <c r="V58" s="160">
        <f t="shared" si="19"/>
      </c>
      <c r="W58" s="159"/>
      <c r="X58" s="160">
        <f t="shared" si="20"/>
      </c>
      <c r="Y58" s="159"/>
      <c r="Z58" s="160">
        <f t="shared" si="21"/>
      </c>
      <c r="AA58" s="159"/>
      <c r="AB58" s="160">
        <f t="shared" si="22"/>
      </c>
      <c r="AC58" s="159"/>
      <c r="AD58" s="160">
        <f t="shared" si="23"/>
      </c>
      <c r="AE58" s="159"/>
      <c r="AF58" s="160">
        <f t="shared" si="24"/>
      </c>
      <c r="AG58" s="15"/>
      <c r="AH58" s="15"/>
    </row>
    <row r="59" spans="1:34" ht="28.5" customHeight="1">
      <c r="A59" s="15"/>
      <c r="B59" s="149">
        <f t="shared" si="11"/>
        <v>52</v>
      </c>
      <c r="C59" s="150"/>
      <c r="D59" s="75"/>
      <c r="E59" s="75"/>
      <c r="F59" s="151"/>
      <c r="G59" s="152">
        <f>IF(F59="","",DATEDIF(F59,'年齢計算'!$B$3,"Y"))</f>
      </c>
      <c r="H59" s="153"/>
      <c r="I59" s="154">
        <f t="shared" si="13"/>
      </c>
      <c r="J59" s="153"/>
      <c r="K59" s="154">
        <f t="shared" si="14"/>
      </c>
      <c r="L59" s="155">
        <f t="shared" si="15"/>
      </c>
      <c r="M59" s="153"/>
      <c r="N59" s="156">
        <f t="shared" si="16"/>
      </c>
      <c r="O59" s="153"/>
      <c r="P59" s="157">
        <f t="shared" si="17"/>
      </c>
      <c r="Q59" s="158"/>
      <c r="R59" s="153"/>
      <c r="S59" s="157">
        <f t="shared" si="18"/>
      </c>
      <c r="T59" s="158"/>
      <c r="U59" s="159"/>
      <c r="V59" s="160">
        <f t="shared" si="19"/>
      </c>
      <c r="W59" s="159"/>
      <c r="X59" s="160">
        <f t="shared" si="20"/>
      </c>
      <c r="Y59" s="159"/>
      <c r="Z59" s="160">
        <f t="shared" si="21"/>
      </c>
      <c r="AA59" s="159"/>
      <c r="AB59" s="160">
        <f t="shared" si="22"/>
      </c>
      <c r="AC59" s="159"/>
      <c r="AD59" s="160">
        <f t="shared" si="23"/>
      </c>
      <c r="AE59" s="159"/>
      <c r="AF59" s="160">
        <f t="shared" si="24"/>
      </c>
      <c r="AG59" s="15"/>
      <c r="AH59" s="15"/>
    </row>
    <row r="60" spans="1:34" ht="28.5" customHeight="1">
      <c r="A60" s="15"/>
      <c r="B60" s="149">
        <f t="shared" si="11"/>
        <v>53</v>
      </c>
      <c r="C60" s="150"/>
      <c r="D60" s="75"/>
      <c r="E60" s="75"/>
      <c r="F60" s="151"/>
      <c r="G60" s="152">
        <f>IF(F60="","",DATEDIF(F60,'年齢計算'!$B$3,"Y"))</f>
      </c>
      <c r="H60" s="153"/>
      <c r="I60" s="154">
        <f t="shared" si="13"/>
      </c>
      <c r="J60" s="153"/>
      <c r="K60" s="154">
        <f t="shared" si="14"/>
      </c>
      <c r="L60" s="155">
        <f t="shared" si="15"/>
      </c>
      <c r="M60" s="153"/>
      <c r="N60" s="156">
        <f t="shared" si="16"/>
      </c>
      <c r="O60" s="153"/>
      <c r="P60" s="157">
        <f t="shared" si="17"/>
      </c>
      <c r="Q60" s="158"/>
      <c r="R60" s="153"/>
      <c r="S60" s="157">
        <f t="shared" si="18"/>
      </c>
      <c r="T60" s="158"/>
      <c r="U60" s="159"/>
      <c r="V60" s="160">
        <f t="shared" si="19"/>
      </c>
      <c r="W60" s="159"/>
      <c r="X60" s="160">
        <f t="shared" si="20"/>
      </c>
      <c r="Y60" s="159"/>
      <c r="Z60" s="160">
        <f t="shared" si="21"/>
      </c>
      <c r="AA60" s="159"/>
      <c r="AB60" s="160">
        <f t="shared" si="22"/>
      </c>
      <c r="AC60" s="159"/>
      <c r="AD60" s="160">
        <f t="shared" si="23"/>
      </c>
      <c r="AE60" s="159"/>
      <c r="AF60" s="160">
        <f t="shared" si="24"/>
      </c>
      <c r="AG60" s="15"/>
      <c r="AH60" s="15"/>
    </row>
    <row r="61" spans="1:34" ht="28.5" customHeight="1">
      <c r="A61" s="15"/>
      <c r="B61" s="149">
        <f t="shared" si="11"/>
        <v>54</v>
      </c>
      <c r="C61" s="150"/>
      <c r="D61" s="75"/>
      <c r="E61" s="75"/>
      <c r="F61" s="151"/>
      <c r="G61" s="152">
        <f>IF(F61="","",DATEDIF(F61,'年齢計算'!$B$3,"Y"))</f>
      </c>
      <c r="H61" s="153"/>
      <c r="I61" s="154">
        <f t="shared" si="13"/>
      </c>
      <c r="J61" s="153"/>
      <c r="K61" s="154">
        <f t="shared" si="14"/>
      </c>
      <c r="L61" s="155">
        <f t="shared" si="15"/>
      </c>
      <c r="M61" s="153"/>
      <c r="N61" s="156">
        <f t="shared" si="16"/>
      </c>
      <c r="O61" s="153"/>
      <c r="P61" s="157">
        <f t="shared" si="17"/>
      </c>
      <c r="Q61" s="158"/>
      <c r="R61" s="153"/>
      <c r="S61" s="157">
        <f t="shared" si="18"/>
      </c>
      <c r="T61" s="158"/>
      <c r="U61" s="159"/>
      <c r="V61" s="160">
        <f t="shared" si="19"/>
      </c>
      <c r="W61" s="159"/>
      <c r="X61" s="160">
        <f t="shared" si="20"/>
      </c>
      <c r="Y61" s="159"/>
      <c r="Z61" s="160">
        <f t="shared" si="21"/>
      </c>
      <c r="AA61" s="159"/>
      <c r="AB61" s="160">
        <f t="shared" si="22"/>
      </c>
      <c r="AC61" s="159"/>
      <c r="AD61" s="160">
        <f t="shared" si="23"/>
      </c>
      <c r="AE61" s="159"/>
      <c r="AF61" s="160">
        <f t="shared" si="24"/>
      </c>
      <c r="AG61" s="15"/>
      <c r="AH61" s="15"/>
    </row>
    <row r="62" spans="1:34" ht="28.5" customHeight="1">
      <c r="A62" s="15"/>
      <c r="B62" s="149">
        <f t="shared" si="11"/>
        <v>55</v>
      </c>
      <c r="C62" s="150"/>
      <c r="D62" s="75"/>
      <c r="E62" s="75"/>
      <c r="F62" s="151"/>
      <c r="G62" s="152">
        <f>IF(F62="","",DATEDIF(F62,'年齢計算'!$B$3,"Y"))</f>
      </c>
      <c r="H62" s="153"/>
      <c r="I62" s="154">
        <f t="shared" si="13"/>
      </c>
      <c r="J62" s="153"/>
      <c r="K62" s="154">
        <f t="shared" si="14"/>
      </c>
      <c r="L62" s="155">
        <f t="shared" si="15"/>
      </c>
      <c r="M62" s="153"/>
      <c r="N62" s="156">
        <f t="shared" si="16"/>
      </c>
      <c r="O62" s="153"/>
      <c r="P62" s="157">
        <f t="shared" si="17"/>
      </c>
      <c r="Q62" s="158"/>
      <c r="R62" s="153"/>
      <c r="S62" s="157">
        <f t="shared" si="18"/>
      </c>
      <c r="T62" s="158"/>
      <c r="U62" s="159"/>
      <c r="V62" s="160">
        <f t="shared" si="19"/>
      </c>
      <c r="W62" s="159"/>
      <c r="X62" s="160">
        <f t="shared" si="20"/>
      </c>
      <c r="Y62" s="159"/>
      <c r="Z62" s="160">
        <f t="shared" si="21"/>
      </c>
      <c r="AA62" s="159"/>
      <c r="AB62" s="160">
        <f t="shared" si="22"/>
      </c>
      <c r="AC62" s="159"/>
      <c r="AD62" s="160">
        <f t="shared" si="23"/>
      </c>
      <c r="AE62" s="159"/>
      <c r="AF62" s="160">
        <f t="shared" si="24"/>
      </c>
      <c r="AG62" s="15"/>
      <c r="AH62" s="15"/>
    </row>
    <row r="63" spans="1:34" ht="28.5" customHeight="1">
      <c r="A63" s="15"/>
      <c r="B63" s="149">
        <f t="shared" si="11"/>
        <v>56</v>
      </c>
      <c r="C63" s="150"/>
      <c r="D63" s="75"/>
      <c r="E63" s="75"/>
      <c r="F63" s="151"/>
      <c r="G63" s="152">
        <f>IF(F63="","",DATEDIF(F63,'年齢計算'!$B$3,"Y"))</f>
      </c>
      <c r="H63" s="153"/>
      <c r="I63" s="154">
        <f t="shared" si="13"/>
      </c>
      <c r="J63" s="153"/>
      <c r="K63" s="154">
        <f t="shared" si="14"/>
      </c>
      <c r="L63" s="155">
        <f t="shared" si="15"/>
      </c>
      <c r="M63" s="153"/>
      <c r="N63" s="156">
        <f t="shared" si="16"/>
      </c>
      <c r="O63" s="153"/>
      <c r="P63" s="157">
        <f t="shared" si="17"/>
      </c>
      <c r="Q63" s="158"/>
      <c r="R63" s="153"/>
      <c r="S63" s="157">
        <f t="shared" si="18"/>
      </c>
      <c r="T63" s="158"/>
      <c r="U63" s="159"/>
      <c r="V63" s="160">
        <f t="shared" si="19"/>
      </c>
      <c r="W63" s="159"/>
      <c r="X63" s="160">
        <f t="shared" si="20"/>
      </c>
      <c r="Y63" s="159"/>
      <c r="Z63" s="160">
        <f t="shared" si="21"/>
      </c>
      <c r="AA63" s="159"/>
      <c r="AB63" s="160">
        <f t="shared" si="22"/>
      </c>
      <c r="AC63" s="159"/>
      <c r="AD63" s="160">
        <f t="shared" si="23"/>
      </c>
      <c r="AE63" s="159"/>
      <c r="AF63" s="160">
        <f t="shared" si="24"/>
      </c>
      <c r="AG63" s="15"/>
      <c r="AH63" s="15"/>
    </row>
    <row r="64" spans="1:34" ht="28.5" customHeight="1">
      <c r="A64" s="15"/>
      <c r="B64" s="149">
        <f t="shared" si="11"/>
        <v>57</v>
      </c>
      <c r="C64" s="150"/>
      <c r="D64" s="75"/>
      <c r="E64" s="75"/>
      <c r="F64" s="151"/>
      <c r="G64" s="152">
        <f>IF(F64="","",DATEDIF(F64,'年齢計算'!$B$3,"Y"))</f>
      </c>
      <c r="H64" s="153"/>
      <c r="I64" s="154">
        <f t="shared" si="13"/>
      </c>
      <c r="J64" s="153"/>
      <c r="K64" s="154">
        <f t="shared" si="14"/>
      </c>
      <c r="L64" s="155">
        <f t="shared" si="15"/>
      </c>
      <c r="M64" s="153"/>
      <c r="N64" s="156">
        <f t="shared" si="16"/>
      </c>
      <c r="O64" s="153"/>
      <c r="P64" s="157">
        <f t="shared" si="17"/>
      </c>
      <c r="Q64" s="158"/>
      <c r="R64" s="153"/>
      <c r="S64" s="157">
        <f t="shared" si="18"/>
      </c>
      <c r="T64" s="158"/>
      <c r="U64" s="159"/>
      <c r="V64" s="160">
        <f t="shared" si="19"/>
      </c>
      <c r="W64" s="159"/>
      <c r="X64" s="160">
        <f t="shared" si="20"/>
      </c>
      <c r="Y64" s="159"/>
      <c r="Z64" s="160">
        <f t="shared" si="21"/>
      </c>
      <c r="AA64" s="159"/>
      <c r="AB64" s="160">
        <f t="shared" si="22"/>
      </c>
      <c r="AC64" s="159"/>
      <c r="AD64" s="160">
        <f t="shared" si="23"/>
      </c>
      <c r="AE64" s="159"/>
      <c r="AF64" s="160">
        <f t="shared" si="24"/>
      </c>
      <c r="AG64" s="15"/>
      <c r="AH64" s="15"/>
    </row>
    <row r="65" spans="1:34" ht="28.5" customHeight="1">
      <c r="A65" s="15"/>
      <c r="B65" s="149">
        <f t="shared" si="11"/>
        <v>58</v>
      </c>
      <c r="C65" s="150"/>
      <c r="D65" s="75"/>
      <c r="E65" s="75"/>
      <c r="F65" s="151"/>
      <c r="G65" s="152">
        <f>IF(F65="","",DATEDIF(F65,'年齢計算'!$B$3,"Y"))</f>
      </c>
      <c r="H65" s="153"/>
      <c r="I65" s="154">
        <f t="shared" si="13"/>
      </c>
      <c r="J65" s="153"/>
      <c r="K65" s="154">
        <f t="shared" si="14"/>
      </c>
      <c r="L65" s="155">
        <f t="shared" si="15"/>
      </c>
      <c r="M65" s="153"/>
      <c r="N65" s="156">
        <f t="shared" si="16"/>
      </c>
      <c r="O65" s="153"/>
      <c r="P65" s="157">
        <f t="shared" si="17"/>
      </c>
      <c r="Q65" s="158"/>
      <c r="R65" s="153"/>
      <c r="S65" s="157">
        <f t="shared" si="18"/>
      </c>
      <c r="T65" s="158"/>
      <c r="U65" s="159"/>
      <c r="V65" s="160">
        <f t="shared" si="19"/>
      </c>
      <c r="W65" s="159"/>
      <c r="X65" s="160">
        <f t="shared" si="20"/>
      </c>
      <c r="Y65" s="159"/>
      <c r="Z65" s="160">
        <f t="shared" si="21"/>
      </c>
      <c r="AA65" s="159"/>
      <c r="AB65" s="160">
        <f t="shared" si="22"/>
      </c>
      <c r="AC65" s="159"/>
      <c r="AD65" s="160">
        <f t="shared" si="23"/>
      </c>
      <c r="AE65" s="159"/>
      <c r="AF65" s="160">
        <f t="shared" si="24"/>
      </c>
      <c r="AG65" s="15"/>
      <c r="AH65" s="15"/>
    </row>
    <row r="66" spans="1:34" ht="28.5" customHeight="1">
      <c r="A66" s="15"/>
      <c r="B66" s="149">
        <f t="shared" si="11"/>
        <v>59</v>
      </c>
      <c r="C66" s="150"/>
      <c r="D66" s="75"/>
      <c r="E66" s="75"/>
      <c r="F66" s="151"/>
      <c r="G66" s="152">
        <f>IF(F66="","",DATEDIF(F66,'年齢計算'!$B$3,"Y"))</f>
      </c>
      <c r="H66" s="153"/>
      <c r="I66" s="154">
        <f t="shared" si="13"/>
      </c>
      <c r="J66" s="153"/>
      <c r="K66" s="154">
        <f t="shared" si="14"/>
      </c>
      <c r="L66" s="155">
        <f t="shared" si="15"/>
      </c>
      <c r="M66" s="153"/>
      <c r="N66" s="156">
        <f t="shared" si="16"/>
      </c>
      <c r="O66" s="153"/>
      <c r="P66" s="157">
        <f t="shared" si="17"/>
      </c>
      <c r="Q66" s="158"/>
      <c r="R66" s="153"/>
      <c r="S66" s="157">
        <f t="shared" si="18"/>
      </c>
      <c r="T66" s="158"/>
      <c r="U66" s="159"/>
      <c r="V66" s="160">
        <f t="shared" si="19"/>
      </c>
      <c r="W66" s="159"/>
      <c r="X66" s="160">
        <f t="shared" si="20"/>
      </c>
      <c r="Y66" s="159"/>
      <c r="Z66" s="160">
        <f t="shared" si="21"/>
      </c>
      <c r="AA66" s="159"/>
      <c r="AB66" s="160">
        <f t="shared" si="22"/>
      </c>
      <c r="AC66" s="159"/>
      <c r="AD66" s="160">
        <f t="shared" si="23"/>
      </c>
      <c r="AE66" s="159"/>
      <c r="AF66" s="160">
        <f t="shared" si="24"/>
      </c>
      <c r="AG66" s="15"/>
      <c r="AH66" s="15"/>
    </row>
    <row r="67" spans="1:34" ht="28.5" customHeight="1" thickBot="1">
      <c r="A67" s="15"/>
      <c r="B67" s="161">
        <f t="shared" si="11"/>
        <v>60</v>
      </c>
      <c r="C67" s="162"/>
      <c r="D67" s="163"/>
      <c r="E67" s="163"/>
      <c r="F67" s="164"/>
      <c r="G67" s="165">
        <f>IF(F67="","",DATEDIF(F67,'年齢計算'!$B$3,"Y"))</f>
      </c>
      <c r="H67" s="166"/>
      <c r="I67" s="167">
        <f t="shared" si="13"/>
      </c>
      <c r="J67" s="166"/>
      <c r="K67" s="167">
        <f t="shared" si="14"/>
      </c>
      <c r="L67" s="168">
        <f t="shared" si="15"/>
      </c>
      <c r="M67" s="166"/>
      <c r="N67" s="169">
        <f t="shared" si="16"/>
      </c>
      <c r="O67" s="166"/>
      <c r="P67" s="170">
        <f t="shared" si="17"/>
      </c>
      <c r="Q67" s="171"/>
      <c r="R67" s="166"/>
      <c r="S67" s="170">
        <f t="shared" si="18"/>
      </c>
      <c r="T67" s="171"/>
      <c r="U67" s="172"/>
      <c r="V67" s="173">
        <f t="shared" si="19"/>
      </c>
      <c r="W67" s="172"/>
      <c r="X67" s="173">
        <f t="shared" si="20"/>
      </c>
      <c r="Y67" s="172"/>
      <c r="Z67" s="173">
        <f t="shared" si="21"/>
      </c>
      <c r="AA67" s="172"/>
      <c r="AB67" s="173">
        <f t="shared" si="22"/>
      </c>
      <c r="AC67" s="172"/>
      <c r="AD67" s="173">
        <f t="shared" si="23"/>
      </c>
      <c r="AE67" s="172"/>
      <c r="AF67" s="173">
        <f t="shared" si="24"/>
      </c>
      <c r="AG67" s="15"/>
      <c r="AH67" s="15"/>
    </row>
    <row r="68" spans="1:34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4"/>
      <c r="W68" s="15"/>
      <c r="X68" s="14"/>
      <c r="Y68" s="15"/>
      <c r="Z68" s="14"/>
      <c r="AA68" s="15"/>
      <c r="AB68" s="14"/>
      <c r="AC68" s="15"/>
      <c r="AD68" s="14"/>
      <c r="AE68" s="15"/>
      <c r="AF68" s="14"/>
      <c r="AG68" s="15"/>
      <c r="AH68" s="15"/>
    </row>
    <row r="69" spans="1:34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4"/>
      <c r="W69" s="15"/>
      <c r="X69" s="14"/>
      <c r="Y69" s="15"/>
      <c r="Z69" s="14"/>
      <c r="AA69" s="15"/>
      <c r="AB69" s="14"/>
      <c r="AC69" s="15"/>
      <c r="AD69" s="14"/>
      <c r="AE69" s="15"/>
      <c r="AF69" s="14"/>
      <c r="AG69" s="15"/>
      <c r="AH69" s="15"/>
    </row>
    <row r="70" spans="1:34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4"/>
      <c r="W70" s="15"/>
      <c r="X70" s="14"/>
      <c r="Y70" s="15"/>
      <c r="Z70" s="14"/>
      <c r="AA70" s="15"/>
      <c r="AB70" s="14"/>
      <c r="AC70" s="15"/>
      <c r="AD70" s="14"/>
      <c r="AE70" s="15"/>
      <c r="AF70" s="14"/>
      <c r="AG70" s="15"/>
      <c r="AH70" s="15"/>
    </row>
    <row r="71" spans="1:34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4"/>
      <c r="W71" s="15"/>
      <c r="X71" s="14"/>
      <c r="Y71" s="15"/>
      <c r="Z71" s="14"/>
      <c r="AA71" s="15"/>
      <c r="AB71" s="14"/>
      <c r="AC71" s="15"/>
      <c r="AD71" s="14"/>
      <c r="AE71" s="15"/>
      <c r="AF71" s="14"/>
      <c r="AG71" s="15"/>
      <c r="AH71" s="15"/>
    </row>
    <row r="72" spans="1:34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4"/>
      <c r="W72" s="15"/>
      <c r="X72" s="14"/>
      <c r="Y72" s="15"/>
      <c r="Z72" s="14"/>
      <c r="AA72" s="15"/>
      <c r="AB72" s="14"/>
      <c r="AC72" s="15"/>
      <c r="AD72" s="14"/>
      <c r="AE72" s="15"/>
      <c r="AF72" s="14"/>
      <c r="AG72" s="15"/>
      <c r="AH72" s="15"/>
    </row>
    <row r="73" spans="1:34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4"/>
      <c r="W73" s="15"/>
      <c r="X73" s="14"/>
      <c r="Y73" s="15"/>
      <c r="Z73" s="14"/>
      <c r="AA73" s="15"/>
      <c r="AB73" s="14"/>
      <c r="AC73" s="15"/>
      <c r="AD73" s="14"/>
      <c r="AE73" s="15"/>
      <c r="AF73" s="14"/>
      <c r="AG73" s="15"/>
      <c r="AH73" s="15"/>
    </row>
    <row r="74" spans="1:34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4"/>
      <c r="W74" s="15"/>
      <c r="X74" s="14"/>
      <c r="Y74" s="15"/>
      <c r="Z74" s="14"/>
      <c r="AA74" s="15"/>
      <c r="AB74" s="14"/>
      <c r="AC74" s="15"/>
      <c r="AD74" s="14"/>
      <c r="AE74" s="15"/>
      <c r="AF74" s="14"/>
      <c r="AG74" s="15"/>
      <c r="AH74" s="15"/>
    </row>
    <row r="75" spans="1:34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4"/>
      <c r="W75" s="15"/>
      <c r="X75" s="14"/>
      <c r="Y75" s="15"/>
      <c r="Z75" s="14"/>
      <c r="AA75" s="15"/>
      <c r="AB75" s="14"/>
      <c r="AC75" s="15"/>
      <c r="AD75" s="14"/>
      <c r="AE75" s="15"/>
      <c r="AF75" s="14"/>
      <c r="AG75" s="15"/>
      <c r="AH75" s="15"/>
    </row>
    <row r="76" spans="1:34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4"/>
      <c r="W76" s="15"/>
      <c r="X76" s="14"/>
      <c r="Y76" s="15"/>
      <c r="Z76" s="14"/>
      <c r="AA76" s="15"/>
      <c r="AB76" s="14"/>
      <c r="AC76" s="15"/>
      <c r="AD76" s="14"/>
      <c r="AE76" s="15"/>
      <c r="AF76" s="14"/>
      <c r="AG76" s="15"/>
      <c r="AH76" s="15"/>
    </row>
    <row r="77" spans="1:34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4"/>
      <c r="W77" s="15"/>
      <c r="X77" s="14"/>
      <c r="Y77" s="15"/>
      <c r="Z77" s="14"/>
      <c r="AA77" s="15"/>
      <c r="AB77" s="14"/>
      <c r="AC77" s="15"/>
      <c r="AD77" s="14"/>
      <c r="AE77" s="15"/>
      <c r="AF77" s="14"/>
      <c r="AG77" s="15"/>
      <c r="AH77" s="15"/>
    </row>
    <row r="78" spans="1:34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4"/>
      <c r="W78" s="15"/>
      <c r="X78" s="14"/>
      <c r="Y78" s="15"/>
      <c r="Z78" s="14"/>
      <c r="AA78" s="15"/>
      <c r="AB78" s="14"/>
      <c r="AC78" s="15"/>
      <c r="AD78" s="14"/>
      <c r="AE78" s="15"/>
      <c r="AF78" s="14"/>
      <c r="AG78" s="15"/>
      <c r="AH78" s="15"/>
    </row>
    <row r="79" spans="1:34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4"/>
      <c r="W79" s="15"/>
      <c r="X79" s="14"/>
      <c r="Y79" s="15"/>
      <c r="Z79" s="14"/>
      <c r="AA79" s="15"/>
      <c r="AB79" s="14"/>
      <c r="AC79" s="15"/>
      <c r="AD79" s="14"/>
      <c r="AE79" s="15"/>
      <c r="AF79" s="14"/>
      <c r="AG79" s="15"/>
      <c r="AH79" s="15"/>
    </row>
    <row r="80" spans="1:34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4"/>
      <c r="W80" s="15"/>
      <c r="X80" s="14"/>
      <c r="Y80" s="15"/>
      <c r="Z80" s="14"/>
      <c r="AA80" s="15"/>
      <c r="AB80" s="14"/>
      <c r="AC80" s="15"/>
      <c r="AD80" s="14"/>
      <c r="AE80" s="15"/>
      <c r="AF80" s="14"/>
      <c r="AG80" s="15"/>
      <c r="AH80" s="15"/>
    </row>
    <row r="81" spans="1:34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4"/>
      <c r="W81" s="15"/>
      <c r="X81" s="14"/>
      <c r="Y81" s="15"/>
      <c r="Z81" s="14"/>
      <c r="AA81" s="15"/>
      <c r="AB81" s="14"/>
      <c r="AC81" s="15"/>
      <c r="AD81" s="14"/>
      <c r="AE81" s="15"/>
      <c r="AF81" s="14"/>
      <c r="AG81" s="15"/>
      <c r="AH81" s="15"/>
    </row>
    <row r="82" spans="1:34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4"/>
      <c r="W82" s="15"/>
      <c r="X82" s="14"/>
      <c r="Y82" s="15"/>
      <c r="Z82" s="14"/>
      <c r="AA82" s="15"/>
      <c r="AB82" s="14"/>
      <c r="AC82" s="15"/>
      <c r="AD82" s="14"/>
      <c r="AE82" s="15"/>
      <c r="AF82" s="14"/>
      <c r="AG82" s="15"/>
      <c r="AH82" s="15"/>
    </row>
    <row r="83" spans="1:34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5"/>
    </row>
    <row r="84" spans="1:34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4"/>
      <c r="W84" s="15"/>
      <c r="X84" s="14"/>
      <c r="Y84" s="15"/>
      <c r="Z84" s="14"/>
      <c r="AA84" s="15"/>
      <c r="AB84" s="14"/>
      <c r="AC84" s="15"/>
      <c r="AD84" s="14"/>
      <c r="AE84" s="15"/>
      <c r="AF84" s="14"/>
      <c r="AG84" s="15"/>
      <c r="AH84" s="15"/>
    </row>
    <row r="85" spans="1:34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4"/>
      <c r="W85" s="15"/>
      <c r="X85" s="14"/>
      <c r="Y85" s="15"/>
      <c r="Z85" s="14"/>
      <c r="AA85" s="15"/>
      <c r="AB85" s="14"/>
      <c r="AC85" s="15"/>
      <c r="AD85" s="14"/>
      <c r="AE85" s="15"/>
      <c r="AF85" s="14"/>
      <c r="AG85" s="15"/>
      <c r="AH85" s="15"/>
    </row>
    <row r="86" spans="1:34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4"/>
      <c r="W86" s="15"/>
      <c r="X86" s="14"/>
      <c r="Y86" s="15"/>
      <c r="Z86" s="14"/>
      <c r="AA86" s="15"/>
      <c r="AB86" s="14"/>
      <c r="AC86" s="15"/>
      <c r="AD86" s="14"/>
      <c r="AE86" s="15"/>
      <c r="AF86" s="14"/>
      <c r="AG86" s="15"/>
      <c r="AH86" s="15"/>
    </row>
    <row r="87" spans="2:32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</row>
    <row r="88" spans="2:32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4"/>
      <c r="W88" s="15"/>
      <c r="X88" s="14"/>
      <c r="Y88" s="15"/>
      <c r="Z88" s="14"/>
      <c r="AA88" s="15"/>
      <c r="AB88" s="14"/>
      <c r="AC88" s="15"/>
      <c r="AD88" s="14"/>
      <c r="AE88" s="15"/>
      <c r="AF88" s="14"/>
    </row>
    <row r="89" spans="2:32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4"/>
      <c r="W89" s="15"/>
      <c r="X89" s="14"/>
      <c r="Y89" s="15"/>
      <c r="Z89" s="14"/>
      <c r="AA89" s="15"/>
      <c r="AB89" s="14"/>
      <c r="AC89" s="15"/>
      <c r="AD89" s="14"/>
      <c r="AE89" s="15"/>
      <c r="AF89" s="14"/>
    </row>
    <row r="90" spans="2:32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4"/>
      <c r="W90" s="15"/>
      <c r="X90" s="14"/>
      <c r="Y90" s="15"/>
      <c r="Z90" s="14"/>
      <c r="AA90" s="15"/>
      <c r="AB90" s="14"/>
      <c r="AC90" s="15"/>
      <c r="AD90" s="14"/>
      <c r="AE90" s="15"/>
      <c r="AF90" s="14"/>
    </row>
    <row r="91" spans="2:32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4"/>
      <c r="W91" s="15"/>
      <c r="X91" s="14"/>
      <c r="Y91" s="15"/>
      <c r="Z91" s="14"/>
      <c r="AA91" s="15"/>
      <c r="AB91" s="14"/>
      <c r="AC91" s="15"/>
      <c r="AD91" s="14"/>
      <c r="AE91" s="15"/>
      <c r="AF91" s="14"/>
    </row>
    <row r="92" spans="2:32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4"/>
      <c r="W92" s="15"/>
      <c r="X92" s="14"/>
      <c r="Y92" s="15"/>
      <c r="Z92" s="14"/>
      <c r="AA92" s="15"/>
      <c r="AB92" s="14"/>
      <c r="AC92" s="15"/>
      <c r="AD92" s="14"/>
      <c r="AE92" s="15"/>
      <c r="AF92" s="14"/>
    </row>
    <row r="93" spans="2:32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4"/>
      <c r="W93" s="15"/>
      <c r="X93" s="14"/>
      <c r="Y93" s="15"/>
      <c r="Z93" s="14"/>
      <c r="AA93" s="15"/>
      <c r="AB93" s="14"/>
      <c r="AC93" s="15"/>
      <c r="AD93" s="14"/>
      <c r="AE93" s="15"/>
      <c r="AF93" s="14"/>
    </row>
    <row r="94" spans="2:32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</row>
    <row r="95" spans="2:32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4"/>
      <c r="W95" s="15"/>
      <c r="X95" s="14"/>
      <c r="Y95" s="15"/>
      <c r="Z95" s="14"/>
      <c r="AA95" s="15"/>
      <c r="AB95" s="14"/>
      <c r="AC95" s="15"/>
      <c r="AD95" s="14"/>
      <c r="AE95" s="15"/>
      <c r="AF95" s="14"/>
    </row>
    <row r="96" spans="2:32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4"/>
      <c r="W96" s="15"/>
      <c r="X96" s="14"/>
      <c r="Y96" s="15"/>
      <c r="Z96" s="14"/>
      <c r="AA96" s="15"/>
      <c r="AB96" s="14"/>
      <c r="AC96" s="15"/>
      <c r="AD96" s="14"/>
      <c r="AE96" s="15"/>
      <c r="AF96" s="14"/>
    </row>
    <row r="97" spans="2:32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4"/>
      <c r="W97" s="15"/>
      <c r="X97" s="14"/>
      <c r="Y97" s="15"/>
      <c r="Z97" s="14"/>
      <c r="AA97" s="15"/>
      <c r="AB97" s="14"/>
      <c r="AC97" s="15"/>
      <c r="AD97" s="14"/>
      <c r="AE97" s="15"/>
      <c r="AF97" s="14"/>
    </row>
    <row r="98" spans="2:32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</row>
    <row r="99" spans="2:32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4"/>
      <c r="W99" s="15"/>
      <c r="X99" s="14"/>
      <c r="Y99" s="15"/>
      <c r="Z99" s="14"/>
      <c r="AA99" s="15"/>
      <c r="AB99" s="14"/>
      <c r="AC99" s="15"/>
      <c r="AD99" s="14"/>
      <c r="AE99" s="15"/>
      <c r="AF99" s="14"/>
    </row>
    <row r="100" spans="2:32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4"/>
      <c r="W100" s="15"/>
      <c r="X100" s="14"/>
      <c r="Y100" s="15"/>
      <c r="Z100" s="14"/>
      <c r="AA100" s="15"/>
      <c r="AB100" s="14"/>
      <c r="AC100" s="15"/>
      <c r="AD100" s="14"/>
      <c r="AE100" s="15"/>
      <c r="AF100" s="14"/>
    </row>
    <row r="101" spans="2:32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4"/>
      <c r="W101" s="15"/>
      <c r="X101" s="14"/>
      <c r="Y101" s="15"/>
      <c r="Z101" s="14"/>
      <c r="AA101" s="15"/>
      <c r="AB101" s="14"/>
      <c r="AC101" s="15"/>
      <c r="AD101" s="14"/>
      <c r="AE101" s="15"/>
      <c r="AF101" s="14"/>
    </row>
    <row r="102" spans="2:32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</row>
    <row r="103" spans="2:32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4"/>
      <c r="W103" s="15"/>
      <c r="X103" s="14"/>
      <c r="Y103" s="15"/>
      <c r="Z103" s="14"/>
      <c r="AA103" s="15"/>
      <c r="AB103" s="14"/>
      <c r="AC103" s="15"/>
      <c r="AD103" s="14"/>
      <c r="AE103" s="15"/>
      <c r="AF103" s="14"/>
    </row>
    <row r="104" spans="2:32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4"/>
      <c r="W104" s="15"/>
      <c r="X104" s="14"/>
      <c r="Y104" s="15"/>
      <c r="Z104" s="14"/>
      <c r="AA104" s="15"/>
      <c r="AB104" s="14"/>
      <c r="AC104" s="15"/>
      <c r="AD104" s="14"/>
      <c r="AE104" s="15"/>
      <c r="AF104" s="14"/>
    </row>
    <row r="105" spans="2:32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4"/>
      <c r="W105" s="15"/>
      <c r="X105" s="14"/>
      <c r="Y105" s="15"/>
      <c r="Z105" s="14"/>
      <c r="AA105" s="15"/>
      <c r="AB105" s="14"/>
      <c r="AC105" s="15"/>
      <c r="AD105" s="14"/>
      <c r="AE105" s="15"/>
      <c r="AF105" s="14"/>
    </row>
    <row r="106" spans="2:32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4"/>
      <c r="W106" s="15"/>
      <c r="X106" s="14"/>
      <c r="Y106" s="15"/>
      <c r="Z106" s="14"/>
      <c r="AA106" s="15"/>
      <c r="AB106" s="14"/>
      <c r="AC106" s="15"/>
      <c r="AD106" s="14"/>
      <c r="AE106" s="15"/>
      <c r="AF106" s="14"/>
    </row>
    <row r="107" spans="22:32" s="67" customFormat="1" ht="28.5" customHeight="1">
      <c r="V107" s="59"/>
      <c r="X107" s="59"/>
      <c r="Z107" s="59"/>
      <c r="AB107" s="59"/>
      <c r="AD107" s="59"/>
      <c r="AF107" s="59"/>
    </row>
    <row r="108" spans="22:32" s="67" customFormat="1" ht="28.5" customHeight="1">
      <c r="V108" s="59"/>
      <c r="X108" s="59"/>
      <c r="Z108" s="59"/>
      <c r="AB108" s="59"/>
      <c r="AD108" s="59"/>
      <c r="AF108" s="59"/>
    </row>
    <row r="109" spans="22:32" s="67" customFormat="1" ht="28.5" customHeight="1">
      <c r="V109" s="59"/>
      <c r="X109" s="59"/>
      <c r="Z109" s="59"/>
      <c r="AB109" s="59"/>
      <c r="AD109" s="59"/>
      <c r="AF109" s="59"/>
    </row>
    <row r="110" spans="22:32" s="67" customFormat="1" ht="28.5" customHeight="1">
      <c r="V110" s="59"/>
      <c r="X110" s="59"/>
      <c r="Z110" s="59"/>
      <c r="AB110" s="59"/>
      <c r="AD110" s="59"/>
      <c r="AF110" s="59"/>
    </row>
    <row r="111" spans="22:32" s="67" customFormat="1" ht="28.5" customHeight="1">
      <c r="V111" s="59"/>
      <c r="X111" s="59"/>
      <c r="Z111" s="59"/>
      <c r="AB111" s="59"/>
      <c r="AD111" s="59"/>
      <c r="AF111" s="59"/>
    </row>
    <row r="112" spans="22:32" s="67" customFormat="1" ht="28.5" customHeight="1">
      <c r="V112" s="59"/>
      <c r="X112" s="59"/>
      <c r="Z112" s="59"/>
      <c r="AB112" s="59"/>
      <c r="AD112" s="59"/>
      <c r="AF112" s="59"/>
    </row>
    <row r="113" spans="22:32" s="67" customFormat="1" ht="28.5" customHeight="1">
      <c r="V113" s="59"/>
      <c r="X113" s="59"/>
      <c r="Z113" s="59"/>
      <c r="AB113" s="59"/>
      <c r="AD113" s="59"/>
      <c r="AF113" s="59"/>
    </row>
    <row r="114" spans="22:32" s="67" customFormat="1" ht="28.5" customHeight="1">
      <c r="V114" s="59"/>
      <c r="X114" s="59"/>
      <c r="Z114" s="59"/>
      <c r="AB114" s="59"/>
      <c r="AD114" s="59"/>
      <c r="AF114" s="59"/>
    </row>
    <row r="115" spans="22:32" s="67" customFormat="1" ht="28.5" customHeight="1">
      <c r="V115" s="59"/>
      <c r="X115" s="59"/>
      <c r="Z115" s="59"/>
      <c r="AB115" s="59"/>
      <c r="AD115" s="59"/>
      <c r="AF115" s="59"/>
    </row>
    <row r="116" spans="22:32" s="67" customFormat="1" ht="28.5" customHeight="1">
      <c r="V116" s="59"/>
      <c r="X116" s="59"/>
      <c r="Z116" s="59"/>
      <c r="AB116" s="59"/>
      <c r="AD116" s="59"/>
      <c r="AF116" s="59"/>
    </row>
    <row r="117" spans="22:32" s="67" customFormat="1" ht="28.5" customHeight="1">
      <c r="V117" s="59"/>
      <c r="X117" s="59"/>
      <c r="Z117" s="59"/>
      <c r="AB117" s="59"/>
      <c r="AD117" s="59"/>
      <c r="AF117" s="59"/>
    </row>
    <row r="118" spans="22:32" s="67" customFormat="1" ht="28.5" customHeight="1">
      <c r="V118" s="59"/>
      <c r="X118" s="59"/>
      <c r="Z118" s="59"/>
      <c r="AB118" s="59"/>
      <c r="AD118" s="59"/>
      <c r="AF118" s="59"/>
    </row>
    <row r="119" spans="22:32" s="67" customFormat="1" ht="28.5" customHeight="1">
      <c r="V119" s="59"/>
      <c r="X119" s="59"/>
      <c r="Z119" s="59"/>
      <c r="AB119" s="59"/>
      <c r="AD119" s="59"/>
      <c r="AF119" s="59"/>
    </row>
    <row r="120" spans="22:32" s="67" customFormat="1" ht="28.5" customHeight="1">
      <c r="V120" s="59"/>
      <c r="X120" s="59"/>
      <c r="Z120" s="59"/>
      <c r="AB120" s="59"/>
      <c r="AD120" s="59"/>
      <c r="AF120" s="59"/>
    </row>
    <row r="121" spans="22:32" s="67" customFormat="1" ht="28.5" customHeight="1">
      <c r="V121" s="59"/>
      <c r="X121" s="59"/>
      <c r="Z121" s="59"/>
      <c r="AB121" s="59"/>
      <c r="AD121" s="59"/>
      <c r="AF121" s="59"/>
    </row>
    <row r="122" spans="22:32" s="67" customFormat="1" ht="28.5" customHeight="1">
      <c r="V122" s="59"/>
      <c r="X122" s="59"/>
      <c r="Z122" s="59"/>
      <c r="AB122" s="59"/>
      <c r="AD122" s="59"/>
      <c r="AF122" s="59"/>
    </row>
    <row r="123" spans="22:32" s="67" customFormat="1" ht="28.5" customHeight="1">
      <c r="V123" s="59"/>
      <c r="X123" s="59"/>
      <c r="Z123" s="59"/>
      <c r="AB123" s="59"/>
      <c r="AD123" s="59"/>
      <c r="AF123" s="59"/>
    </row>
    <row r="124" spans="22:32" s="67" customFormat="1" ht="28.5" customHeight="1">
      <c r="V124" s="59"/>
      <c r="X124" s="59"/>
      <c r="Z124" s="59"/>
      <c r="AB124" s="59"/>
      <c r="AD124" s="59"/>
      <c r="AF124" s="59"/>
    </row>
    <row r="125" spans="22:32" s="67" customFormat="1" ht="28.5" customHeight="1">
      <c r="V125" s="59"/>
      <c r="X125" s="59"/>
      <c r="Z125" s="59"/>
      <c r="AB125" s="59"/>
      <c r="AD125" s="59"/>
      <c r="AF125" s="59"/>
    </row>
    <row r="126" spans="22:32" s="67" customFormat="1" ht="28.5" customHeight="1">
      <c r="V126" s="59"/>
      <c r="X126" s="59"/>
      <c r="Z126" s="59"/>
      <c r="AB126" s="59"/>
      <c r="AD126" s="59"/>
      <c r="AF126" s="59"/>
    </row>
    <row r="127" spans="22:32" s="67" customFormat="1" ht="28.5" customHeight="1">
      <c r="V127" s="59"/>
      <c r="X127" s="59"/>
      <c r="Z127" s="59"/>
      <c r="AB127" s="59"/>
      <c r="AD127" s="59"/>
      <c r="AF127" s="59"/>
    </row>
    <row r="128" spans="22:32" s="67" customFormat="1" ht="28.5" customHeight="1">
      <c r="V128" s="59"/>
      <c r="X128" s="59"/>
      <c r="Z128" s="59"/>
      <c r="AB128" s="59"/>
      <c r="AD128" s="59"/>
      <c r="AF128" s="59"/>
    </row>
    <row r="129" spans="22:32" s="67" customFormat="1" ht="28.5" customHeight="1">
      <c r="V129" s="59"/>
      <c r="X129" s="59"/>
      <c r="Z129" s="59"/>
      <c r="AB129" s="59"/>
      <c r="AD129" s="59"/>
      <c r="AF129" s="59"/>
    </row>
    <row r="130" spans="22:32" s="67" customFormat="1" ht="28.5" customHeight="1">
      <c r="V130" s="59"/>
      <c r="X130" s="59"/>
      <c r="Z130" s="59"/>
      <c r="AB130" s="59"/>
      <c r="AD130" s="59"/>
      <c r="AF130" s="59"/>
    </row>
    <row r="131" spans="22:32" s="67" customFormat="1" ht="28.5" customHeight="1">
      <c r="V131" s="59"/>
      <c r="X131" s="59"/>
      <c r="Z131" s="59"/>
      <c r="AB131" s="59"/>
      <c r="AD131" s="59"/>
      <c r="AF131" s="59"/>
    </row>
    <row r="132" spans="22:32" s="67" customFormat="1" ht="28.5" customHeight="1">
      <c r="V132" s="59"/>
      <c r="X132" s="59"/>
      <c r="Z132" s="59"/>
      <c r="AB132" s="59"/>
      <c r="AD132" s="59"/>
      <c r="AF132" s="59"/>
    </row>
    <row r="133" spans="22:32" s="67" customFormat="1" ht="28.5" customHeight="1">
      <c r="V133" s="59"/>
      <c r="X133" s="59"/>
      <c r="Z133" s="59"/>
      <c r="AB133" s="59"/>
      <c r="AD133" s="59"/>
      <c r="AF133" s="59"/>
    </row>
    <row r="134" spans="22:32" s="67" customFormat="1" ht="28.5" customHeight="1">
      <c r="V134" s="59"/>
      <c r="X134" s="59"/>
      <c r="Z134" s="59"/>
      <c r="AB134" s="59"/>
      <c r="AD134" s="59"/>
      <c r="AF134" s="59"/>
    </row>
    <row r="135" spans="22:32" s="67" customFormat="1" ht="28.5" customHeight="1">
      <c r="V135" s="59"/>
      <c r="X135" s="59"/>
      <c r="Z135" s="59"/>
      <c r="AB135" s="59"/>
      <c r="AD135" s="59"/>
      <c r="AF135" s="59"/>
    </row>
    <row r="136" spans="22:32" s="67" customFormat="1" ht="28.5" customHeight="1">
      <c r="V136" s="59"/>
      <c r="X136" s="59"/>
      <c r="Z136" s="59"/>
      <c r="AB136" s="59"/>
      <c r="AD136" s="59"/>
      <c r="AF136" s="59"/>
    </row>
    <row r="137" spans="22:32" s="67" customFormat="1" ht="28.5" customHeight="1">
      <c r="V137" s="59"/>
      <c r="X137" s="59"/>
      <c r="Z137" s="59"/>
      <c r="AB137" s="59"/>
      <c r="AD137" s="59"/>
      <c r="AF137" s="59"/>
    </row>
    <row r="138" spans="1:34" s="67" customFormat="1" ht="28.5" customHeight="1">
      <c r="A138" s="60"/>
      <c r="V138" s="59"/>
      <c r="X138" s="59"/>
      <c r="Z138" s="59"/>
      <c r="AB138" s="59"/>
      <c r="AD138" s="59"/>
      <c r="AF138" s="59"/>
      <c r="AG138" s="60"/>
      <c r="AH138" s="60"/>
    </row>
    <row r="139" spans="1:34" s="67" customFormat="1" ht="28.5" customHeight="1">
      <c r="A139" s="60"/>
      <c r="V139" s="59"/>
      <c r="X139" s="59"/>
      <c r="Z139" s="59"/>
      <c r="AB139" s="59"/>
      <c r="AD139" s="59"/>
      <c r="AF139" s="59"/>
      <c r="AG139" s="60"/>
      <c r="AH139" s="60"/>
    </row>
    <row r="140" spans="1:34" s="67" customFormat="1" ht="28.5" customHeight="1">
      <c r="A140" s="60"/>
      <c r="V140" s="59"/>
      <c r="X140" s="59"/>
      <c r="Z140" s="59"/>
      <c r="AB140" s="59"/>
      <c r="AD140" s="59"/>
      <c r="AF140" s="59"/>
      <c r="AG140" s="60"/>
      <c r="AH140" s="60"/>
    </row>
    <row r="141" spans="1:34" s="67" customFormat="1" ht="28.5" customHeight="1">
      <c r="A141" s="60"/>
      <c r="V141" s="59"/>
      <c r="X141" s="59"/>
      <c r="Z141" s="59"/>
      <c r="AB141" s="59"/>
      <c r="AD141" s="59"/>
      <c r="AF141" s="59"/>
      <c r="AG141" s="60"/>
      <c r="AH141" s="60"/>
    </row>
    <row r="142" spans="1:34" s="67" customFormat="1" ht="28.5" customHeight="1">
      <c r="A142" s="60"/>
      <c r="V142" s="59"/>
      <c r="X142" s="59"/>
      <c r="Z142" s="59"/>
      <c r="AB142" s="59"/>
      <c r="AD142" s="59"/>
      <c r="AF142" s="59"/>
      <c r="AG142" s="60"/>
      <c r="AH142" s="60"/>
    </row>
    <row r="143" spans="1:34" s="67" customFormat="1" ht="28.5" customHeight="1">
      <c r="A143" s="60"/>
      <c r="V143" s="59"/>
      <c r="X143" s="59"/>
      <c r="Z143" s="59"/>
      <c r="AB143" s="59"/>
      <c r="AD143" s="59"/>
      <c r="AF143" s="59"/>
      <c r="AG143" s="60"/>
      <c r="AH143" s="60"/>
    </row>
    <row r="144" spans="1:34" s="67" customFormat="1" ht="28.5" customHeight="1">
      <c r="A144" s="60"/>
      <c r="V144" s="59"/>
      <c r="X144" s="59"/>
      <c r="Z144" s="59"/>
      <c r="AB144" s="59"/>
      <c r="AD144" s="59"/>
      <c r="AF144" s="59"/>
      <c r="AG144" s="60"/>
      <c r="AH144" s="60"/>
    </row>
    <row r="145" spans="1:34" s="67" customFormat="1" ht="28.5" customHeight="1">
      <c r="A145" s="60"/>
      <c r="V145" s="59"/>
      <c r="X145" s="59"/>
      <c r="Z145" s="59"/>
      <c r="AB145" s="59"/>
      <c r="AD145" s="59"/>
      <c r="AF145" s="59"/>
      <c r="AG145" s="60"/>
      <c r="AH145" s="60"/>
    </row>
    <row r="146" spans="1:34" s="67" customFormat="1" ht="28.5" customHeight="1">
      <c r="A146" s="60"/>
      <c r="V146" s="59"/>
      <c r="X146" s="59"/>
      <c r="Z146" s="59"/>
      <c r="AB146" s="59"/>
      <c r="AD146" s="59"/>
      <c r="AF146" s="59"/>
      <c r="AG146" s="60"/>
      <c r="AH146" s="60"/>
    </row>
    <row r="147" spans="1:34" s="67" customFormat="1" ht="28.5" customHeight="1">
      <c r="A147" s="60"/>
      <c r="V147" s="59"/>
      <c r="X147" s="59"/>
      <c r="Z147" s="59"/>
      <c r="AB147" s="59"/>
      <c r="AD147" s="59"/>
      <c r="AF147" s="59"/>
      <c r="AG147" s="60"/>
      <c r="AH147" s="60"/>
    </row>
    <row r="148" spans="1:34" s="67" customFormat="1" ht="28.5" customHeight="1">
      <c r="A148" s="60"/>
      <c r="V148" s="59"/>
      <c r="X148" s="59"/>
      <c r="Z148" s="59"/>
      <c r="AB148" s="59"/>
      <c r="AD148" s="59"/>
      <c r="AF148" s="59"/>
      <c r="AG148" s="60"/>
      <c r="AH148" s="60"/>
    </row>
    <row r="149" spans="1:34" s="67" customFormat="1" ht="28.5" customHeight="1">
      <c r="A149" s="60"/>
      <c r="V149" s="59"/>
      <c r="X149" s="59"/>
      <c r="Z149" s="59"/>
      <c r="AB149" s="59"/>
      <c r="AD149" s="59"/>
      <c r="AF149" s="59"/>
      <c r="AG149" s="60"/>
      <c r="AH149" s="60"/>
    </row>
    <row r="150" spans="1:34" s="67" customFormat="1" ht="27" customHeight="1">
      <c r="A150" s="60"/>
      <c r="V150" s="59"/>
      <c r="X150" s="59"/>
      <c r="Z150" s="59"/>
      <c r="AB150" s="59"/>
      <c r="AD150" s="59"/>
      <c r="AF150" s="59"/>
      <c r="AG150" s="60"/>
      <c r="AH150" s="60"/>
    </row>
    <row r="151" spans="1:34" s="67" customFormat="1" ht="27" customHeight="1">
      <c r="A151" s="60"/>
      <c r="V151" s="59"/>
      <c r="X151" s="59"/>
      <c r="Z151" s="59"/>
      <c r="AB151" s="59"/>
      <c r="AD151" s="59"/>
      <c r="AF151" s="59"/>
      <c r="AG151" s="60"/>
      <c r="AH151" s="60"/>
    </row>
    <row r="152" spans="1:34" s="67" customFormat="1" ht="27" customHeight="1">
      <c r="A152" s="60"/>
      <c r="V152" s="59"/>
      <c r="X152" s="59"/>
      <c r="Z152" s="59"/>
      <c r="AB152" s="59"/>
      <c r="AD152" s="59"/>
      <c r="AF152" s="59"/>
      <c r="AG152" s="60"/>
      <c r="AH152" s="60"/>
    </row>
    <row r="153" spans="1:34" s="67" customFormat="1" ht="27" customHeight="1">
      <c r="A153" s="60"/>
      <c r="V153" s="59"/>
      <c r="X153" s="59"/>
      <c r="Z153" s="59"/>
      <c r="AB153" s="59"/>
      <c r="AD153" s="59"/>
      <c r="AF153" s="59"/>
      <c r="AG153" s="60"/>
      <c r="AH153" s="60"/>
    </row>
    <row r="154" spans="1:34" s="67" customFormat="1" ht="27" customHeight="1">
      <c r="A154" s="60"/>
      <c r="V154" s="59"/>
      <c r="X154" s="59"/>
      <c r="Z154" s="59"/>
      <c r="AB154" s="59"/>
      <c r="AD154" s="59"/>
      <c r="AF154" s="59"/>
      <c r="AG154" s="60"/>
      <c r="AH154" s="60"/>
    </row>
    <row r="155" spans="1:34" s="67" customFormat="1" ht="27" customHeight="1">
      <c r="A155" s="60"/>
      <c r="V155" s="59"/>
      <c r="X155" s="59"/>
      <c r="Z155" s="59"/>
      <c r="AB155" s="59"/>
      <c r="AD155" s="59"/>
      <c r="AF155" s="59"/>
      <c r="AG155" s="60"/>
      <c r="AH155" s="60"/>
    </row>
    <row r="156" spans="1:34" s="67" customFormat="1" ht="27" customHeight="1">
      <c r="A156" s="60"/>
      <c r="V156" s="59"/>
      <c r="X156" s="59"/>
      <c r="Z156" s="59"/>
      <c r="AB156" s="59"/>
      <c r="AD156" s="59"/>
      <c r="AF156" s="59"/>
      <c r="AG156" s="60"/>
      <c r="AH156" s="60"/>
    </row>
    <row r="157" spans="1:34" s="67" customFormat="1" ht="27" customHeight="1">
      <c r="A157" s="60"/>
      <c r="V157" s="59"/>
      <c r="X157" s="59"/>
      <c r="Z157" s="59"/>
      <c r="AB157" s="59"/>
      <c r="AD157" s="59"/>
      <c r="AF157" s="59"/>
      <c r="AG157" s="60"/>
      <c r="AH157" s="60"/>
    </row>
    <row r="158" spans="1:34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47"/>
      <c r="W158" s="60"/>
      <c r="X158" s="47"/>
      <c r="Y158" s="60"/>
      <c r="Z158" s="47"/>
      <c r="AA158" s="60"/>
      <c r="AB158" s="47"/>
      <c r="AC158" s="60"/>
      <c r="AD158" s="47"/>
      <c r="AE158" s="60"/>
      <c r="AF158" s="47"/>
      <c r="AG158" s="60"/>
      <c r="AH158" s="60"/>
    </row>
    <row r="159" spans="1:34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47"/>
      <c r="W159" s="60"/>
      <c r="X159" s="47"/>
      <c r="Y159" s="60"/>
      <c r="Z159" s="47"/>
      <c r="AA159" s="60"/>
      <c r="AB159" s="47"/>
      <c r="AC159" s="60"/>
      <c r="AD159" s="47"/>
      <c r="AE159" s="60"/>
      <c r="AF159" s="47"/>
      <c r="AG159" s="60"/>
      <c r="AH159" s="60"/>
    </row>
    <row r="160" spans="1:34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47"/>
      <c r="W160" s="60"/>
      <c r="X160" s="47"/>
      <c r="Y160" s="60"/>
      <c r="Z160" s="47"/>
      <c r="AA160" s="60"/>
      <c r="AB160" s="47"/>
      <c r="AC160" s="60"/>
      <c r="AD160" s="47"/>
      <c r="AE160" s="60"/>
      <c r="AF160" s="47"/>
      <c r="AG160" s="60"/>
      <c r="AH160" s="60"/>
    </row>
    <row r="161" spans="1:34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47"/>
      <c r="W161" s="60"/>
      <c r="X161" s="47"/>
      <c r="Y161" s="60"/>
      <c r="Z161" s="47"/>
      <c r="AA161" s="60"/>
      <c r="AB161" s="47"/>
      <c r="AC161" s="60"/>
      <c r="AD161" s="47"/>
      <c r="AE161" s="60"/>
      <c r="AF161" s="47"/>
      <c r="AG161" s="60"/>
      <c r="AH161" s="60"/>
    </row>
    <row r="162" spans="1:34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47"/>
      <c r="W162" s="60"/>
      <c r="X162" s="47"/>
      <c r="Y162" s="60"/>
      <c r="Z162" s="47"/>
      <c r="AA162" s="60"/>
      <c r="AB162" s="47"/>
      <c r="AC162" s="60"/>
      <c r="AD162" s="47"/>
      <c r="AE162" s="60"/>
      <c r="AF162" s="47"/>
      <c r="AG162" s="60"/>
      <c r="AH162" s="60"/>
    </row>
    <row r="163" spans="1:34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47"/>
      <c r="W163" s="60"/>
      <c r="X163" s="47"/>
      <c r="Y163" s="60"/>
      <c r="Z163" s="47"/>
      <c r="AA163" s="60"/>
      <c r="AB163" s="47"/>
      <c r="AC163" s="60"/>
      <c r="AD163" s="47"/>
      <c r="AE163" s="60"/>
      <c r="AF163" s="47"/>
      <c r="AG163" s="60"/>
      <c r="AH163" s="60"/>
    </row>
    <row r="164" spans="1:34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47"/>
      <c r="W164" s="60"/>
      <c r="X164" s="47"/>
      <c r="Y164" s="60"/>
      <c r="Z164" s="47"/>
      <c r="AA164" s="60"/>
      <c r="AB164" s="47"/>
      <c r="AC164" s="60"/>
      <c r="AD164" s="47"/>
      <c r="AE164" s="60"/>
      <c r="AF164" s="47"/>
      <c r="AG164" s="60"/>
      <c r="AH164" s="60"/>
    </row>
    <row r="165" spans="1:34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47"/>
      <c r="W165" s="60"/>
      <c r="X165" s="47"/>
      <c r="Y165" s="60"/>
      <c r="Z165" s="47"/>
      <c r="AA165" s="60"/>
      <c r="AB165" s="47"/>
      <c r="AC165" s="60"/>
      <c r="AD165" s="47"/>
      <c r="AE165" s="60"/>
      <c r="AF165" s="47"/>
      <c r="AG165" s="60"/>
      <c r="AH165" s="60"/>
    </row>
    <row r="166" spans="1:34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47"/>
      <c r="W166" s="60"/>
      <c r="X166" s="47"/>
      <c r="Y166" s="60"/>
      <c r="Z166" s="47"/>
      <c r="AA166" s="60"/>
      <c r="AB166" s="47"/>
      <c r="AC166" s="60"/>
      <c r="AD166" s="47"/>
      <c r="AE166" s="60"/>
      <c r="AF166" s="47"/>
      <c r="AG166" s="60"/>
      <c r="AH166" s="60"/>
    </row>
    <row r="167" spans="1:34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47"/>
      <c r="W167" s="60"/>
      <c r="X167" s="47"/>
      <c r="Y167" s="60"/>
      <c r="Z167" s="47"/>
      <c r="AA167" s="60"/>
      <c r="AB167" s="47"/>
      <c r="AC167" s="60"/>
      <c r="AD167" s="47"/>
      <c r="AE167" s="60"/>
      <c r="AF167" s="47"/>
      <c r="AG167" s="60"/>
      <c r="AH167" s="60"/>
    </row>
    <row r="168" spans="1:34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47"/>
      <c r="W168" s="60"/>
      <c r="X168" s="47"/>
      <c r="Y168" s="60"/>
      <c r="Z168" s="47"/>
      <c r="AA168" s="60"/>
      <c r="AB168" s="47"/>
      <c r="AC168" s="60"/>
      <c r="AD168" s="47"/>
      <c r="AE168" s="60"/>
      <c r="AF168" s="47"/>
      <c r="AG168" s="60"/>
      <c r="AH168" s="60"/>
    </row>
    <row r="169" spans="1:34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47"/>
      <c r="W169" s="60"/>
      <c r="X169" s="47"/>
      <c r="Y169" s="60"/>
      <c r="Z169" s="47"/>
      <c r="AA169" s="60"/>
      <c r="AB169" s="47"/>
      <c r="AC169" s="60"/>
      <c r="AD169" s="47"/>
      <c r="AE169" s="60"/>
      <c r="AF169" s="47"/>
      <c r="AG169" s="60"/>
      <c r="AH169" s="60"/>
    </row>
    <row r="170" spans="1:34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47"/>
      <c r="W170" s="60"/>
      <c r="X170" s="47"/>
      <c r="Y170" s="60"/>
      <c r="Z170" s="47"/>
      <c r="AA170" s="60"/>
      <c r="AB170" s="47"/>
      <c r="AC170" s="60"/>
      <c r="AD170" s="47"/>
      <c r="AE170" s="60"/>
      <c r="AF170" s="47"/>
      <c r="AG170" s="60"/>
      <c r="AH170" s="60"/>
    </row>
    <row r="171" spans="1:34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47"/>
      <c r="W171" s="60"/>
      <c r="X171" s="47"/>
      <c r="Y171" s="60"/>
      <c r="Z171" s="47"/>
      <c r="AA171" s="60"/>
      <c r="AB171" s="47"/>
      <c r="AC171" s="60"/>
      <c r="AD171" s="47"/>
      <c r="AE171" s="60"/>
      <c r="AF171" s="47"/>
      <c r="AG171" s="60"/>
      <c r="AH171" s="60"/>
    </row>
    <row r="172" spans="1:34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47"/>
      <c r="W172" s="60"/>
      <c r="X172" s="47"/>
      <c r="Y172" s="60"/>
      <c r="Z172" s="47"/>
      <c r="AA172" s="60"/>
      <c r="AB172" s="47"/>
      <c r="AC172" s="60"/>
      <c r="AD172" s="47"/>
      <c r="AE172" s="60"/>
      <c r="AF172" s="47"/>
      <c r="AG172" s="60"/>
      <c r="AH172" s="60"/>
    </row>
    <row r="173" spans="1:34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47"/>
      <c r="W173" s="60"/>
      <c r="X173" s="47"/>
      <c r="Y173" s="60"/>
      <c r="Z173" s="47"/>
      <c r="AA173" s="60"/>
      <c r="AB173" s="47"/>
      <c r="AC173" s="60"/>
      <c r="AD173" s="47"/>
      <c r="AE173" s="60"/>
      <c r="AF173" s="47"/>
      <c r="AG173" s="60"/>
      <c r="AH173" s="60"/>
    </row>
    <row r="174" spans="1:34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47"/>
      <c r="W174" s="60"/>
      <c r="X174" s="47"/>
      <c r="Y174" s="60"/>
      <c r="Z174" s="47"/>
      <c r="AA174" s="60"/>
      <c r="AB174" s="47"/>
      <c r="AC174" s="60"/>
      <c r="AD174" s="47"/>
      <c r="AE174" s="60"/>
      <c r="AF174" s="47"/>
      <c r="AG174" s="60"/>
      <c r="AH174" s="60"/>
    </row>
    <row r="175" spans="1:34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47"/>
      <c r="W175" s="60"/>
      <c r="X175" s="47"/>
      <c r="Y175" s="60"/>
      <c r="Z175" s="47"/>
      <c r="AA175" s="60"/>
      <c r="AB175" s="47"/>
      <c r="AC175" s="60"/>
      <c r="AD175" s="47"/>
      <c r="AE175" s="60"/>
      <c r="AF175" s="47"/>
      <c r="AG175" s="60"/>
      <c r="AH175" s="60"/>
    </row>
    <row r="176" spans="1:34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47"/>
      <c r="W176" s="60"/>
      <c r="X176" s="47"/>
      <c r="Y176" s="60"/>
      <c r="Z176" s="47"/>
      <c r="AA176" s="60"/>
      <c r="AB176" s="47"/>
      <c r="AC176" s="60"/>
      <c r="AD176" s="47"/>
      <c r="AE176" s="60"/>
      <c r="AF176" s="47"/>
      <c r="AG176" s="60"/>
      <c r="AH176" s="60"/>
    </row>
    <row r="177" spans="1:34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47"/>
      <c r="W177" s="60"/>
      <c r="X177" s="47"/>
      <c r="Y177" s="60"/>
      <c r="Z177" s="47"/>
      <c r="AA177" s="60"/>
      <c r="AB177" s="47"/>
      <c r="AC177" s="60"/>
      <c r="AD177" s="47"/>
      <c r="AE177" s="60"/>
      <c r="AF177" s="47"/>
      <c r="AG177" s="60"/>
      <c r="AH177" s="60"/>
    </row>
    <row r="178" spans="1:34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47"/>
      <c r="W178" s="60"/>
      <c r="X178" s="47"/>
      <c r="Y178" s="60"/>
      <c r="Z178" s="47"/>
      <c r="AA178" s="60"/>
      <c r="AB178" s="47"/>
      <c r="AC178" s="60"/>
      <c r="AD178" s="47"/>
      <c r="AE178" s="60"/>
      <c r="AF178" s="47"/>
      <c r="AG178" s="60"/>
      <c r="AH178" s="60"/>
    </row>
    <row r="179" spans="1:34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47"/>
      <c r="W179" s="60"/>
      <c r="X179" s="47"/>
      <c r="Y179" s="60"/>
      <c r="Z179" s="47"/>
      <c r="AA179" s="60"/>
      <c r="AB179" s="47"/>
      <c r="AC179" s="60"/>
      <c r="AD179" s="47"/>
      <c r="AE179" s="60"/>
      <c r="AF179" s="47"/>
      <c r="AG179" s="60"/>
      <c r="AH179" s="60"/>
    </row>
    <row r="180" spans="1:34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47"/>
      <c r="W180" s="60"/>
      <c r="X180" s="47"/>
      <c r="Y180" s="60"/>
      <c r="Z180" s="47"/>
      <c r="AA180" s="60"/>
      <c r="AB180" s="47"/>
      <c r="AC180" s="60"/>
      <c r="AD180" s="47"/>
      <c r="AE180" s="60"/>
      <c r="AF180" s="47"/>
      <c r="AG180" s="60"/>
      <c r="AH180" s="60"/>
    </row>
    <row r="181" spans="1:34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47"/>
      <c r="W181" s="60"/>
      <c r="X181" s="47"/>
      <c r="Y181" s="60"/>
      <c r="Z181" s="47"/>
      <c r="AA181" s="60"/>
      <c r="AB181" s="47"/>
      <c r="AC181" s="60"/>
      <c r="AD181" s="47"/>
      <c r="AE181" s="60"/>
      <c r="AF181" s="47"/>
      <c r="AG181" s="60"/>
      <c r="AH181" s="60"/>
    </row>
    <row r="182" spans="1:34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47"/>
      <c r="W182" s="60"/>
      <c r="X182" s="47"/>
      <c r="Y182" s="60"/>
      <c r="Z182" s="47"/>
      <c r="AA182" s="60"/>
      <c r="AB182" s="47"/>
      <c r="AC182" s="60"/>
      <c r="AD182" s="47"/>
      <c r="AE182" s="60"/>
      <c r="AF182" s="47"/>
      <c r="AG182" s="60"/>
      <c r="AH182" s="60"/>
    </row>
    <row r="183" spans="1:34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47"/>
      <c r="W183" s="60"/>
      <c r="X183" s="47"/>
      <c r="Y183" s="60"/>
      <c r="Z183" s="47"/>
      <c r="AA183" s="60"/>
      <c r="AB183" s="47"/>
      <c r="AC183" s="60"/>
      <c r="AD183" s="47"/>
      <c r="AE183" s="60"/>
      <c r="AF183" s="47"/>
      <c r="AG183" s="60"/>
      <c r="AH183" s="60"/>
    </row>
    <row r="184" spans="1:34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47"/>
      <c r="W184" s="60"/>
      <c r="X184" s="47"/>
      <c r="Y184" s="60"/>
      <c r="Z184" s="47"/>
      <c r="AA184" s="60"/>
      <c r="AB184" s="47"/>
      <c r="AC184" s="60"/>
      <c r="AD184" s="47"/>
      <c r="AE184" s="60"/>
      <c r="AF184" s="47"/>
      <c r="AG184" s="60"/>
      <c r="AH184" s="60"/>
    </row>
    <row r="185" spans="1:34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47"/>
      <c r="W185" s="60"/>
      <c r="X185" s="47"/>
      <c r="Y185" s="60"/>
      <c r="Z185" s="47"/>
      <c r="AA185" s="60"/>
      <c r="AB185" s="47"/>
      <c r="AC185" s="60"/>
      <c r="AD185" s="47"/>
      <c r="AE185" s="60"/>
      <c r="AF185" s="47"/>
      <c r="AG185" s="60"/>
      <c r="AH185" s="60"/>
    </row>
    <row r="186" spans="1:34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47"/>
      <c r="W186" s="60"/>
      <c r="X186" s="47"/>
      <c r="Y186" s="60"/>
      <c r="Z186" s="47"/>
      <c r="AA186" s="60"/>
      <c r="AB186" s="47"/>
      <c r="AC186" s="60"/>
      <c r="AD186" s="47"/>
      <c r="AE186" s="60"/>
      <c r="AF186" s="47"/>
      <c r="AG186" s="60"/>
      <c r="AH186" s="60"/>
    </row>
  </sheetData>
  <sheetProtection formatCells="0" formatColumns="0" formatRows="0" insertColumns="0" insertRows="0" insertHyperlinks="0" deleteColumns="0" deleteRows="0" sort="0" autoFilter="0" pivotTables="0"/>
  <mergeCells count="11">
    <mergeCell ref="A2:AG2"/>
    <mergeCell ref="B3:C3"/>
    <mergeCell ref="D3:E3"/>
    <mergeCell ref="H6:I6"/>
    <mergeCell ref="J6:K6"/>
    <mergeCell ref="M6:N6"/>
    <mergeCell ref="O6:P6"/>
    <mergeCell ref="R6:S6"/>
    <mergeCell ref="U6:V6"/>
    <mergeCell ref="W6:X6"/>
    <mergeCell ref="Y6:AF6"/>
  </mergeCells>
  <dataValidations count="1">
    <dataValidation type="list" allowBlank="1" showDropDown="1" showInputMessage="1" showErrorMessage="1" sqref="R8:R67 O8:O67">
      <formula1>"2,3,4,5,6,7,8,9,10,11,12,13,14,15"</formula1>
    </dataValidation>
  </dataValidations>
  <printOptions horizontalCentered="1"/>
  <pageMargins left="0" right="0" top="0.31496062992125984" bottom="0" header="0.275590551181102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86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F9" sqref="F9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17.625" style="60" customWidth="1"/>
    <col min="5" max="5" width="19.625" style="60" customWidth="1"/>
    <col min="6" max="6" width="10.625" style="60" customWidth="1"/>
    <col min="7" max="7" width="5.25390625" style="60" customWidth="1"/>
    <col min="8" max="8" width="3.625" style="60" customWidth="1"/>
    <col min="9" max="9" width="4.375" style="60" customWidth="1"/>
    <col min="10" max="10" width="3.625" style="60" customWidth="1"/>
    <col min="11" max="11" width="6.625" style="60" customWidth="1"/>
    <col min="12" max="12" width="6.375" style="60" customWidth="1"/>
    <col min="13" max="13" width="3.625" style="60" customWidth="1"/>
    <col min="14" max="14" width="10.125" style="60" bestFit="1" customWidth="1"/>
    <col min="15" max="15" width="3.625" style="60" customWidth="1"/>
    <col min="16" max="16" width="25.125" style="60" customWidth="1"/>
    <col min="17" max="17" width="10.625" style="60" customWidth="1"/>
    <col min="18" max="18" width="3.625" style="60" customWidth="1"/>
    <col min="19" max="19" width="25.125" style="60" customWidth="1"/>
    <col min="20" max="20" width="10.625" style="60" customWidth="1"/>
    <col min="21" max="21" width="3.625" style="60" customWidth="1"/>
    <col min="22" max="22" width="5.625" style="47" customWidth="1"/>
    <col min="23" max="23" width="3.625" style="60" customWidth="1"/>
    <col min="24" max="24" width="5.625" style="47" customWidth="1"/>
    <col min="25" max="25" width="3.625" style="60" customWidth="1"/>
    <col min="26" max="26" width="5.625" style="47" customWidth="1"/>
    <col min="27" max="27" width="3.625" style="60" customWidth="1"/>
    <col min="28" max="28" width="5.625" style="47" customWidth="1"/>
    <col min="29" max="29" width="3.625" style="60" customWidth="1"/>
    <col min="30" max="30" width="5.625" style="47" customWidth="1"/>
    <col min="31" max="32" width="1.625" style="60" customWidth="1"/>
    <col min="33" max="33" width="6.00390625" style="60" bestFit="1" customWidth="1"/>
    <col min="34" max="16384" width="9.00390625" style="60" customWidth="1"/>
  </cols>
  <sheetData>
    <row r="1" spans="1:30" s="43" customFormat="1" ht="27" customHeight="1">
      <c r="A1" s="115"/>
      <c r="B1" s="43" t="s">
        <v>323</v>
      </c>
      <c r="V1" s="44"/>
      <c r="X1" s="44"/>
      <c r="Z1" s="44"/>
      <c r="AB1" s="44"/>
      <c r="AD1" s="111"/>
    </row>
    <row r="2" spans="1:32" s="45" customFormat="1" ht="27" customHeight="1" thickBot="1">
      <c r="A2" s="190" t="s">
        <v>343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13"/>
    </row>
    <row r="3" spans="2:30" s="45" customFormat="1" ht="27" customHeight="1" thickBot="1">
      <c r="B3" s="191" t="s">
        <v>126</v>
      </c>
      <c r="C3" s="191"/>
      <c r="D3" s="192"/>
      <c r="E3" s="193"/>
      <c r="F3" s="109"/>
      <c r="G3" s="109"/>
      <c r="H3" s="109"/>
      <c r="I3" s="10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X3" s="46"/>
      <c r="Z3" s="46"/>
      <c r="AB3" s="46"/>
      <c r="AD3" s="46"/>
    </row>
    <row r="4" spans="2:30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/>
      <c r="W4" s="133"/>
      <c r="X4" s="134"/>
      <c r="Y4" s="133"/>
      <c r="Z4" s="134"/>
      <c r="AA4" s="133"/>
      <c r="AB4" s="134"/>
      <c r="AC4" s="133"/>
      <c r="AD4" s="134"/>
    </row>
    <row r="5" spans="2:32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7"/>
      <c r="L5" s="138"/>
      <c r="M5" s="137"/>
      <c r="N5" s="139"/>
      <c r="O5" s="137"/>
      <c r="P5" s="139"/>
      <c r="Q5" s="136"/>
      <c r="R5" s="137"/>
      <c r="S5" s="139"/>
      <c r="T5" s="136"/>
      <c r="U5" s="138"/>
      <c r="V5" s="140"/>
      <c r="W5" s="138"/>
      <c r="X5" s="140"/>
      <c r="Y5" s="138"/>
      <c r="Z5" s="140"/>
      <c r="AA5" s="138"/>
      <c r="AB5" s="140"/>
      <c r="AC5" s="138"/>
      <c r="AD5" s="140"/>
      <c r="AE5" s="51"/>
      <c r="AF5" s="51"/>
    </row>
    <row r="6" spans="1:33" s="59" customFormat="1" ht="30" customHeight="1" thickBot="1">
      <c r="A6" s="52"/>
      <c r="B6" s="48" t="s">
        <v>39</v>
      </c>
      <c r="C6" s="49" t="s">
        <v>128</v>
      </c>
      <c r="D6" s="74" t="s">
        <v>188</v>
      </c>
      <c r="E6" s="74" t="s">
        <v>189</v>
      </c>
      <c r="F6" s="112" t="s">
        <v>201</v>
      </c>
      <c r="G6" s="50" t="s">
        <v>40</v>
      </c>
      <c r="H6" s="185" t="s">
        <v>41</v>
      </c>
      <c r="I6" s="186"/>
      <c r="J6" s="185" t="s">
        <v>4</v>
      </c>
      <c r="K6" s="186"/>
      <c r="L6" s="114" t="s">
        <v>91</v>
      </c>
      <c r="M6" s="185" t="s">
        <v>5</v>
      </c>
      <c r="N6" s="186"/>
      <c r="O6" s="187" t="s">
        <v>191</v>
      </c>
      <c r="P6" s="188"/>
      <c r="Q6" s="106" t="s">
        <v>183</v>
      </c>
      <c r="R6" s="187" t="s">
        <v>192</v>
      </c>
      <c r="S6" s="188"/>
      <c r="T6" s="106" t="s">
        <v>183</v>
      </c>
      <c r="U6" s="187" t="s">
        <v>111</v>
      </c>
      <c r="V6" s="189"/>
      <c r="W6" s="187" t="s">
        <v>109</v>
      </c>
      <c r="X6" s="188"/>
      <c r="Y6" s="188"/>
      <c r="Z6" s="188"/>
      <c r="AA6" s="188"/>
      <c r="AB6" s="188"/>
      <c r="AC6" s="188"/>
      <c r="AD6" s="189"/>
      <c r="AE6" s="15"/>
      <c r="AF6" s="15"/>
      <c r="AG6" s="67"/>
    </row>
    <row r="7" spans="2:32" ht="28.5" customHeight="1" thickBot="1">
      <c r="B7" s="53" t="s">
        <v>36</v>
      </c>
      <c r="C7" s="9" t="s">
        <v>168</v>
      </c>
      <c r="D7" s="76" t="s">
        <v>182</v>
      </c>
      <c r="E7" s="76" t="s">
        <v>190</v>
      </c>
      <c r="F7" s="141">
        <v>35431</v>
      </c>
      <c r="G7" s="179">
        <f>IF(F7="","",DATEDIF(F7,'年齢計算'!$B$3,"Y"))</f>
        <v>27</v>
      </c>
      <c r="H7" s="10">
        <v>1</v>
      </c>
      <c r="I7" s="54" t="s">
        <v>248</v>
      </c>
      <c r="J7" s="10">
        <v>1</v>
      </c>
      <c r="K7" s="54" t="s">
        <v>204</v>
      </c>
      <c r="L7" s="55" t="s">
        <v>269</v>
      </c>
      <c r="M7" s="10">
        <v>5</v>
      </c>
      <c r="N7" s="56" t="s">
        <v>75</v>
      </c>
      <c r="O7" s="10">
        <v>2</v>
      </c>
      <c r="P7" s="104" t="s">
        <v>254</v>
      </c>
      <c r="Q7" s="110" t="s">
        <v>256</v>
      </c>
      <c r="R7" s="10">
        <v>5</v>
      </c>
      <c r="S7" s="104" t="s">
        <v>255</v>
      </c>
      <c r="T7" s="110" t="s">
        <v>257</v>
      </c>
      <c r="U7" s="57">
        <v>3</v>
      </c>
      <c r="V7" s="129" t="s">
        <v>205</v>
      </c>
      <c r="W7" s="57">
        <v>4</v>
      </c>
      <c r="X7" s="58" t="s">
        <v>263</v>
      </c>
      <c r="Y7" s="57">
        <v>7</v>
      </c>
      <c r="Z7" s="58" t="s">
        <v>264</v>
      </c>
      <c r="AA7" s="57"/>
      <c r="AB7" s="58"/>
      <c r="AC7" s="57"/>
      <c r="AD7" s="58" t="s">
        <v>250</v>
      </c>
      <c r="AE7" s="63"/>
      <c r="AF7" s="63"/>
    </row>
    <row r="8" spans="1:32" ht="28.5" customHeight="1">
      <c r="A8" s="15"/>
      <c r="B8" s="61">
        <f>ROW()-7</f>
        <v>1</v>
      </c>
      <c r="C8" s="38"/>
      <c r="D8" s="148"/>
      <c r="E8" s="148"/>
      <c r="F8" s="116"/>
      <c r="G8" s="147">
        <f>IF(F8="","",DATEDIF(F8,'年齢計算'!$B$3,"Y"))</f>
      </c>
      <c r="H8" s="39"/>
      <c r="I8" s="40">
        <f aca="true" t="shared" si="0" ref="I8:I37">IF(H8="","",VLOOKUP(H8,性別,2,FALSE))</f>
      </c>
      <c r="J8" s="39"/>
      <c r="K8" s="40">
        <f aca="true" t="shared" si="1" ref="K8:K37">IF(J8="","",VLOOKUP(J8,障害内容,2,FALSE))</f>
      </c>
      <c r="L8" s="41">
        <f aca="true" t="shared" si="2" ref="L8:L37">IF(AND(G8="",J8=""),"",IF(G8&lt;13,"12歳以下",IF(AND(J8=4,G8&lt;=19),"少年",IF(AND(J8=4,G8&lt;=35),"青年",IF(J8=4,"壮年",IF(G8&lt;=39,"１部","２部"))))))</f>
      </c>
      <c r="M8" s="39"/>
      <c r="N8" s="42">
        <f aca="true" t="shared" si="3" ref="N8:N37">IF(M8="","",VLOOKUP(M8,障害区分_水泳,2,FALSE))</f>
      </c>
      <c r="O8" s="39"/>
      <c r="P8" s="105">
        <f aca="true" t="shared" si="4" ref="P8:P37">IF(O8="","",VLOOKUP(O8,種目_水泳,2,FALSE))</f>
      </c>
      <c r="Q8" s="107"/>
      <c r="R8" s="39"/>
      <c r="S8" s="105">
        <f aca="true" t="shared" si="5" ref="S8:S37">IF(R8="","",VLOOKUP(R8,種目_水泳,2,FALSE))</f>
      </c>
      <c r="T8" s="107"/>
      <c r="U8" s="62"/>
      <c r="V8" s="68">
        <f aca="true" t="shared" si="6" ref="V8:V37">IF(U8="","",VLOOKUP(U8,障害内容,2,FALSE))</f>
      </c>
      <c r="W8" s="62"/>
      <c r="X8" s="68">
        <f aca="true" t="shared" si="7" ref="X8:X37">IF(W8="","",VLOOKUP(W8,特記事項_水泳,2,FALSE))</f>
      </c>
      <c r="Y8" s="62"/>
      <c r="Z8" s="68">
        <f aca="true" t="shared" si="8" ref="Z8:Z37">IF(Y8="","",VLOOKUP(Y8,特記事項_水泳,2,FALSE))</f>
      </c>
      <c r="AA8" s="62"/>
      <c r="AB8" s="68">
        <f aca="true" t="shared" si="9" ref="AB8:AB37">IF(AA8="","",VLOOKUP(AA8,特記事項_水泳,2,FALSE))</f>
      </c>
      <c r="AC8" s="62"/>
      <c r="AD8" s="68">
        <f aca="true" t="shared" si="10" ref="AD8:AD37">IF(AC8="","",VLOOKUP(AC8,特記事項_水泳,2,FALSE))</f>
      </c>
      <c r="AE8" s="15"/>
      <c r="AF8" s="15"/>
    </row>
    <row r="9" spans="1:32" ht="28.5" customHeight="1">
      <c r="A9" s="15"/>
      <c r="B9" s="149">
        <f aca="true" t="shared" si="11" ref="B9:B37">ROW()-7</f>
        <v>2</v>
      </c>
      <c r="C9" s="150"/>
      <c r="D9" s="75"/>
      <c r="E9" s="75"/>
      <c r="F9" s="151"/>
      <c r="G9" s="152">
        <f>IF(F9="","",DATEDIF(F9,'年齢計算'!$B$3,"Y"))</f>
      </c>
      <c r="H9" s="153"/>
      <c r="I9" s="154">
        <f t="shared" si="0"/>
      </c>
      <c r="J9" s="153"/>
      <c r="K9" s="154">
        <f t="shared" si="1"/>
      </c>
      <c r="L9" s="155">
        <f t="shared" si="2"/>
      </c>
      <c r="M9" s="153"/>
      <c r="N9" s="156">
        <f t="shared" si="3"/>
      </c>
      <c r="O9" s="153"/>
      <c r="P9" s="157">
        <f t="shared" si="4"/>
      </c>
      <c r="Q9" s="158"/>
      <c r="R9" s="153"/>
      <c r="S9" s="157">
        <f t="shared" si="5"/>
      </c>
      <c r="T9" s="158"/>
      <c r="U9" s="159"/>
      <c r="V9" s="160">
        <f t="shared" si="6"/>
      </c>
      <c r="W9" s="159"/>
      <c r="X9" s="160">
        <f t="shared" si="7"/>
      </c>
      <c r="Y9" s="159"/>
      <c r="Z9" s="160">
        <f t="shared" si="8"/>
      </c>
      <c r="AA9" s="159"/>
      <c r="AB9" s="160">
        <f t="shared" si="9"/>
      </c>
      <c r="AC9" s="159"/>
      <c r="AD9" s="160">
        <f t="shared" si="10"/>
      </c>
      <c r="AE9" s="15"/>
      <c r="AF9" s="15"/>
    </row>
    <row r="10" spans="1:32" ht="28.5" customHeight="1">
      <c r="A10" s="15"/>
      <c r="B10" s="149">
        <f t="shared" si="11"/>
        <v>3</v>
      </c>
      <c r="C10" s="150"/>
      <c r="D10" s="75"/>
      <c r="E10" s="75"/>
      <c r="F10" s="151"/>
      <c r="G10" s="152">
        <f>IF(F10="","",DATEDIF(F10,'年齢計算'!$B$3,"Y"))</f>
      </c>
      <c r="H10" s="153"/>
      <c r="I10" s="154">
        <f t="shared" si="0"/>
      </c>
      <c r="J10" s="153"/>
      <c r="K10" s="154">
        <f t="shared" si="1"/>
      </c>
      <c r="L10" s="155">
        <f t="shared" si="2"/>
      </c>
      <c r="M10" s="153"/>
      <c r="N10" s="156">
        <f t="shared" si="3"/>
      </c>
      <c r="O10" s="153"/>
      <c r="P10" s="157">
        <f t="shared" si="4"/>
      </c>
      <c r="Q10" s="158"/>
      <c r="R10" s="153"/>
      <c r="S10" s="157">
        <f t="shared" si="5"/>
      </c>
      <c r="T10" s="158"/>
      <c r="U10" s="159"/>
      <c r="V10" s="160">
        <f t="shared" si="6"/>
      </c>
      <c r="W10" s="159"/>
      <c r="X10" s="160">
        <f t="shared" si="7"/>
      </c>
      <c r="Y10" s="159"/>
      <c r="Z10" s="160">
        <f t="shared" si="8"/>
      </c>
      <c r="AA10" s="159"/>
      <c r="AB10" s="160">
        <f t="shared" si="9"/>
      </c>
      <c r="AC10" s="159"/>
      <c r="AD10" s="160">
        <f t="shared" si="10"/>
      </c>
      <c r="AE10" s="15"/>
      <c r="AF10" s="15"/>
    </row>
    <row r="11" spans="1:32" ht="28.5" customHeight="1">
      <c r="A11" s="15"/>
      <c r="B11" s="149">
        <f t="shared" si="11"/>
        <v>4</v>
      </c>
      <c r="C11" s="150"/>
      <c r="D11" s="75"/>
      <c r="E11" s="75"/>
      <c r="F11" s="151"/>
      <c r="G11" s="152">
        <f>IF(F11="","",DATEDIF(F11,'年齢計算'!$B$3,"Y"))</f>
      </c>
      <c r="H11" s="153"/>
      <c r="I11" s="154">
        <f t="shared" si="0"/>
      </c>
      <c r="J11" s="153"/>
      <c r="K11" s="154">
        <f t="shared" si="1"/>
      </c>
      <c r="L11" s="155">
        <f t="shared" si="2"/>
      </c>
      <c r="M11" s="153"/>
      <c r="N11" s="156">
        <f t="shared" si="3"/>
      </c>
      <c r="O11" s="153"/>
      <c r="P11" s="157">
        <f t="shared" si="4"/>
      </c>
      <c r="Q11" s="158"/>
      <c r="R11" s="153"/>
      <c r="S11" s="157">
        <f t="shared" si="5"/>
      </c>
      <c r="T11" s="158"/>
      <c r="U11" s="159"/>
      <c r="V11" s="160">
        <f t="shared" si="6"/>
      </c>
      <c r="W11" s="159"/>
      <c r="X11" s="160">
        <f t="shared" si="7"/>
      </c>
      <c r="Y11" s="159"/>
      <c r="Z11" s="160">
        <f t="shared" si="8"/>
      </c>
      <c r="AA11" s="159"/>
      <c r="AB11" s="160">
        <f t="shared" si="9"/>
      </c>
      <c r="AC11" s="159"/>
      <c r="AD11" s="160">
        <f t="shared" si="10"/>
      </c>
      <c r="AE11" s="15"/>
      <c r="AF11" s="15"/>
    </row>
    <row r="12" spans="1:32" ht="28.5" customHeight="1">
      <c r="A12" s="15"/>
      <c r="B12" s="149">
        <f t="shared" si="11"/>
        <v>5</v>
      </c>
      <c r="C12" s="150"/>
      <c r="D12" s="75"/>
      <c r="E12" s="75"/>
      <c r="F12" s="151"/>
      <c r="G12" s="152">
        <f>IF(F12="","",DATEDIF(F12,'年齢計算'!$B$3,"Y"))</f>
      </c>
      <c r="H12" s="153"/>
      <c r="I12" s="154">
        <f t="shared" si="0"/>
      </c>
      <c r="J12" s="153"/>
      <c r="K12" s="154">
        <f t="shared" si="1"/>
      </c>
      <c r="L12" s="155">
        <f t="shared" si="2"/>
      </c>
      <c r="M12" s="153"/>
      <c r="N12" s="156">
        <f t="shared" si="3"/>
      </c>
      <c r="O12" s="153"/>
      <c r="P12" s="157">
        <f t="shared" si="4"/>
      </c>
      <c r="Q12" s="158"/>
      <c r="R12" s="153"/>
      <c r="S12" s="157">
        <f t="shared" si="5"/>
      </c>
      <c r="T12" s="158"/>
      <c r="U12" s="159"/>
      <c r="V12" s="160">
        <f t="shared" si="6"/>
      </c>
      <c r="W12" s="159"/>
      <c r="X12" s="160">
        <f t="shared" si="7"/>
      </c>
      <c r="Y12" s="159"/>
      <c r="Z12" s="160">
        <f t="shared" si="8"/>
      </c>
      <c r="AA12" s="159"/>
      <c r="AB12" s="160">
        <f t="shared" si="9"/>
      </c>
      <c r="AC12" s="159"/>
      <c r="AD12" s="160">
        <f t="shared" si="10"/>
      </c>
      <c r="AE12" s="15"/>
      <c r="AF12" s="15"/>
    </row>
    <row r="13" spans="1:32" ht="28.5" customHeight="1">
      <c r="A13" s="15"/>
      <c r="B13" s="149">
        <f t="shared" si="11"/>
        <v>6</v>
      </c>
      <c r="C13" s="150"/>
      <c r="D13" s="75"/>
      <c r="E13" s="75"/>
      <c r="F13" s="151"/>
      <c r="G13" s="152">
        <f>IF(F13="","",DATEDIF(F13,'年齢計算'!$B$3,"Y"))</f>
      </c>
      <c r="H13" s="153"/>
      <c r="I13" s="154">
        <f t="shared" si="0"/>
      </c>
      <c r="J13" s="153"/>
      <c r="K13" s="154">
        <f t="shared" si="1"/>
      </c>
      <c r="L13" s="155">
        <f t="shared" si="2"/>
      </c>
      <c r="M13" s="153"/>
      <c r="N13" s="156">
        <f t="shared" si="3"/>
      </c>
      <c r="O13" s="153"/>
      <c r="P13" s="157">
        <f t="shared" si="4"/>
      </c>
      <c r="Q13" s="158"/>
      <c r="R13" s="153"/>
      <c r="S13" s="157">
        <f t="shared" si="5"/>
      </c>
      <c r="T13" s="158"/>
      <c r="U13" s="159"/>
      <c r="V13" s="160">
        <f t="shared" si="6"/>
      </c>
      <c r="W13" s="159"/>
      <c r="X13" s="160">
        <f t="shared" si="7"/>
      </c>
      <c r="Y13" s="159"/>
      <c r="Z13" s="160">
        <f t="shared" si="8"/>
      </c>
      <c r="AA13" s="159"/>
      <c r="AB13" s="160">
        <f t="shared" si="9"/>
      </c>
      <c r="AC13" s="159"/>
      <c r="AD13" s="160">
        <f t="shared" si="10"/>
      </c>
      <c r="AE13" s="15"/>
      <c r="AF13" s="15"/>
    </row>
    <row r="14" spans="1:32" ht="28.5" customHeight="1">
      <c r="A14" s="15"/>
      <c r="B14" s="149">
        <f t="shared" si="11"/>
        <v>7</v>
      </c>
      <c r="C14" s="150"/>
      <c r="D14" s="75"/>
      <c r="E14" s="75"/>
      <c r="F14" s="151"/>
      <c r="G14" s="152">
        <f>IF(F14="","",DATEDIF(F14,'年齢計算'!$B$3,"Y"))</f>
      </c>
      <c r="H14" s="153"/>
      <c r="I14" s="154">
        <f t="shared" si="0"/>
      </c>
      <c r="J14" s="153"/>
      <c r="K14" s="154">
        <f t="shared" si="1"/>
      </c>
      <c r="L14" s="155">
        <f t="shared" si="2"/>
      </c>
      <c r="M14" s="153"/>
      <c r="N14" s="156">
        <f t="shared" si="3"/>
      </c>
      <c r="O14" s="153"/>
      <c r="P14" s="157">
        <f t="shared" si="4"/>
      </c>
      <c r="Q14" s="158"/>
      <c r="R14" s="153"/>
      <c r="S14" s="157">
        <f t="shared" si="5"/>
      </c>
      <c r="T14" s="158"/>
      <c r="U14" s="159"/>
      <c r="V14" s="160">
        <f t="shared" si="6"/>
      </c>
      <c r="W14" s="159"/>
      <c r="X14" s="160">
        <f t="shared" si="7"/>
      </c>
      <c r="Y14" s="159"/>
      <c r="Z14" s="160">
        <f t="shared" si="8"/>
      </c>
      <c r="AA14" s="159"/>
      <c r="AB14" s="160">
        <f t="shared" si="9"/>
      </c>
      <c r="AC14" s="159"/>
      <c r="AD14" s="160">
        <f t="shared" si="10"/>
      </c>
      <c r="AE14" s="15"/>
      <c r="AF14" s="15"/>
    </row>
    <row r="15" spans="1:32" ht="28.5" customHeight="1">
      <c r="A15" s="15"/>
      <c r="B15" s="149">
        <f t="shared" si="11"/>
        <v>8</v>
      </c>
      <c r="C15" s="150"/>
      <c r="D15" s="75"/>
      <c r="E15" s="75"/>
      <c r="F15" s="151"/>
      <c r="G15" s="152">
        <f>IF(F15="","",DATEDIF(F15,'年齢計算'!$B$3,"Y"))</f>
      </c>
      <c r="H15" s="153"/>
      <c r="I15" s="154">
        <f t="shared" si="0"/>
      </c>
      <c r="J15" s="153"/>
      <c r="K15" s="154">
        <f t="shared" si="1"/>
      </c>
      <c r="L15" s="155">
        <f t="shared" si="2"/>
      </c>
      <c r="M15" s="153"/>
      <c r="N15" s="156">
        <f t="shared" si="3"/>
      </c>
      <c r="O15" s="153"/>
      <c r="P15" s="157">
        <f t="shared" si="4"/>
      </c>
      <c r="Q15" s="158"/>
      <c r="R15" s="153"/>
      <c r="S15" s="157">
        <f t="shared" si="5"/>
      </c>
      <c r="T15" s="158"/>
      <c r="U15" s="159"/>
      <c r="V15" s="160">
        <f t="shared" si="6"/>
      </c>
      <c r="W15" s="159"/>
      <c r="X15" s="160">
        <f t="shared" si="7"/>
      </c>
      <c r="Y15" s="159"/>
      <c r="Z15" s="160">
        <f t="shared" si="8"/>
      </c>
      <c r="AA15" s="159"/>
      <c r="AB15" s="160">
        <f t="shared" si="9"/>
      </c>
      <c r="AC15" s="159"/>
      <c r="AD15" s="160">
        <f t="shared" si="10"/>
      </c>
      <c r="AE15" s="15"/>
      <c r="AF15" s="15"/>
    </row>
    <row r="16" spans="1:32" ht="28.5" customHeight="1">
      <c r="A16" s="15"/>
      <c r="B16" s="149">
        <f t="shared" si="11"/>
        <v>9</v>
      </c>
      <c r="C16" s="150"/>
      <c r="D16" s="75"/>
      <c r="E16" s="75"/>
      <c r="F16" s="151"/>
      <c r="G16" s="152">
        <f>IF(F16="","",DATEDIF(F16,'年齢計算'!$B$3,"Y"))</f>
      </c>
      <c r="H16" s="153"/>
      <c r="I16" s="154">
        <f t="shared" si="0"/>
      </c>
      <c r="J16" s="153"/>
      <c r="K16" s="154">
        <f t="shared" si="1"/>
      </c>
      <c r="L16" s="155">
        <f t="shared" si="2"/>
      </c>
      <c r="M16" s="153"/>
      <c r="N16" s="156">
        <f t="shared" si="3"/>
      </c>
      <c r="O16" s="153"/>
      <c r="P16" s="157">
        <f t="shared" si="4"/>
      </c>
      <c r="Q16" s="158"/>
      <c r="R16" s="153"/>
      <c r="S16" s="157">
        <f t="shared" si="5"/>
      </c>
      <c r="T16" s="158"/>
      <c r="U16" s="159"/>
      <c r="V16" s="160">
        <f t="shared" si="6"/>
      </c>
      <c r="W16" s="159"/>
      <c r="X16" s="160">
        <f t="shared" si="7"/>
      </c>
      <c r="Y16" s="159"/>
      <c r="Z16" s="160">
        <f t="shared" si="8"/>
      </c>
      <c r="AA16" s="159"/>
      <c r="AB16" s="160">
        <f t="shared" si="9"/>
      </c>
      <c r="AC16" s="159"/>
      <c r="AD16" s="160">
        <f t="shared" si="10"/>
      </c>
      <c r="AE16" s="15"/>
      <c r="AF16" s="15"/>
    </row>
    <row r="17" spans="1:32" ht="28.5" customHeight="1">
      <c r="A17" s="15"/>
      <c r="B17" s="149">
        <f t="shared" si="11"/>
        <v>10</v>
      </c>
      <c r="C17" s="150"/>
      <c r="D17" s="75"/>
      <c r="E17" s="75"/>
      <c r="F17" s="151"/>
      <c r="G17" s="152">
        <f>IF(F17="","",DATEDIF(F17,'年齢計算'!$B$3,"Y"))</f>
      </c>
      <c r="H17" s="153"/>
      <c r="I17" s="154">
        <f t="shared" si="0"/>
      </c>
      <c r="J17" s="153"/>
      <c r="K17" s="154">
        <f t="shared" si="1"/>
      </c>
      <c r="L17" s="155">
        <f t="shared" si="2"/>
      </c>
      <c r="M17" s="153"/>
      <c r="N17" s="156">
        <f t="shared" si="3"/>
      </c>
      <c r="O17" s="153"/>
      <c r="P17" s="157">
        <f t="shared" si="4"/>
      </c>
      <c r="Q17" s="158"/>
      <c r="R17" s="153"/>
      <c r="S17" s="157">
        <f t="shared" si="5"/>
      </c>
      <c r="T17" s="158"/>
      <c r="U17" s="159"/>
      <c r="V17" s="160">
        <f t="shared" si="6"/>
      </c>
      <c r="W17" s="159"/>
      <c r="X17" s="160">
        <f t="shared" si="7"/>
      </c>
      <c r="Y17" s="159"/>
      <c r="Z17" s="160">
        <f t="shared" si="8"/>
      </c>
      <c r="AA17" s="159"/>
      <c r="AB17" s="160">
        <f t="shared" si="9"/>
      </c>
      <c r="AC17" s="159"/>
      <c r="AD17" s="160">
        <f t="shared" si="10"/>
      </c>
      <c r="AE17" s="15"/>
      <c r="AF17" s="15"/>
    </row>
    <row r="18" spans="1:32" ht="28.5" customHeight="1">
      <c r="A18" s="15"/>
      <c r="B18" s="149">
        <f t="shared" si="11"/>
        <v>11</v>
      </c>
      <c r="C18" s="150"/>
      <c r="D18" s="75"/>
      <c r="E18" s="75"/>
      <c r="F18" s="151"/>
      <c r="G18" s="152">
        <f>IF(F18="","",DATEDIF(F18,'年齢計算'!$B$3,"Y"))</f>
      </c>
      <c r="H18" s="153"/>
      <c r="I18" s="154">
        <f t="shared" si="0"/>
      </c>
      <c r="J18" s="153"/>
      <c r="K18" s="154">
        <f t="shared" si="1"/>
      </c>
      <c r="L18" s="155">
        <f t="shared" si="2"/>
      </c>
      <c r="M18" s="153"/>
      <c r="N18" s="156">
        <f t="shared" si="3"/>
      </c>
      <c r="O18" s="153"/>
      <c r="P18" s="157">
        <f t="shared" si="4"/>
      </c>
      <c r="Q18" s="158"/>
      <c r="R18" s="153"/>
      <c r="S18" s="157">
        <f t="shared" si="5"/>
      </c>
      <c r="T18" s="158"/>
      <c r="U18" s="159"/>
      <c r="V18" s="160">
        <f t="shared" si="6"/>
      </c>
      <c r="W18" s="159"/>
      <c r="X18" s="160">
        <f t="shared" si="7"/>
      </c>
      <c r="Y18" s="159"/>
      <c r="Z18" s="160">
        <f t="shared" si="8"/>
      </c>
      <c r="AA18" s="159"/>
      <c r="AB18" s="160">
        <f t="shared" si="9"/>
      </c>
      <c r="AC18" s="159"/>
      <c r="AD18" s="160">
        <f t="shared" si="10"/>
      </c>
      <c r="AE18" s="15"/>
      <c r="AF18" s="15"/>
    </row>
    <row r="19" spans="1:32" ht="28.5" customHeight="1">
      <c r="A19" s="15"/>
      <c r="B19" s="149">
        <f t="shared" si="11"/>
        <v>12</v>
      </c>
      <c r="C19" s="150"/>
      <c r="D19" s="75"/>
      <c r="E19" s="75"/>
      <c r="F19" s="151"/>
      <c r="G19" s="152">
        <f>IF(F19="","",DATEDIF(F19,'年齢計算'!$B$3,"Y"))</f>
      </c>
      <c r="H19" s="153"/>
      <c r="I19" s="154">
        <f t="shared" si="0"/>
      </c>
      <c r="J19" s="153"/>
      <c r="K19" s="154">
        <f t="shared" si="1"/>
      </c>
      <c r="L19" s="155">
        <f t="shared" si="2"/>
      </c>
      <c r="M19" s="153"/>
      <c r="N19" s="156">
        <f t="shared" si="3"/>
      </c>
      <c r="O19" s="153"/>
      <c r="P19" s="157">
        <f t="shared" si="4"/>
      </c>
      <c r="Q19" s="158"/>
      <c r="R19" s="153"/>
      <c r="S19" s="157">
        <f t="shared" si="5"/>
      </c>
      <c r="T19" s="158"/>
      <c r="U19" s="159"/>
      <c r="V19" s="160">
        <f t="shared" si="6"/>
      </c>
      <c r="W19" s="159"/>
      <c r="X19" s="160">
        <f t="shared" si="7"/>
      </c>
      <c r="Y19" s="159"/>
      <c r="Z19" s="160">
        <f t="shared" si="8"/>
      </c>
      <c r="AA19" s="159"/>
      <c r="AB19" s="160">
        <f t="shared" si="9"/>
      </c>
      <c r="AC19" s="159"/>
      <c r="AD19" s="160">
        <f t="shared" si="10"/>
      </c>
      <c r="AE19" s="15"/>
      <c r="AF19" s="15"/>
    </row>
    <row r="20" spans="1:32" ht="28.5" customHeight="1">
      <c r="A20" s="15"/>
      <c r="B20" s="149">
        <f t="shared" si="11"/>
        <v>13</v>
      </c>
      <c r="C20" s="150"/>
      <c r="D20" s="75"/>
      <c r="E20" s="75"/>
      <c r="F20" s="151"/>
      <c r="G20" s="152">
        <f>IF(F20="","",DATEDIF(F20,'年齢計算'!$B$3,"Y"))</f>
      </c>
      <c r="H20" s="153"/>
      <c r="I20" s="154">
        <f t="shared" si="0"/>
      </c>
      <c r="J20" s="153"/>
      <c r="K20" s="154">
        <f t="shared" si="1"/>
      </c>
      <c r="L20" s="155">
        <f t="shared" si="2"/>
      </c>
      <c r="M20" s="153"/>
      <c r="N20" s="156">
        <f t="shared" si="3"/>
      </c>
      <c r="O20" s="153"/>
      <c r="P20" s="157">
        <f t="shared" si="4"/>
      </c>
      <c r="Q20" s="158"/>
      <c r="R20" s="153"/>
      <c r="S20" s="157">
        <f t="shared" si="5"/>
      </c>
      <c r="T20" s="158"/>
      <c r="U20" s="159"/>
      <c r="V20" s="160">
        <f t="shared" si="6"/>
      </c>
      <c r="W20" s="159"/>
      <c r="X20" s="160">
        <f t="shared" si="7"/>
      </c>
      <c r="Y20" s="159"/>
      <c r="Z20" s="160">
        <f t="shared" si="8"/>
      </c>
      <c r="AA20" s="159"/>
      <c r="AB20" s="160">
        <f t="shared" si="9"/>
      </c>
      <c r="AC20" s="159"/>
      <c r="AD20" s="160">
        <f t="shared" si="10"/>
      </c>
      <c r="AE20" s="15"/>
      <c r="AF20" s="15"/>
    </row>
    <row r="21" spans="1:32" ht="28.5" customHeight="1">
      <c r="A21" s="15"/>
      <c r="B21" s="149">
        <f t="shared" si="11"/>
        <v>14</v>
      </c>
      <c r="C21" s="150"/>
      <c r="D21" s="75"/>
      <c r="E21" s="75"/>
      <c r="F21" s="151"/>
      <c r="G21" s="152">
        <f>IF(F21="","",DATEDIF(F21,'年齢計算'!$B$3,"Y"))</f>
      </c>
      <c r="H21" s="153"/>
      <c r="I21" s="154">
        <f t="shared" si="0"/>
      </c>
      <c r="J21" s="153"/>
      <c r="K21" s="154">
        <f t="shared" si="1"/>
      </c>
      <c r="L21" s="155">
        <f t="shared" si="2"/>
      </c>
      <c r="M21" s="153"/>
      <c r="N21" s="156">
        <f t="shared" si="3"/>
      </c>
      <c r="O21" s="153"/>
      <c r="P21" s="157">
        <f t="shared" si="4"/>
      </c>
      <c r="Q21" s="158"/>
      <c r="R21" s="153"/>
      <c r="S21" s="157">
        <f t="shared" si="5"/>
      </c>
      <c r="T21" s="158"/>
      <c r="U21" s="159"/>
      <c r="V21" s="160">
        <f t="shared" si="6"/>
      </c>
      <c r="W21" s="159"/>
      <c r="X21" s="160">
        <f t="shared" si="7"/>
      </c>
      <c r="Y21" s="159"/>
      <c r="Z21" s="160">
        <f t="shared" si="8"/>
      </c>
      <c r="AA21" s="159"/>
      <c r="AB21" s="160">
        <f t="shared" si="9"/>
      </c>
      <c r="AC21" s="159"/>
      <c r="AD21" s="160">
        <f t="shared" si="10"/>
      </c>
      <c r="AE21" s="15"/>
      <c r="AF21" s="15"/>
    </row>
    <row r="22" spans="1:32" ht="28.5" customHeight="1">
      <c r="A22" s="15"/>
      <c r="B22" s="149">
        <f t="shared" si="11"/>
        <v>15</v>
      </c>
      <c r="C22" s="150"/>
      <c r="D22" s="75"/>
      <c r="E22" s="75"/>
      <c r="F22" s="151"/>
      <c r="G22" s="152">
        <f>IF(F22="","",DATEDIF(F22,'年齢計算'!$B$3,"Y"))</f>
      </c>
      <c r="H22" s="153"/>
      <c r="I22" s="154">
        <f t="shared" si="0"/>
      </c>
      <c r="J22" s="153"/>
      <c r="K22" s="154">
        <f t="shared" si="1"/>
      </c>
      <c r="L22" s="155">
        <f t="shared" si="2"/>
      </c>
      <c r="M22" s="153"/>
      <c r="N22" s="156">
        <f t="shared" si="3"/>
      </c>
      <c r="O22" s="153"/>
      <c r="P22" s="157">
        <f t="shared" si="4"/>
      </c>
      <c r="Q22" s="158"/>
      <c r="R22" s="153"/>
      <c r="S22" s="157">
        <f t="shared" si="5"/>
      </c>
      <c r="T22" s="158"/>
      <c r="U22" s="159"/>
      <c r="V22" s="160">
        <f t="shared" si="6"/>
      </c>
      <c r="W22" s="159"/>
      <c r="X22" s="160">
        <f t="shared" si="7"/>
      </c>
      <c r="Y22" s="159"/>
      <c r="Z22" s="160">
        <f t="shared" si="8"/>
      </c>
      <c r="AA22" s="159"/>
      <c r="AB22" s="160">
        <f t="shared" si="9"/>
      </c>
      <c r="AC22" s="159"/>
      <c r="AD22" s="160">
        <f t="shared" si="10"/>
      </c>
      <c r="AE22" s="15"/>
      <c r="AF22" s="15"/>
    </row>
    <row r="23" spans="1:32" ht="28.5" customHeight="1">
      <c r="A23" s="15"/>
      <c r="B23" s="149">
        <f t="shared" si="11"/>
        <v>16</v>
      </c>
      <c r="C23" s="150"/>
      <c r="D23" s="75"/>
      <c r="E23" s="75"/>
      <c r="F23" s="151"/>
      <c r="G23" s="152">
        <f>IF(F23="","",DATEDIF(F23,'年齢計算'!$B$3,"Y"))</f>
      </c>
      <c r="H23" s="153"/>
      <c r="I23" s="154">
        <f t="shared" si="0"/>
      </c>
      <c r="J23" s="153"/>
      <c r="K23" s="154">
        <f t="shared" si="1"/>
      </c>
      <c r="L23" s="155">
        <f t="shared" si="2"/>
      </c>
      <c r="M23" s="153"/>
      <c r="N23" s="156">
        <f t="shared" si="3"/>
      </c>
      <c r="O23" s="153"/>
      <c r="P23" s="157">
        <f t="shared" si="4"/>
      </c>
      <c r="Q23" s="158"/>
      <c r="R23" s="153"/>
      <c r="S23" s="157">
        <f t="shared" si="5"/>
      </c>
      <c r="T23" s="158"/>
      <c r="U23" s="159"/>
      <c r="V23" s="160">
        <f t="shared" si="6"/>
      </c>
      <c r="W23" s="159"/>
      <c r="X23" s="160">
        <f t="shared" si="7"/>
      </c>
      <c r="Y23" s="159"/>
      <c r="Z23" s="160">
        <f t="shared" si="8"/>
      </c>
      <c r="AA23" s="159"/>
      <c r="AB23" s="160">
        <f t="shared" si="9"/>
      </c>
      <c r="AC23" s="159"/>
      <c r="AD23" s="160">
        <f t="shared" si="10"/>
      </c>
      <c r="AE23" s="15"/>
      <c r="AF23" s="15"/>
    </row>
    <row r="24" spans="1:32" ht="28.5" customHeight="1">
      <c r="A24" s="15"/>
      <c r="B24" s="149">
        <f t="shared" si="11"/>
        <v>17</v>
      </c>
      <c r="C24" s="150"/>
      <c r="D24" s="75"/>
      <c r="E24" s="75"/>
      <c r="F24" s="151"/>
      <c r="G24" s="152">
        <f>IF(F24="","",DATEDIF(F24,'年齢計算'!$B$3,"Y"))</f>
      </c>
      <c r="H24" s="153"/>
      <c r="I24" s="154">
        <f t="shared" si="0"/>
      </c>
      <c r="J24" s="153"/>
      <c r="K24" s="154">
        <f t="shared" si="1"/>
      </c>
      <c r="L24" s="155">
        <f t="shared" si="2"/>
      </c>
      <c r="M24" s="153"/>
      <c r="N24" s="156">
        <f t="shared" si="3"/>
      </c>
      <c r="O24" s="153"/>
      <c r="P24" s="157">
        <f t="shared" si="4"/>
      </c>
      <c r="Q24" s="158"/>
      <c r="R24" s="153"/>
      <c r="S24" s="157">
        <f t="shared" si="5"/>
      </c>
      <c r="T24" s="158"/>
      <c r="U24" s="159"/>
      <c r="V24" s="160">
        <f t="shared" si="6"/>
      </c>
      <c r="W24" s="159"/>
      <c r="X24" s="160">
        <f t="shared" si="7"/>
      </c>
      <c r="Y24" s="159"/>
      <c r="Z24" s="160">
        <f t="shared" si="8"/>
      </c>
      <c r="AA24" s="159"/>
      <c r="AB24" s="160">
        <f t="shared" si="9"/>
      </c>
      <c r="AC24" s="159"/>
      <c r="AD24" s="160">
        <f t="shared" si="10"/>
      </c>
      <c r="AE24" s="15"/>
      <c r="AF24" s="15"/>
    </row>
    <row r="25" spans="1:32" ht="28.5" customHeight="1">
      <c r="A25" s="15"/>
      <c r="B25" s="149">
        <f t="shared" si="11"/>
        <v>18</v>
      </c>
      <c r="C25" s="150"/>
      <c r="D25" s="75"/>
      <c r="E25" s="75"/>
      <c r="F25" s="151"/>
      <c r="G25" s="152">
        <f>IF(F25="","",DATEDIF(F25,'年齢計算'!$B$3,"Y"))</f>
      </c>
      <c r="H25" s="153"/>
      <c r="I25" s="154">
        <f t="shared" si="0"/>
      </c>
      <c r="J25" s="153"/>
      <c r="K25" s="154">
        <f t="shared" si="1"/>
      </c>
      <c r="L25" s="155">
        <f t="shared" si="2"/>
      </c>
      <c r="M25" s="153"/>
      <c r="N25" s="156">
        <f t="shared" si="3"/>
      </c>
      <c r="O25" s="153"/>
      <c r="P25" s="157">
        <f t="shared" si="4"/>
      </c>
      <c r="Q25" s="158"/>
      <c r="R25" s="153"/>
      <c r="S25" s="157">
        <f t="shared" si="5"/>
      </c>
      <c r="T25" s="158"/>
      <c r="U25" s="159"/>
      <c r="V25" s="160">
        <f t="shared" si="6"/>
      </c>
      <c r="W25" s="159"/>
      <c r="X25" s="160">
        <f t="shared" si="7"/>
      </c>
      <c r="Y25" s="159"/>
      <c r="Z25" s="160">
        <f t="shared" si="8"/>
      </c>
      <c r="AA25" s="159"/>
      <c r="AB25" s="160">
        <f t="shared" si="9"/>
      </c>
      <c r="AC25" s="159"/>
      <c r="AD25" s="160">
        <f t="shared" si="10"/>
      </c>
      <c r="AE25" s="15"/>
      <c r="AF25" s="15"/>
    </row>
    <row r="26" spans="1:32" ht="28.5" customHeight="1">
      <c r="A26" s="15"/>
      <c r="B26" s="149">
        <f t="shared" si="11"/>
        <v>19</v>
      </c>
      <c r="C26" s="150"/>
      <c r="D26" s="75"/>
      <c r="E26" s="75"/>
      <c r="F26" s="151"/>
      <c r="G26" s="152">
        <f>IF(F26="","",DATEDIF(F26,'年齢計算'!$B$3,"Y"))</f>
      </c>
      <c r="H26" s="153"/>
      <c r="I26" s="154">
        <f t="shared" si="0"/>
      </c>
      <c r="J26" s="153"/>
      <c r="K26" s="154">
        <f t="shared" si="1"/>
      </c>
      <c r="L26" s="155">
        <f t="shared" si="2"/>
      </c>
      <c r="M26" s="153"/>
      <c r="N26" s="156">
        <f t="shared" si="3"/>
      </c>
      <c r="O26" s="153"/>
      <c r="P26" s="157">
        <f t="shared" si="4"/>
      </c>
      <c r="Q26" s="158"/>
      <c r="R26" s="153"/>
      <c r="S26" s="157">
        <f t="shared" si="5"/>
      </c>
      <c r="T26" s="158"/>
      <c r="U26" s="159"/>
      <c r="V26" s="160">
        <f t="shared" si="6"/>
      </c>
      <c r="W26" s="159"/>
      <c r="X26" s="160">
        <f t="shared" si="7"/>
      </c>
      <c r="Y26" s="159"/>
      <c r="Z26" s="160">
        <f t="shared" si="8"/>
      </c>
      <c r="AA26" s="159"/>
      <c r="AB26" s="160">
        <f t="shared" si="9"/>
      </c>
      <c r="AC26" s="159"/>
      <c r="AD26" s="160">
        <f t="shared" si="10"/>
      </c>
      <c r="AE26" s="15"/>
      <c r="AF26" s="15"/>
    </row>
    <row r="27" spans="1:32" ht="28.5" customHeight="1">
      <c r="A27" s="15"/>
      <c r="B27" s="149">
        <f t="shared" si="11"/>
        <v>20</v>
      </c>
      <c r="C27" s="150"/>
      <c r="D27" s="75"/>
      <c r="E27" s="75"/>
      <c r="F27" s="151"/>
      <c r="G27" s="152">
        <f>IF(F27="","",DATEDIF(F27,'年齢計算'!$B$3,"Y"))</f>
      </c>
      <c r="H27" s="153"/>
      <c r="I27" s="154">
        <f t="shared" si="0"/>
      </c>
      <c r="J27" s="153"/>
      <c r="K27" s="154">
        <f t="shared" si="1"/>
      </c>
      <c r="L27" s="155">
        <f t="shared" si="2"/>
      </c>
      <c r="M27" s="153"/>
      <c r="N27" s="156">
        <f t="shared" si="3"/>
      </c>
      <c r="O27" s="153"/>
      <c r="P27" s="157">
        <f t="shared" si="4"/>
      </c>
      <c r="Q27" s="158"/>
      <c r="R27" s="153"/>
      <c r="S27" s="157">
        <f t="shared" si="5"/>
      </c>
      <c r="T27" s="158"/>
      <c r="U27" s="159"/>
      <c r="V27" s="160">
        <f t="shared" si="6"/>
      </c>
      <c r="W27" s="159"/>
      <c r="X27" s="160">
        <f t="shared" si="7"/>
      </c>
      <c r="Y27" s="159"/>
      <c r="Z27" s="160">
        <f t="shared" si="8"/>
      </c>
      <c r="AA27" s="159"/>
      <c r="AB27" s="160">
        <f t="shared" si="9"/>
      </c>
      <c r="AC27" s="159"/>
      <c r="AD27" s="160">
        <f t="shared" si="10"/>
      </c>
      <c r="AE27" s="15"/>
      <c r="AF27" s="15"/>
    </row>
    <row r="28" spans="1:32" ht="28.5" customHeight="1">
      <c r="A28" s="15"/>
      <c r="B28" s="149">
        <f t="shared" si="11"/>
        <v>21</v>
      </c>
      <c r="C28" s="150"/>
      <c r="D28" s="75"/>
      <c r="E28" s="75"/>
      <c r="F28" s="151"/>
      <c r="G28" s="152">
        <f>IF(F28="","",DATEDIF(F28,'年齢計算'!$B$3,"Y"))</f>
      </c>
      <c r="H28" s="153"/>
      <c r="I28" s="154">
        <f t="shared" si="0"/>
      </c>
      <c r="J28" s="153"/>
      <c r="K28" s="154">
        <f t="shared" si="1"/>
      </c>
      <c r="L28" s="155">
        <f t="shared" si="2"/>
      </c>
      <c r="M28" s="153"/>
      <c r="N28" s="156">
        <f t="shared" si="3"/>
      </c>
      <c r="O28" s="153"/>
      <c r="P28" s="157">
        <f t="shared" si="4"/>
      </c>
      <c r="Q28" s="158"/>
      <c r="R28" s="153"/>
      <c r="S28" s="157">
        <f t="shared" si="5"/>
      </c>
      <c r="T28" s="158"/>
      <c r="U28" s="159"/>
      <c r="V28" s="160">
        <f t="shared" si="6"/>
      </c>
      <c r="W28" s="159"/>
      <c r="X28" s="160">
        <f t="shared" si="7"/>
      </c>
      <c r="Y28" s="159"/>
      <c r="Z28" s="160">
        <f t="shared" si="8"/>
      </c>
      <c r="AA28" s="159"/>
      <c r="AB28" s="160">
        <f t="shared" si="9"/>
      </c>
      <c r="AC28" s="159"/>
      <c r="AD28" s="160">
        <f t="shared" si="10"/>
      </c>
      <c r="AE28" s="15"/>
      <c r="AF28" s="15"/>
    </row>
    <row r="29" spans="1:32" ht="28.5" customHeight="1">
      <c r="A29" s="15"/>
      <c r="B29" s="149">
        <f t="shared" si="11"/>
        <v>22</v>
      </c>
      <c r="C29" s="150"/>
      <c r="D29" s="75"/>
      <c r="E29" s="75"/>
      <c r="F29" s="151"/>
      <c r="G29" s="152">
        <f>IF(F29="","",DATEDIF(F29,'年齢計算'!$B$3,"Y"))</f>
      </c>
      <c r="H29" s="153"/>
      <c r="I29" s="154">
        <f t="shared" si="0"/>
      </c>
      <c r="J29" s="153"/>
      <c r="K29" s="154">
        <f t="shared" si="1"/>
      </c>
      <c r="L29" s="155">
        <f t="shared" si="2"/>
      </c>
      <c r="M29" s="153"/>
      <c r="N29" s="156">
        <f t="shared" si="3"/>
      </c>
      <c r="O29" s="153"/>
      <c r="P29" s="157">
        <f t="shared" si="4"/>
      </c>
      <c r="Q29" s="158"/>
      <c r="R29" s="153"/>
      <c r="S29" s="157">
        <f t="shared" si="5"/>
      </c>
      <c r="T29" s="158"/>
      <c r="U29" s="159"/>
      <c r="V29" s="160">
        <f t="shared" si="6"/>
      </c>
      <c r="W29" s="159"/>
      <c r="X29" s="160">
        <f t="shared" si="7"/>
      </c>
      <c r="Y29" s="159"/>
      <c r="Z29" s="160">
        <f t="shared" si="8"/>
      </c>
      <c r="AA29" s="159"/>
      <c r="AB29" s="160">
        <f t="shared" si="9"/>
      </c>
      <c r="AC29" s="159"/>
      <c r="AD29" s="160">
        <f t="shared" si="10"/>
      </c>
      <c r="AE29" s="15"/>
      <c r="AF29" s="15"/>
    </row>
    <row r="30" spans="1:32" ht="28.5" customHeight="1">
      <c r="A30" s="15"/>
      <c r="B30" s="149">
        <f t="shared" si="11"/>
        <v>23</v>
      </c>
      <c r="C30" s="150"/>
      <c r="D30" s="75"/>
      <c r="E30" s="75"/>
      <c r="F30" s="151"/>
      <c r="G30" s="152">
        <f>IF(F30="","",DATEDIF(F30,'年齢計算'!$B$3,"Y"))</f>
      </c>
      <c r="H30" s="153"/>
      <c r="I30" s="154">
        <f t="shared" si="0"/>
      </c>
      <c r="J30" s="153"/>
      <c r="K30" s="154">
        <f t="shared" si="1"/>
      </c>
      <c r="L30" s="155">
        <f t="shared" si="2"/>
      </c>
      <c r="M30" s="153"/>
      <c r="N30" s="156">
        <f t="shared" si="3"/>
      </c>
      <c r="O30" s="153"/>
      <c r="P30" s="157">
        <f t="shared" si="4"/>
      </c>
      <c r="Q30" s="158"/>
      <c r="R30" s="153"/>
      <c r="S30" s="157">
        <f t="shared" si="5"/>
      </c>
      <c r="T30" s="158"/>
      <c r="U30" s="159"/>
      <c r="V30" s="160">
        <f t="shared" si="6"/>
      </c>
      <c r="W30" s="159"/>
      <c r="X30" s="160">
        <f t="shared" si="7"/>
      </c>
      <c r="Y30" s="159"/>
      <c r="Z30" s="160">
        <f t="shared" si="8"/>
      </c>
      <c r="AA30" s="159"/>
      <c r="AB30" s="160">
        <f t="shared" si="9"/>
      </c>
      <c r="AC30" s="159"/>
      <c r="AD30" s="160">
        <f t="shared" si="10"/>
      </c>
      <c r="AE30" s="15"/>
      <c r="AF30" s="15"/>
    </row>
    <row r="31" spans="1:32" ht="28.5" customHeight="1">
      <c r="A31" s="15"/>
      <c r="B31" s="149">
        <f t="shared" si="11"/>
        <v>24</v>
      </c>
      <c r="C31" s="150"/>
      <c r="D31" s="75"/>
      <c r="E31" s="75"/>
      <c r="F31" s="151"/>
      <c r="G31" s="152">
        <f>IF(F31="","",DATEDIF(F31,'年齢計算'!$B$3,"Y"))</f>
      </c>
      <c r="H31" s="153"/>
      <c r="I31" s="154">
        <f t="shared" si="0"/>
      </c>
      <c r="J31" s="153"/>
      <c r="K31" s="154">
        <f t="shared" si="1"/>
      </c>
      <c r="L31" s="155">
        <f t="shared" si="2"/>
      </c>
      <c r="M31" s="153"/>
      <c r="N31" s="156">
        <f t="shared" si="3"/>
      </c>
      <c r="O31" s="153"/>
      <c r="P31" s="157">
        <f t="shared" si="4"/>
      </c>
      <c r="Q31" s="158"/>
      <c r="R31" s="153"/>
      <c r="S31" s="157">
        <f t="shared" si="5"/>
      </c>
      <c r="T31" s="158"/>
      <c r="U31" s="159"/>
      <c r="V31" s="160">
        <f t="shared" si="6"/>
      </c>
      <c r="W31" s="159"/>
      <c r="X31" s="160">
        <f t="shared" si="7"/>
      </c>
      <c r="Y31" s="159"/>
      <c r="Z31" s="160">
        <f t="shared" si="8"/>
      </c>
      <c r="AA31" s="159"/>
      <c r="AB31" s="160">
        <f t="shared" si="9"/>
      </c>
      <c r="AC31" s="159"/>
      <c r="AD31" s="160">
        <f t="shared" si="10"/>
      </c>
      <c r="AE31" s="15"/>
      <c r="AF31" s="15"/>
    </row>
    <row r="32" spans="1:32" ht="28.5" customHeight="1">
      <c r="A32" s="15"/>
      <c r="B32" s="149">
        <f t="shared" si="11"/>
        <v>25</v>
      </c>
      <c r="C32" s="150"/>
      <c r="D32" s="75"/>
      <c r="E32" s="75"/>
      <c r="F32" s="151"/>
      <c r="G32" s="152">
        <f>IF(F32="","",DATEDIF(F32,'年齢計算'!$B$3,"Y"))</f>
      </c>
      <c r="H32" s="153"/>
      <c r="I32" s="154">
        <f t="shared" si="0"/>
      </c>
      <c r="J32" s="153"/>
      <c r="K32" s="154">
        <f t="shared" si="1"/>
      </c>
      <c r="L32" s="155">
        <f t="shared" si="2"/>
      </c>
      <c r="M32" s="153"/>
      <c r="N32" s="156">
        <f t="shared" si="3"/>
      </c>
      <c r="O32" s="153"/>
      <c r="P32" s="157">
        <f t="shared" si="4"/>
      </c>
      <c r="Q32" s="158"/>
      <c r="R32" s="153"/>
      <c r="S32" s="157">
        <f t="shared" si="5"/>
      </c>
      <c r="T32" s="158"/>
      <c r="U32" s="159"/>
      <c r="V32" s="160">
        <f t="shared" si="6"/>
      </c>
      <c r="W32" s="159"/>
      <c r="X32" s="160">
        <f t="shared" si="7"/>
      </c>
      <c r="Y32" s="159"/>
      <c r="Z32" s="160">
        <f t="shared" si="8"/>
      </c>
      <c r="AA32" s="159"/>
      <c r="AB32" s="160">
        <f t="shared" si="9"/>
      </c>
      <c r="AC32" s="159"/>
      <c r="AD32" s="160">
        <f t="shared" si="10"/>
      </c>
      <c r="AE32" s="15"/>
      <c r="AF32" s="15"/>
    </row>
    <row r="33" spans="1:32" ht="28.5" customHeight="1">
      <c r="A33" s="15"/>
      <c r="B33" s="149">
        <f t="shared" si="11"/>
        <v>26</v>
      </c>
      <c r="C33" s="150"/>
      <c r="D33" s="75"/>
      <c r="E33" s="75"/>
      <c r="F33" s="151"/>
      <c r="G33" s="152">
        <f>IF(F33="","",DATEDIF(F33,'年齢計算'!$B$3,"Y"))</f>
      </c>
      <c r="H33" s="153"/>
      <c r="I33" s="154">
        <f t="shared" si="0"/>
      </c>
      <c r="J33" s="153"/>
      <c r="K33" s="154">
        <f t="shared" si="1"/>
      </c>
      <c r="L33" s="155">
        <f t="shared" si="2"/>
      </c>
      <c r="M33" s="153"/>
      <c r="N33" s="156">
        <f t="shared" si="3"/>
      </c>
      <c r="O33" s="153"/>
      <c r="P33" s="157">
        <f t="shared" si="4"/>
      </c>
      <c r="Q33" s="158"/>
      <c r="R33" s="153"/>
      <c r="S33" s="157">
        <f t="shared" si="5"/>
      </c>
      <c r="T33" s="158"/>
      <c r="U33" s="159"/>
      <c r="V33" s="160">
        <f t="shared" si="6"/>
      </c>
      <c r="W33" s="159"/>
      <c r="X33" s="160">
        <f t="shared" si="7"/>
      </c>
      <c r="Y33" s="159"/>
      <c r="Z33" s="160">
        <f t="shared" si="8"/>
      </c>
      <c r="AA33" s="159"/>
      <c r="AB33" s="160">
        <f t="shared" si="9"/>
      </c>
      <c r="AC33" s="159"/>
      <c r="AD33" s="160">
        <f t="shared" si="10"/>
      </c>
      <c r="AE33" s="15"/>
      <c r="AF33" s="15"/>
    </row>
    <row r="34" spans="1:32" ht="28.5" customHeight="1">
      <c r="A34" s="15"/>
      <c r="B34" s="149">
        <f t="shared" si="11"/>
        <v>27</v>
      </c>
      <c r="C34" s="150"/>
      <c r="D34" s="75"/>
      <c r="E34" s="75"/>
      <c r="F34" s="151"/>
      <c r="G34" s="152">
        <f>IF(F34="","",DATEDIF(F34,'年齢計算'!$B$3,"Y"))</f>
      </c>
      <c r="H34" s="153"/>
      <c r="I34" s="154">
        <f t="shared" si="0"/>
      </c>
      <c r="J34" s="153"/>
      <c r="K34" s="154">
        <f t="shared" si="1"/>
      </c>
      <c r="L34" s="155">
        <f t="shared" si="2"/>
      </c>
      <c r="M34" s="153"/>
      <c r="N34" s="156">
        <f t="shared" si="3"/>
      </c>
      <c r="O34" s="153"/>
      <c r="P34" s="157">
        <f t="shared" si="4"/>
      </c>
      <c r="Q34" s="158"/>
      <c r="R34" s="153"/>
      <c r="S34" s="157">
        <f t="shared" si="5"/>
      </c>
      <c r="T34" s="158"/>
      <c r="U34" s="159"/>
      <c r="V34" s="160">
        <f t="shared" si="6"/>
      </c>
      <c r="W34" s="159"/>
      <c r="X34" s="160">
        <f t="shared" si="7"/>
      </c>
      <c r="Y34" s="159"/>
      <c r="Z34" s="160">
        <f t="shared" si="8"/>
      </c>
      <c r="AA34" s="159"/>
      <c r="AB34" s="160">
        <f t="shared" si="9"/>
      </c>
      <c r="AC34" s="159"/>
      <c r="AD34" s="160">
        <f t="shared" si="10"/>
      </c>
      <c r="AE34" s="15"/>
      <c r="AF34" s="15"/>
    </row>
    <row r="35" spans="1:32" ht="28.5" customHeight="1">
      <c r="A35" s="15"/>
      <c r="B35" s="149">
        <f t="shared" si="11"/>
        <v>28</v>
      </c>
      <c r="C35" s="150"/>
      <c r="D35" s="75"/>
      <c r="E35" s="75"/>
      <c r="F35" s="151"/>
      <c r="G35" s="152">
        <f>IF(F35="","",DATEDIF(F35,'年齢計算'!$B$3,"Y"))</f>
      </c>
      <c r="H35" s="153"/>
      <c r="I35" s="154">
        <f t="shared" si="0"/>
      </c>
      <c r="J35" s="153"/>
      <c r="K35" s="154">
        <f t="shared" si="1"/>
      </c>
      <c r="L35" s="155">
        <f t="shared" si="2"/>
      </c>
      <c r="M35" s="153"/>
      <c r="N35" s="156">
        <f t="shared" si="3"/>
      </c>
      <c r="O35" s="153"/>
      <c r="P35" s="157">
        <f t="shared" si="4"/>
      </c>
      <c r="Q35" s="158"/>
      <c r="R35" s="153"/>
      <c r="S35" s="157">
        <f t="shared" si="5"/>
      </c>
      <c r="T35" s="158"/>
      <c r="U35" s="159"/>
      <c r="V35" s="160">
        <f t="shared" si="6"/>
      </c>
      <c r="W35" s="159"/>
      <c r="X35" s="160">
        <f t="shared" si="7"/>
      </c>
      <c r="Y35" s="159"/>
      <c r="Z35" s="160">
        <f t="shared" si="8"/>
      </c>
      <c r="AA35" s="159"/>
      <c r="AB35" s="160">
        <f t="shared" si="9"/>
      </c>
      <c r="AC35" s="159"/>
      <c r="AD35" s="160">
        <f t="shared" si="10"/>
      </c>
      <c r="AE35" s="15"/>
      <c r="AF35" s="15"/>
    </row>
    <row r="36" spans="1:32" ht="28.5" customHeight="1">
      <c r="A36" s="15"/>
      <c r="B36" s="149">
        <f t="shared" si="11"/>
        <v>29</v>
      </c>
      <c r="C36" s="150"/>
      <c r="D36" s="75"/>
      <c r="E36" s="75"/>
      <c r="F36" s="151"/>
      <c r="G36" s="152">
        <f>IF(F36="","",DATEDIF(F36,'年齢計算'!$B$3,"Y"))</f>
      </c>
      <c r="H36" s="153"/>
      <c r="I36" s="154">
        <f t="shared" si="0"/>
      </c>
      <c r="J36" s="153"/>
      <c r="K36" s="154">
        <f t="shared" si="1"/>
      </c>
      <c r="L36" s="155">
        <f t="shared" si="2"/>
      </c>
      <c r="M36" s="153"/>
      <c r="N36" s="156">
        <f t="shared" si="3"/>
      </c>
      <c r="O36" s="153"/>
      <c r="P36" s="157">
        <f t="shared" si="4"/>
      </c>
      <c r="Q36" s="158"/>
      <c r="R36" s="153"/>
      <c r="S36" s="157">
        <f t="shared" si="5"/>
      </c>
      <c r="T36" s="158"/>
      <c r="U36" s="159"/>
      <c r="V36" s="160">
        <f t="shared" si="6"/>
      </c>
      <c r="W36" s="159"/>
      <c r="X36" s="160">
        <f t="shared" si="7"/>
      </c>
      <c r="Y36" s="159"/>
      <c r="Z36" s="160">
        <f t="shared" si="8"/>
      </c>
      <c r="AA36" s="159"/>
      <c r="AB36" s="160">
        <f t="shared" si="9"/>
      </c>
      <c r="AC36" s="159"/>
      <c r="AD36" s="160">
        <f t="shared" si="10"/>
      </c>
      <c r="AE36" s="15"/>
      <c r="AF36" s="15"/>
    </row>
    <row r="37" spans="1:32" ht="28.5" customHeight="1" thickBot="1">
      <c r="A37" s="15"/>
      <c r="B37" s="161">
        <f t="shared" si="11"/>
        <v>30</v>
      </c>
      <c r="C37" s="162"/>
      <c r="D37" s="163"/>
      <c r="E37" s="163"/>
      <c r="F37" s="164"/>
      <c r="G37" s="165">
        <f>IF(F37="","",DATEDIF(F37,'年齢計算'!$B$3,"Y"))</f>
      </c>
      <c r="H37" s="166"/>
      <c r="I37" s="167">
        <f t="shared" si="0"/>
      </c>
      <c r="J37" s="166"/>
      <c r="K37" s="167">
        <f t="shared" si="1"/>
      </c>
      <c r="L37" s="168">
        <f t="shared" si="2"/>
      </c>
      <c r="M37" s="166"/>
      <c r="N37" s="169">
        <f t="shared" si="3"/>
      </c>
      <c r="O37" s="166"/>
      <c r="P37" s="170">
        <f t="shared" si="4"/>
      </c>
      <c r="Q37" s="171"/>
      <c r="R37" s="166"/>
      <c r="S37" s="170">
        <f t="shared" si="5"/>
      </c>
      <c r="T37" s="171"/>
      <c r="U37" s="172"/>
      <c r="V37" s="173">
        <f t="shared" si="6"/>
      </c>
      <c r="W37" s="172"/>
      <c r="X37" s="173">
        <f t="shared" si="7"/>
      </c>
      <c r="Y37" s="172"/>
      <c r="Z37" s="173">
        <f t="shared" si="8"/>
      </c>
      <c r="AA37" s="172"/>
      <c r="AB37" s="173">
        <f t="shared" si="9"/>
      </c>
      <c r="AC37" s="172"/>
      <c r="AD37" s="173">
        <f t="shared" si="10"/>
      </c>
      <c r="AE37" s="15"/>
      <c r="AF37" s="15"/>
    </row>
    <row r="38" spans="1:32" ht="28.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64"/>
      <c r="M38" s="14"/>
      <c r="N38" s="64"/>
      <c r="O38" s="14"/>
      <c r="P38" s="66"/>
      <c r="Q38" s="14"/>
      <c r="R38" s="14"/>
      <c r="S38" s="66"/>
      <c r="T38" s="14"/>
      <c r="U38" s="64"/>
      <c r="V38" s="14"/>
      <c r="W38" s="64"/>
      <c r="X38" s="14"/>
      <c r="Y38" s="64"/>
      <c r="Z38" s="14"/>
      <c r="AA38" s="64"/>
      <c r="AB38" s="14"/>
      <c r="AC38" s="64"/>
      <c r="AD38" s="14"/>
      <c r="AE38" s="15"/>
      <c r="AF38" s="15"/>
    </row>
    <row r="39" spans="1:32" ht="28.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64"/>
      <c r="M39" s="14"/>
      <c r="N39" s="64"/>
      <c r="O39" s="14"/>
      <c r="P39" s="66"/>
      <c r="Q39" s="14"/>
      <c r="R39" s="14"/>
      <c r="S39" s="66"/>
      <c r="T39" s="14"/>
      <c r="U39" s="64"/>
      <c r="V39" s="14"/>
      <c r="W39" s="64"/>
      <c r="X39" s="14"/>
      <c r="Y39" s="64"/>
      <c r="Z39" s="14"/>
      <c r="AA39" s="64"/>
      <c r="AB39" s="14"/>
      <c r="AC39" s="64"/>
      <c r="AD39" s="14"/>
      <c r="AE39" s="15"/>
      <c r="AF39" s="15"/>
    </row>
    <row r="40" spans="1:32" ht="28.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64"/>
      <c r="M40" s="14"/>
      <c r="N40" s="64"/>
      <c r="O40" s="14"/>
      <c r="P40" s="66"/>
      <c r="Q40" s="14"/>
      <c r="R40" s="14"/>
      <c r="S40" s="66"/>
      <c r="T40" s="14"/>
      <c r="U40" s="64"/>
      <c r="V40" s="14"/>
      <c r="W40" s="64"/>
      <c r="X40" s="14"/>
      <c r="Y40" s="64"/>
      <c r="Z40" s="14"/>
      <c r="AA40" s="64"/>
      <c r="AB40" s="14"/>
      <c r="AC40" s="64"/>
      <c r="AD40" s="14"/>
      <c r="AE40" s="15"/>
      <c r="AF40" s="15"/>
    </row>
    <row r="41" spans="1:32" ht="28.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64"/>
      <c r="M41" s="14"/>
      <c r="N41" s="64"/>
      <c r="O41" s="14"/>
      <c r="P41" s="66"/>
      <c r="Q41" s="14"/>
      <c r="R41" s="14"/>
      <c r="S41" s="66"/>
      <c r="T41" s="14"/>
      <c r="U41" s="64"/>
      <c r="V41" s="14"/>
      <c r="W41" s="64"/>
      <c r="X41" s="14"/>
      <c r="Y41" s="64"/>
      <c r="Z41" s="14"/>
      <c r="AA41" s="64"/>
      <c r="AB41" s="14"/>
      <c r="AC41" s="64"/>
      <c r="AD41" s="14"/>
      <c r="AE41" s="15"/>
      <c r="AF41" s="15"/>
    </row>
    <row r="42" spans="1:32" ht="28.5" customHeight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64"/>
      <c r="M42" s="14"/>
      <c r="N42" s="64"/>
      <c r="O42" s="14"/>
      <c r="P42" s="66"/>
      <c r="Q42" s="14"/>
      <c r="R42" s="14"/>
      <c r="S42" s="66"/>
      <c r="T42" s="14"/>
      <c r="U42" s="64"/>
      <c r="V42" s="14"/>
      <c r="W42" s="64"/>
      <c r="X42" s="14"/>
      <c r="Y42" s="64"/>
      <c r="Z42" s="14"/>
      <c r="AA42" s="64"/>
      <c r="AB42" s="14"/>
      <c r="AC42" s="64"/>
      <c r="AD42" s="14"/>
      <c r="AE42" s="15"/>
      <c r="AF42" s="15"/>
    </row>
    <row r="43" spans="1:32" ht="28.5" customHeight="1">
      <c r="A43" s="15"/>
      <c r="B43" s="15"/>
      <c r="C43" s="13"/>
      <c r="D43" s="13"/>
      <c r="E43" s="13"/>
      <c r="F43" s="14"/>
      <c r="G43" s="14"/>
      <c r="H43" s="13"/>
      <c r="I43" s="14"/>
      <c r="J43" s="14"/>
      <c r="K43" s="14"/>
      <c r="L43" s="64"/>
      <c r="M43" s="15"/>
      <c r="N43" s="64"/>
      <c r="O43" s="14"/>
      <c r="P43" s="66"/>
      <c r="Q43" s="13"/>
      <c r="R43" s="14"/>
      <c r="S43" s="66"/>
      <c r="T43" s="13"/>
      <c r="U43" s="64"/>
      <c r="V43" s="14"/>
      <c r="W43" s="64"/>
      <c r="X43" s="14"/>
      <c r="Y43" s="64"/>
      <c r="Z43" s="14"/>
      <c r="AA43" s="64"/>
      <c r="AB43" s="14"/>
      <c r="AC43" s="64"/>
      <c r="AD43" s="14"/>
      <c r="AE43" s="15"/>
      <c r="AF43" s="15"/>
    </row>
    <row r="44" spans="1:32" ht="28.5" customHeight="1">
      <c r="A44" s="15"/>
      <c r="B44" s="15"/>
      <c r="C44" s="13"/>
      <c r="D44" s="13"/>
      <c r="E44" s="13"/>
      <c r="F44" s="14"/>
      <c r="G44" s="14"/>
      <c r="H44" s="13"/>
      <c r="I44" s="14"/>
      <c r="J44" s="14"/>
      <c r="K44" s="14"/>
      <c r="L44" s="64"/>
      <c r="M44" s="15"/>
      <c r="N44" s="64"/>
      <c r="O44" s="14"/>
      <c r="P44" s="66"/>
      <c r="Q44" s="13"/>
      <c r="R44" s="14"/>
      <c r="S44" s="66"/>
      <c r="T44" s="13"/>
      <c r="U44" s="64"/>
      <c r="V44" s="14"/>
      <c r="W44" s="64"/>
      <c r="X44" s="14"/>
      <c r="Y44" s="64"/>
      <c r="Z44" s="14"/>
      <c r="AA44" s="64"/>
      <c r="AB44" s="14"/>
      <c r="AC44" s="64"/>
      <c r="AD44" s="14"/>
      <c r="AE44" s="15"/>
      <c r="AF44" s="15"/>
    </row>
    <row r="45" spans="1:32" ht="28.5" customHeight="1">
      <c r="A45" s="15"/>
      <c r="B45" s="15"/>
      <c r="C45" s="13"/>
      <c r="D45" s="13"/>
      <c r="E45" s="13"/>
      <c r="F45" s="14"/>
      <c r="G45" s="14"/>
      <c r="H45" s="13"/>
      <c r="I45" s="14"/>
      <c r="J45" s="14"/>
      <c r="K45" s="14"/>
      <c r="L45" s="64"/>
      <c r="M45" s="15"/>
      <c r="N45" s="64"/>
      <c r="O45" s="14"/>
      <c r="P45" s="66"/>
      <c r="Q45" s="13"/>
      <c r="R45" s="14"/>
      <c r="S45" s="64"/>
      <c r="T45" s="13"/>
      <c r="U45" s="64"/>
      <c r="V45" s="14"/>
      <c r="W45" s="64"/>
      <c r="X45" s="14"/>
      <c r="Y45" s="64"/>
      <c r="Z45" s="14"/>
      <c r="AA45" s="64"/>
      <c r="AB45" s="14"/>
      <c r="AC45" s="64"/>
      <c r="AD45" s="14"/>
      <c r="AE45" s="15"/>
      <c r="AF45" s="15"/>
    </row>
    <row r="46" spans="1:32" ht="28.5" customHeight="1">
      <c r="A46" s="15"/>
      <c r="B46" s="15"/>
      <c r="C46" s="13"/>
      <c r="D46" s="13"/>
      <c r="E46" s="13"/>
      <c r="F46" s="14"/>
      <c r="G46" s="14"/>
      <c r="H46" s="13"/>
      <c r="I46" s="14"/>
      <c r="J46" s="14"/>
      <c r="K46" s="14"/>
      <c r="L46" s="64"/>
      <c r="M46" s="15"/>
      <c r="N46" s="64"/>
      <c r="O46" s="14"/>
      <c r="P46" s="66"/>
      <c r="Q46" s="13"/>
      <c r="R46" s="14"/>
      <c r="S46" s="64"/>
      <c r="T46" s="13"/>
      <c r="U46" s="64"/>
      <c r="V46" s="14"/>
      <c r="W46" s="64"/>
      <c r="X46" s="14"/>
      <c r="Y46" s="64"/>
      <c r="Z46" s="14"/>
      <c r="AA46" s="64"/>
      <c r="AB46" s="14"/>
      <c r="AC46" s="64"/>
      <c r="AD46" s="14"/>
      <c r="AE46" s="15"/>
      <c r="AF46" s="15"/>
    </row>
    <row r="47" spans="1:32" ht="28.5" customHeight="1">
      <c r="A47" s="15"/>
      <c r="B47" s="15"/>
      <c r="C47" s="13"/>
      <c r="D47" s="13"/>
      <c r="E47" s="13"/>
      <c r="F47" s="14"/>
      <c r="G47" s="14"/>
      <c r="H47" s="13"/>
      <c r="I47" s="14"/>
      <c r="J47" s="14"/>
      <c r="K47" s="14"/>
      <c r="L47" s="64"/>
      <c r="M47" s="15"/>
      <c r="N47" s="64"/>
      <c r="O47" s="14"/>
      <c r="P47" s="66"/>
      <c r="Q47" s="13"/>
      <c r="R47" s="14"/>
      <c r="S47" s="64"/>
      <c r="T47" s="13"/>
      <c r="U47" s="64"/>
      <c r="V47" s="14"/>
      <c r="W47" s="64"/>
      <c r="X47" s="14"/>
      <c r="Y47" s="64"/>
      <c r="Z47" s="14"/>
      <c r="AA47" s="64"/>
      <c r="AB47" s="14"/>
      <c r="AC47" s="64"/>
      <c r="AD47" s="14"/>
      <c r="AE47" s="15"/>
      <c r="AF47" s="15"/>
    </row>
    <row r="48" spans="1:32" ht="28.5" customHeight="1">
      <c r="A48" s="15"/>
      <c r="B48" s="15"/>
      <c r="C48" s="13"/>
      <c r="D48" s="13"/>
      <c r="E48" s="13"/>
      <c r="F48" s="14"/>
      <c r="G48" s="14"/>
      <c r="H48" s="13"/>
      <c r="I48" s="14"/>
      <c r="J48" s="14"/>
      <c r="K48" s="14"/>
      <c r="L48" s="64"/>
      <c r="M48" s="15"/>
      <c r="N48" s="64"/>
      <c r="O48" s="14"/>
      <c r="P48" s="66"/>
      <c r="Q48" s="13"/>
      <c r="R48" s="14"/>
      <c r="S48" s="64"/>
      <c r="T48" s="13"/>
      <c r="U48" s="64"/>
      <c r="V48" s="14"/>
      <c r="W48" s="64"/>
      <c r="X48" s="14"/>
      <c r="Y48" s="64"/>
      <c r="Z48" s="14"/>
      <c r="AA48" s="64"/>
      <c r="AB48" s="14"/>
      <c r="AC48" s="64"/>
      <c r="AD48" s="14"/>
      <c r="AE48" s="15"/>
      <c r="AF48" s="15"/>
    </row>
    <row r="49" spans="1:32" ht="28.5" customHeight="1">
      <c r="A49" s="15"/>
      <c r="B49" s="15"/>
      <c r="C49" s="13"/>
      <c r="D49" s="13"/>
      <c r="E49" s="13"/>
      <c r="F49" s="14"/>
      <c r="G49" s="14"/>
      <c r="H49" s="13"/>
      <c r="I49" s="14"/>
      <c r="J49" s="14"/>
      <c r="K49" s="14"/>
      <c r="L49" s="64"/>
      <c r="M49" s="15"/>
      <c r="N49" s="64"/>
      <c r="O49" s="14"/>
      <c r="P49" s="64"/>
      <c r="Q49" s="13"/>
      <c r="R49" s="14"/>
      <c r="S49" s="64"/>
      <c r="T49" s="13"/>
      <c r="U49" s="64"/>
      <c r="V49" s="14"/>
      <c r="W49" s="64"/>
      <c r="X49" s="14"/>
      <c r="Y49" s="64"/>
      <c r="Z49" s="14"/>
      <c r="AA49" s="64"/>
      <c r="AB49" s="14"/>
      <c r="AC49" s="64"/>
      <c r="AD49" s="14"/>
      <c r="AE49" s="15"/>
      <c r="AF49" s="15"/>
    </row>
    <row r="50" spans="1:32" ht="28.5" customHeight="1">
      <c r="A50" s="15"/>
      <c r="B50" s="15"/>
      <c r="C50" s="13"/>
      <c r="D50" s="13"/>
      <c r="E50" s="13"/>
      <c r="F50" s="14"/>
      <c r="G50" s="14"/>
      <c r="H50" s="13"/>
      <c r="I50" s="14"/>
      <c r="J50" s="14"/>
      <c r="K50" s="14"/>
      <c r="L50" s="64"/>
      <c r="M50" s="15"/>
      <c r="N50" s="64"/>
      <c r="O50" s="14"/>
      <c r="P50" s="64"/>
      <c r="Q50" s="13"/>
      <c r="R50" s="14"/>
      <c r="S50" s="64"/>
      <c r="T50" s="13"/>
      <c r="U50" s="64"/>
      <c r="V50" s="14"/>
      <c r="W50" s="64"/>
      <c r="X50" s="14"/>
      <c r="Y50" s="64"/>
      <c r="Z50" s="14"/>
      <c r="AA50" s="64"/>
      <c r="AB50" s="14"/>
      <c r="AC50" s="64"/>
      <c r="AD50" s="14"/>
      <c r="AE50" s="15"/>
      <c r="AF50" s="15"/>
    </row>
    <row r="51" spans="1:32" ht="28.5" customHeight="1">
      <c r="A51" s="15"/>
      <c r="B51" s="15"/>
      <c r="C51" s="13"/>
      <c r="D51" s="13"/>
      <c r="E51" s="13"/>
      <c r="F51" s="14"/>
      <c r="G51" s="14"/>
      <c r="H51" s="13"/>
      <c r="I51" s="14"/>
      <c r="J51" s="14"/>
      <c r="K51" s="14"/>
      <c r="L51" s="64"/>
      <c r="M51" s="15"/>
      <c r="N51" s="64"/>
      <c r="O51" s="14"/>
      <c r="P51" s="64"/>
      <c r="Q51" s="13"/>
      <c r="R51" s="14"/>
      <c r="S51" s="64"/>
      <c r="T51" s="13"/>
      <c r="U51" s="64"/>
      <c r="V51" s="14"/>
      <c r="W51" s="64"/>
      <c r="X51" s="14"/>
      <c r="Y51" s="64"/>
      <c r="Z51" s="14"/>
      <c r="AA51" s="64"/>
      <c r="AB51" s="14"/>
      <c r="AC51" s="64"/>
      <c r="AD51" s="14"/>
      <c r="AE51" s="15"/>
      <c r="AF51" s="15"/>
    </row>
    <row r="52" spans="1:32" ht="28.5" customHeight="1">
      <c r="A52" s="15"/>
      <c r="B52" s="15"/>
      <c r="C52" s="13"/>
      <c r="D52" s="13"/>
      <c r="E52" s="13"/>
      <c r="F52" s="14"/>
      <c r="G52" s="14"/>
      <c r="H52" s="13"/>
      <c r="I52" s="14"/>
      <c r="J52" s="14"/>
      <c r="K52" s="14"/>
      <c r="L52" s="64"/>
      <c r="M52" s="15"/>
      <c r="N52" s="64"/>
      <c r="O52" s="14"/>
      <c r="P52" s="64"/>
      <c r="Q52" s="13"/>
      <c r="R52" s="14"/>
      <c r="S52" s="64"/>
      <c r="T52" s="13"/>
      <c r="U52" s="64"/>
      <c r="V52" s="14"/>
      <c r="W52" s="64"/>
      <c r="X52" s="14"/>
      <c r="Y52" s="64"/>
      <c r="Z52" s="14"/>
      <c r="AA52" s="64"/>
      <c r="AB52" s="14"/>
      <c r="AC52" s="64"/>
      <c r="AD52" s="14"/>
      <c r="AE52" s="15"/>
      <c r="AF52" s="15"/>
    </row>
    <row r="53" spans="1:32" ht="28.5" customHeight="1">
      <c r="A53" s="15"/>
      <c r="B53" s="15"/>
      <c r="C53" s="13"/>
      <c r="D53" s="13"/>
      <c r="E53" s="13"/>
      <c r="F53" s="14"/>
      <c r="G53" s="14"/>
      <c r="H53" s="13"/>
      <c r="I53" s="14"/>
      <c r="J53" s="14"/>
      <c r="K53" s="14"/>
      <c r="L53" s="64"/>
      <c r="M53" s="15"/>
      <c r="N53" s="64"/>
      <c r="O53" s="14"/>
      <c r="P53" s="64"/>
      <c r="Q53" s="13"/>
      <c r="R53" s="14"/>
      <c r="S53" s="64"/>
      <c r="T53" s="13"/>
      <c r="U53" s="64"/>
      <c r="V53" s="14"/>
      <c r="W53" s="64"/>
      <c r="X53" s="14"/>
      <c r="Y53" s="64"/>
      <c r="Z53" s="14"/>
      <c r="AA53" s="64"/>
      <c r="AB53" s="14"/>
      <c r="AC53" s="64"/>
      <c r="AD53" s="14"/>
      <c r="AE53" s="15"/>
      <c r="AF53" s="15"/>
    </row>
    <row r="54" spans="1:32" ht="28.5" customHeight="1">
      <c r="A54" s="15"/>
      <c r="B54" s="15"/>
      <c r="C54" s="13"/>
      <c r="D54" s="13"/>
      <c r="E54" s="13"/>
      <c r="F54" s="14"/>
      <c r="G54" s="14"/>
      <c r="H54" s="13"/>
      <c r="I54" s="14"/>
      <c r="J54" s="14"/>
      <c r="K54" s="14"/>
      <c r="L54" s="64"/>
      <c r="M54" s="15"/>
      <c r="N54" s="64"/>
      <c r="O54" s="14"/>
      <c r="P54" s="64"/>
      <c r="Q54" s="13"/>
      <c r="R54" s="14"/>
      <c r="S54" s="64"/>
      <c r="T54" s="13"/>
      <c r="U54" s="64"/>
      <c r="V54" s="14"/>
      <c r="W54" s="64"/>
      <c r="X54" s="14"/>
      <c r="Y54" s="64"/>
      <c r="Z54" s="14"/>
      <c r="AA54" s="64"/>
      <c r="AB54" s="14"/>
      <c r="AC54" s="64"/>
      <c r="AD54" s="14"/>
      <c r="AE54" s="15"/>
      <c r="AF54" s="15"/>
    </row>
    <row r="55" spans="1:32" ht="28.5" customHeight="1">
      <c r="A55" s="15"/>
      <c r="B55" s="15"/>
      <c r="C55" s="13"/>
      <c r="D55" s="13"/>
      <c r="E55" s="13"/>
      <c r="F55" s="14"/>
      <c r="G55" s="14"/>
      <c r="H55" s="13"/>
      <c r="I55" s="14"/>
      <c r="J55" s="14"/>
      <c r="K55" s="14"/>
      <c r="L55" s="64"/>
      <c r="M55" s="15"/>
      <c r="N55" s="64"/>
      <c r="O55" s="14"/>
      <c r="P55" s="64"/>
      <c r="Q55" s="13"/>
      <c r="R55" s="14"/>
      <c r="S55" s="64"/>
      <c r="T55" s="13"/>
      <c r="U55" s="64"/>
      <c r="V55" s="14"/>
      <c r="W55" s="64"/>
      <c r="X55" s="14"/>
      <c r="Y55" s="64"/>
      <c r="Z55" s="14"/>
      <c r="AA55" s="64"/>
      <c r="AB55" s="14"/>
      <c r="AC55" s="64"/>
      <c r="AD55" s="14"/>
      <c r="AE55" s="15"/>
      <c r="AF55" s="15"/>
    </row>
    <row r="56" spans="1:32" ht="28.5" customHeight="1">
      <c r="A56" s="15"/>
      <c r="B56" s="15"/>
      <c r="C56" s="13"/>
      <c r="D56" s="13"/>
      <c r="E56" s="13"/>
      <c r="F56" s="14"/>
      <c r="G56" s="14"/>
      <c r="H56" s="13"/>
      <c r="I56" s="14"/>
      <c r="J56" s="14"/>
      <c r="K56" s="14"/>
      <c r="L56" s="64"/>
      <c r="M56" s="15"/>
      <c r="N56" s="64"/>
      <c r="O56" s="14"/>
      <c r="P56" s="64"/>
      <c r="Q56" s="13"/>
      <c r="R56" s="14"/>
      <c r="S56" s="64"/>
      <c r="T56" s="13"/>
      <c r="U56" s="64"/>
      <c r="V56" s="14"/>
      <c r="W56" s="64"/>
      <c r="X56" s="14"/>
      <c r="Y56" s="64"/>
      <c r="Z56" s="14"/>
      <c r="AA56" s="64"/>
      <c r="AB56" s="14"/>
      <c r="AC56" s="64"/>
      <c r="AD56" s="14"/>
      <c r="AE56" s="15"/>
      <c r="AF56" s="15"/>
    </row>
    <row r="57" spans="1:32" ht="28.5" customHeight="1">
      <c r="A57" s="15"/>
      <c r="B57" s="15"/>
      <c r="C57" s="13"/>
      <c r="D57" s="13"/>
      <c r="E57" s="13"/>
      <c r="F57" s="14"/>
      <c r="G57" s="14"/>
      <c r="H57" s="13"/>
      <c r="I57" s="14"/>
      <c r="J57" s="14"/>
      <c r="K57" s="14"/>
      <c r="L57" s="64"/>
      <c r="M57" s="15"/>
      <c r="N57" s="64"/>
      <c r="O57" s="14"/>
      <c r="P57" s="64"/>
      <c r="Q57" s="13"/>
      <c r="R57" s="14"/>
      <c r="S57" s="64"/>
      <c r="T57" s="13"/>
      <c r="U57" s="64"/>
      <c r="V57" s="14"/>
      <c r="W57" s="64"/>
      <c r="X57" s="14"/>
      <c r="Y57" s="64"/>
      <c r="Z57" s="14"/>
      <c r="AA57" s="64"/>
      <c r="AB57" s="14"/>
      <c r="AC57" s="64"/>
      <c r="AD57" s="14"/>
      <c r="AE57" s="15"/>
      <c r="AF57" s="15"/>
    </row>
    <row r="58" spans="1:32" ht="28.5" customHeight="1">
      <c r="A58" s="15"/>
      <c r="B58" s="15"/>
      <c r="C58" s="13"/>
      <c r="D58" s="13"/>
      <c r="E58" s="13"/>
      <c r="F58" s="14"/>
      <c r="G58" s="14"/>
      <c r="H58" s="13"/>
      <c r="I58" s="14"/>
      <c r="J58" s="14"/>
      <c r="K58" s="14"/>
      <c r="L58" s="64"/>
      <c r="M58" s="15"/>
      <c r="N58" s="64"/>
      <c r="O58" s="14"/>
      <c r="P58" s="64"/>
      <c r="Q58" s="13"/>
      <c r="R58" s="14"/>
      <c r="S58" s="64"/>
      <c r="T58" s="13"/>
      <c r="U58" s="64"/>
      <c r="V58" s="14"/>
      <c r="W58" s="64"/>
      <c r="X58" s="14"/>
      <c r="Y58" s="64"/>
      <c r="Z58" s="14"/>
      <c r="AA58" s="64"/>
      <c r="AB58" s="14"/>
      <c r="AC58" s="64"/>
      <c r="AD58" s="14"/>
      <c r="AE58" s="15"/>
      <c r="AF58" s="15"/>
    </row>
    <row r="59" spans="1:32" ht="28.5" customHeight="1">
      <c r="A59" s="15"/>
      <c r="B59" s="15"/>
      <c r="C59" s="13"/>
      <c r="D59" s="13"/>
      <c r="E59" s="13"/>
      <c r="F59" s="14"/>
      <c r="G59" s="14"/>
      <c r="H59" s="13"/>
      <c r="I59" s="14"/>
      <c r="J59" s="14"/>
      <c r="K59" s="14"/>
      <c r="L59" s="64"/>
      <c r="M59" s="15"/>
      <c r="N59" s="64"/>
      <c r="O59" s="14"/>
      <c r="P59" s="64"/>
      <c r="Q59" s="13"/>
      <c r="R59" s="14"/>
      <c r="S59" s="64"/>
      <c r="T59" s="13"/>
      <c r="U59" s="64"/>
      <c r="V59" s="14"/>
      <c r="W59" s="64"/>
      <c r="X59" s="14"/>
      <c r="Y59" s="64"/>
      <c r="Z59" s="14"/>
      <c r="AA59" s="64"/>
      <c r="AB59" s="14"/>
      <c r="AC59" s="64"/>
      <c r="AD59" s="14"/>
      <c r="AE59" s="15"/>
      <c r="AF59" s="15"/>
    </row>
    <row r="60" spans="1:32" s="67" customFormat="1" ht="28.5" customHeight="1">
      <c r="A60" s="15"/>
      <c r="B60" s="15"/>
      <c r="C60" s="13"/>
      <c r="D60" s="13"/>
      <c r="E60" s="13"/>
      <c r="F60" s="14"/>
      <c r="G60" s="14"/>
      <c r="H60" s="13"/>
      <c r="I60" s="14"/>
      <c r="J60" s="14"/>
      <c r="K60" s="14"/>
      <c r="L60" s="64"/>
      <c r="M60" s="15"/>
      <c r="N60" s="64"/>
      <c r="O60" s="14"/>
      <c r="P60" s="64"/>
      <c r="Q60" s="13"/>
      <c r="R60" s="14"/>
      <c r="S60" s="64"/>
      <c r="T60" s="13"/>
      <c r="U60" s="64"/>
      <c r="V60" s="14"/>
      <c r="W60" s="64"/>
      <c r="X60" s="14"/>
      <c r="Y60" s="64"/>
      <c r="Z60" s="14"/>
      <c r="AA60" s="64"/>
      <c r="AB60" s="14"/>
      <c r="AC60" s="64"/>
      <c r="AD60" s="14"/>
      <c r="AE60" s="15"/>
      <c r="AF60" s="15"/>
    </row>
    <row r="61" spans="1:32" s="67" customFormat="1" ht="28.5" customHeight="1">
      <c r="A61" s="15"/>
      <c r="B61" s="15"/>
      <c r="C61" s="13"/>
      <c r="D61" s="13"/>
      <c r="E61" s="13"/>
      <c r="F61" s="14"/>
      <c r="G61" s="14"/>
      <c r="H61" s="13"/>
      <c r="I61" s="14"/>
      <c r="J61" s="14"/>
      <c r="K61" s="14"/>
      <c r="L61" s="64"/>
      <c r="M61" s="15"/>
      <c r="N61" s="64"/>
      <c r="O61" s="14"/>
      <c r="P61" s="64"/>
      <c r="Q61" s="13"/>
      <c r="R61" s="14"/>
      <c r="S61" s="64"/>
      <c r="T61" s="13"/>
      <c r="U61" s="64"/>
      <c r="V61" s="14"/>
      <c r="W61" s="64"/>
      <c r="X61" s="14"/>
      <c r="Y61" s="64"/>
      <c r="Z61" s="14"/>
      <c r="AA61" s="64"/>
      <c r="AB61" s="14"/>
      <c r="AC61" s="64"/>
      <c r="AD61" s="14"/>
      <c r="AE61" s="15"/>
      <c r="AF61" s="15"/>
    </row>
    <row r="62" spans="1:32" s="67" customFormat="1" ht="28.5" customHeight="1">
      <c r="A62" s="15"/>
      <c r="B62" s="15"/>
      <c r="C62" s="13"/>
      <c r="D62" s="13"/>
      <c r="E62" s="13"/>
      <c r="F62" s="14"/>
      <c r="G62" s="14"/>
      <c r="H62" s="13"/>
      <c r="I62" s="14"/>
      <c r="J62" s="14"/>
      <c r="K62" s="14"/>
      <c r="L62" s="64"/>
      <c r="M62" s="15"/>
      <c r="N62" s="64"/>
      <c r="O62" s="14"/>
      <c r="P62" s="64"/>
      <c r="Q62" s="13"/>
      <c r="R62" s="14"/>
      <c r="S62" s="64"/>
      <c r="T62" s="13"/>
      <c r="U62" s="64"/>
      <c r="V62" s="14"/>
      <c r="W62" s="64"/>
      <c r="X62" s="14"/>
      <c r="Y62" s="64"/>
      <c r="Z62" s="14"/>
      <c r="AA62" s="64"/>
      <c r="AB62" s="14"/>
      <c r="AC62" s="64"/>
      <c r="AD62" s="14"/>
      <c r="AE62" s="15"/>
      <c r="AF62" s="15"/>
    </row>
    <row r="63" spans="1:32" s="67" customFormat="1" ht="28.5" customHeight="1">
      <c r="A63" s="15"/>
      <c r="B63" s="15"/>
      <c r="C63" s="13"/>
      <c r="D63" s="13"/>
      <c r="E63" s="13"/>
      <c r="F63" s="14"/>
      <c r="G63" s="14"/>
      <c r="H63" s="13"/>
      <c r="I63" s="14"/>
      <c r="J63" s="14"/>
      <c r="K63" s="14"/>
      <c r="L63" s="64"/>
      <c r="M63" s="15"/>
      <c r="N63" s="64"/>
      <c r="O63" s="14"/>
      <c r="P63" s="64"/>
      <c r="Q63" s="13"/>
      <c r="R63" s="14"/>
      <c r="S63" s="64"/>
      <c r="T63" s="13"/>
      <c r="U63" s="64"/>
      <c r="V63" s="14"/>
      <c r="W63" s="64"/>
      <c r="X63" s="14"/>
      <c r="Y63" s="64"/>
      <c r="Z63" s="14"/>
      <c r="AA63" s="64"/>
      <c r="AB63" s="14"/>
      <c r="AC63" s="64"/>
      <c r="AD63" s="14"/>
      <c r="AE63" s="15"/>
      <c r="AF63" s="15"/>
    </row>
    <row r="64" spans="1:32" s="67" customFormat="1" ht="28.5" customHeight="1">
      <c r="A64" s="15"/>
      <c r="B64" s="15"/>
      <c r="C64" s="13"/>
      <c r="D64" s="13"/>
      <c r="E64" s="13"/>
      <c r="F64" s="14"/>
      <c r="G64" s="14"/>
      <c r="H64" s="13"/>
      <c r="I64" s="14"/>
      <c r="J64" s="14"/>
      <c r="K64" s="14"/>
      <c r="L64" s="64"/>
      <c r="M64" s="15"/>
      <c r="N64" s="64"/>
      <c r="O64" s="14"/>
      <c r="P64" s="64"/>
      <c r="Q64" s="13"/>
      <c r="R64" s="14"/>
      <c r="S64" s="64"/>
      <c r="T64" s="13"/>
      <c r="U64" s="64"/>
      <c r="V64" s="14"/>
      <c r="W64" s="64"/>
      <c r="X64" s="14"/>
      <c r="Y64" s="64"/>
      <c r="Z64" s="14"/>
      <c r="AA64" s="64"/>
      <c r="AB64" s="14"/>
      <c r="AC64" s="64"/>
      <c r="AD64" s="14"/>
      <c r="AE64" s="15"/>
      <c r="AF64" s="15"/>
    </row>
    <row r="65" spans="1:32" s="67" customFormat="1" ht="28.5" customHeight="1">
      <c r="A65" s="15"/>
      <c r="B65" s="15"/>
      <c r="C65" s="13"/>
      <c r="D65" s="13"/>
      <c r="E65" s="13"/>
      <c r="F65" s="14"/>
      <c r="G65" s="14"/>
      <c r="H65" s="13"/>
      <c r="I65" s="14"/>
      <c r="J65" s="14"/>
      <c r="K65" s="14"/>
      <c r="L65" s="64"/>
      <c r="M65" s="15"/>
      <c r="N65" s="64"/>
      <c r="O65" s="14"/>
      <c r="P65" s="64"/>
      <c r="Q65" s="13"/>
      <c r="R65" s="14"/>
      <c r="S65" s="64"/>
      <c r="T65" s="13"/>
      <c r="U65" s="64"/>
      <c r="V65" s="14"/>
      <c r="W65" s="64"/>
      <c r="X65" s="14"/>
      <c r="Y65" s="64"/>
      <c r="Z65" s="14"/>
      <c r="AA65" s="64"/>
      <c r="AB65" s="14"/>
      <c r="AC65" s="64"/>
      <c r="AD65" s="14"/>
      <c r="AE65" s="15"/>
      <c r="AF65" s="15"/>
    </row>
    <row r="66" spans="1:32" s="67" customFormat="1" ht="28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4"/>
      <c r="W66" s="15"/>
      <c r="X66" s="14"/>
      <c r="Y66" s="15"/>
      <c r="Z66" s="14"/>
      <c r="AA66" s="15"/>
      <c r="AB66" s="14"/>
      <c r="AC66" s="15"/>
      <c r="AD66" s="14"/>
      <c r="AE66" s="15"/>
      <c r="AF66" s="15"/>
    </row>
    <row r="67" spans="1:32" s="67" customFormat="1" ht="28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4"/>
      <c r="W67" s="15"/>
      <c r="X67" s="14"/>
      <c r="Y67" s="15"/>
      <c r="Z67" s="14"/>
      <c r="AA67" s="15"/>
      <c r="AB67" s="14"/>
      <c r="AC67" s="15"/>
      <c r="AD67" s="14"/>
      <c r="AE67" s="15"/>
      <c r="AF67" s="15"/>
    </row>
    <row r="68" spans="1:32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4"/>
      <c r="W68" s="15"/>
      <c r="X68" s="14"/>
      <c r="Y68" s="15"/>
      <c r="Z68" s="14"/>
      <c r="AA68" s="15"/>
      <c r="AB68" s="14"/>
      <c r="AC68" s="15"/>
      <c r="AD68" s="14"/>
      <c r="AE68" s="15"/>
      <c r="AF68" s="15"/>
    </row>
    <row r="69" spans="1:32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4"/>
      <c r="W69" s="15"/>
      <c r="X69" s="14"/>
      <c r="Y69" s="15"/>
      <c r="Z69" s="14"/>
      <c r="AA69" s="15"/>
      <c r="AB69" s="14"/>
      <c r="AC69" s="15"/>
      <c r="AD69" s="14"/>
      <c r="AE69" s="15"/>
      <c r="AF69" s="15"/>
    </row>
    <row r="70" spans="1:32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4"/>
      <c r="W70" s="15"/>
      <c r="X70" s="14"/>
      <c r="Y70" s="15"/>
      <c r="Z70" s="14"/>
      <c r="AA70" s="15"/>
      <c r="AB70" s="14"/>
      <c r="AC70" s="15"/>
      <c r="AD70" s="14"/>
      <c r="AE70" s="15"/>
      <c r="AF70" s="15"/>
    </row>
    <row r="71" spans="1:32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4"/>
      <c r="W71" s="15"/>
      <c r="X71" s="14"/>
      <c r="Y71" s="15"/>
      <c r="Z71" s="14"/>
      <c r="AA71" s="15"/>
      <c r="AB71" s="14"/>
      <c r="AC71" s="15"/>
      <c r="AD71" s="14"/>
      <c r="AE71" s="15"/>
      <c r="AF71" s="15"/>
    </row>
    <row r="72" spans="1:32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4"/>
      <c r="W72" s="15"/>
      <c r="X72" s="14"/>
      <c r="Y72" s="15"/>
      <c r="Z72" s="14"/>
      <c r="AA72" s="15"/>
      <c r="AB72" s="14"/>
      <c r="AC72" s="15"/>
      <c r="AD72" s="14"/>
      <c r="AE72" s="15"/>
      <c r="AF72" s="15"/>
    </row>
    <row r="73" spans="1:32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4"/>
      <c r="W73" s="15"/>
      <c r="X73" s="14"/>
      <c r="Y73" s="15"/>
      <c r="Z73" s="14"/>
      <c r="AA73" s="15"/>
      <c r="AB73" s="14"/>
      <c r="AC73" s="15"/>
      <c r="AD73" s="14"/>
      <c r="AE73" s="15"/>
      <c r="AF73" s="15"/>
    </row>
    <row r="74" spans="1:32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4"/>
      <c r="W74" s="15"/>
      <c r="X74" s="14"/>
      <c r="Y74" s="15"/>
      <c r="Z74" s="14"/>
      <c r="AA74" s="15"/>
      <c r="AB74" s="14"/>
      <c r="AC74" s="15"/>
      <c r="AD74" s="14"/>
      <c r="AE74" s="15"/>
      <c r="AF74" s="15"/>
    </row>
    <row r="75" spans="1:32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4"/>
      <c r="W75" s="15"/>
      <c r="X75" s="14"/>
      <c r="Y75" s="15"/>
      <c r="Z75" s="14"/>
      <c r="AA75" s="15"/>
      <c r="AB75" s="14"/>
      <c r="AC75" s="15"/>
      <c r="AD75" s="14"/>
      <c r="AE75" s="15"/>
      <c r="AF75" s="15"/>
    </row>
    <row r="76" spans="1:32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4"/>
      <c r="W76" s="15"/>
      <c r="X76" s="14"/>
      <c r="Y76" s="15"/>
      <c r="Z76" s="14"/>
      <c r="AA76" s="15"/>
      <c r="AB76" s="14"/>
      <c r="AC76" s="15"/>
      <c r="AD76" s="14"/>
      <c r="AE76" s="15"/>
      <c r="AF76" s="15"/>
    </row>
    <row r="77" spans="1:32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4"/>
      <c r="W77" s="15"/>
      <c r="X77" s="14"/>
      <c r="Y77" s="15"/>
      <c r="Z77" s="14"/>
      <c r="AA77" s="15"/>
      <c r="AB77" s="14"/>
      <c r="AC77" s="15"/>
      <c r="AD77" s="14"/>
      <c r="AE77" s="15"/>
      <c r="AF77" s="15"/>
    </row>
    <row r="78" spans="1:32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4"/>
      <c r="W78" s="15"/>
      <c r="X78" s="14"/>
      <c r="Y78" s="15"/>
      <c r="Z78" s="14"/>
      <c r="AA78" s="15"/>
      <c r="AB78" s="14"/>
      <c r="AC78" s="15"/>
      <c r="AD78" s="14"/>
      <c r="AE78" s="15"/>
      <c r="AF78" s="15"/>
    </row>
    <row r="79" spans="1:32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4"/>
      <c r="W79" s="15"/>
      <c r="X79" s="14"/>
      <c r="Y79" s="15"/>
      <c r="Z79" s="14"/>
      <c r="AA79" s="15"/>
      <c r="AB79" s="14"/>
      <c r="AC79" s="15"/>
      <c r="AD79" s="14"/>
      <c r="AE79" s="15"/>
      <c r="AF79" s="15"/>
    </row>
    <row r="80" spans="1:32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4"/>
      <c r="W80" s="15"/>
      <c r="X80" s="14"/>
      <c r="Y80" s="15"/>
      <c r="Z80" s="14"/>
      <c r="AA80" s="15"/>
      <c r="AB80" s="14"/>
      <c r="AC80" s="15"/>
      <c r="AD80" s="14"/>
      <c r="AE80" s="15"/>
      <c r="AF80" s="15"/>
    </row>
    <row r="81" spans="1:32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4"/>
      <c r="W81" s="15"/>
      <c r="X81" s="14"/>
      <c r="Y81" s="15"/>
      <c r="Z81" s="14"/>
      <c r="AA81" s="15"/>
      <c r="AB81" s="14"/>
      <c r="AC81" s="15"/>
      <c r="AD81" s="14"/>
      <c r="AE81" s="15"/>
      <c r="AF81" s="15"/>
    </row>
    <row r="82" spans="1:32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4"/>
      <c r="W82" s="15"/>
      <c r="X82" s="14"/>
      <c r="Y82" s="15"/>
      <c r="Z82" s="14"/>
      <c r="AA82" s="15"/>
      <c r="AB82" s="14"/>
      <c r="AC82" s="15"/>
      <c r="AD82" s="14"/>
      <c r="AE82" s="15"/>
      <c r="AF82" s="15"/>
    </row>
    <row r="83" spans="1:32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5"/>
    </row>
    <row r="84" spans="1:32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4"/>
      <c r="W84" s="15"/>
      <c r="X84" s="14"/>
      <c r="Y84" s="15"/>
      <c r="Z84" s="14"/>
      <c r="AA84" s="15"/>
      <c r="AB84" s="14"/>
      <c r="AC84" s="15"/>
      <c r="AD84" s="14"/>
      <c r="AE84" s="15"/>
      <c r="AF84" s="15"/>
    </row>
    <row r="85" spans="1:32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4"/>
      <c r="W85" s="15"/>
      <c r="X85" s="14"/>
      <c r="Y85" s="15"/>
      <c r="Z85" s="14"/>
      <c r="AA85" s="15"/>
      <c r="AB85" s="14"/>
      <c r="AC85" s="15"/>
      <c r="AD85" s="14"/>
      <c r="AE85" s="15"/>
      <c r="AF85" s="15"/>
    </row>
    <row r="86" spans="1:32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4"/>
      <c r="W86" s="15"/>
      <c r="X86" s="14"/>
      <c r="Y86" s="15"/>
      <c r="Z86" s="14"/>
      <c r="AA86" s="15"/>
      <c r="AB86" s="14"/>
      <c r="AC86" s="15"/>
      <c r="AD86" s="14"/>
      <c r="AE86" s="15"/>
      <c r="AF86" s="15"/>
    </row>
    <row r="87" spans="2:30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4"/>
      <c r="W87" s="15"/>
      <c r="X87" s="14"/>
      <c r="Y87" s="15"/>
      <c r="Z87" s="14"/>
      <c r="AA87" s="15"/>
      <c r="AB87" s="14"/>
      <c r="AC87" s="15"/>
      <c r="AD87" s="14"/>
    </row>
    <row r="88" spans="2:30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4"/>
      <c r="W88" s="15"/>
      <c r="X88" s="14"/>
      <c r="Y88" s="15"/>
      <c r="Z88" s="14"/>
      <c r="AA88" s="15"/>
      <c r="AB88" s="14"/>
      <c r="AC88" s="15"/>
      <c r="AD88" s="14"/>
    </row>
    <row r="89" spans="2:30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4"/>
      <c r="W89" s="15"/>
      <c r="X89" s="14"/>
      <c r="Y89" s="15"/>
      <c r="Z89" s="14"/>
      <c r="AA89" s="15"/>
      <c r="AB89" s="14"/>
      <c r="AC89" s="15"/>
      <c r="AD89" s="14"/>
    </row>
    <row r="90" spans="2:30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4"/>
      <c r="W90" s="15"/>
      <c r="X90" s="14"/>
      <c r="Y90" s="15"/>
      <c r="Z90" s="14"/>
      <c r="AA90" s="15"/>
      <c r="AB90" s="14"/>
      <c r="AC90" s="15"/>
      <c r="AD90" s="14"/>
    </row>
    <row r="91" spans="2:30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4"/>
      <c r="W91" s="15"/>
      <c r="X91" s="14"/>
      <c r="Y91" s="15"/>
      <c r="Z91" s="14"/>
      <c r="AA91" s="15"/>
      <c r="AB91" s="14"/>
      <c r="AC91" s="15"/>
      <c r="AD91" s="14"/>
    </row>
    <row r="92" spans="2:30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4"/>
      <c r="W92" s="15"/>
      <c r="X92" s="14"/>
      <c r="Y92" s="15"/>
      <c r="Z92" s="14"/>
      <c r="AA92" s="15"/>
      <c r="AB92" s="14"/>
      <c r="AC92" s="15"/>
      <c r="AD92" s="14"/>
    </row>
    <row r="93" spans="2:30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4"/>
      <c r="W93" s="15"/>
      <c r="X93" s="14"/>
      <c r="Y93" s="15"/>
      <c r="Z93" s="14"/>
      <c r="AA93" s="15"/>
      <c r="AB93" s="14"/>
      <c r="AC93" s="15"/>
      <c r="AD93" s="14"/>
    </row>
    <row r="94" spans="2:30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4"/>
      <c r="W94" s="15"/>
      <c r="X94" s="14"/>
      <c r="Y94" s="15"/>
      <c r="Z94" s="14"/>
      <c r="AA94" s="15"/>
      <c r="AB94" s="14"/>
      <c r="AC94" s="15"/>
      <c r="AD94" s="14"/>
    </row>
    <row r="95" spans="2:30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4"/>
      <c r="W95" s="15"/>
      <c r="X95" s="14"/>
      <c r="Y95" s="15"/>
      <c r="Z95" s="14"/>
      <c r="AA95" s="15"/>
      <c r="AB95" s="14"/>
      <c r="AC95" s="15"/>
      <c r="AD95" s="14"/>
    </row>
    <row r="96" spans="2:30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4"/>
      <c r="W96" s="15"/>
      <c r="X96" s="14"/>
      <c r="Y96" s="15"/>
      <c r="Z96" s="14"/>
      <c r="AA96" s="15"/>
      <c r="AB96" s="14"/>
      <c r="AC96" s="15"/>
      <c r="AD96" s="14"/>
    </row>
    <row r="97" spans="2:30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4"/>
      <c r="W97" s="15"/>
      <c r="X97" s="14"/>
      <c r="Y97" s="15"/>
      <c r="Z97" s="14"/>
      <c r="AA97" s="15"/>
      <c r="AB97" s="14"/>
      <c r="AC97" s="15"/>
      <c r="AD97" s="14"/>
    </row>
    <row r="98" spans="2:30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4"/>
      <c r="W98" s="15"/>
      <c r="X98" s="14"/>
      <c r="Y98" s="15"/>
      <c r="Z98" s="14"/>
      <c r="AA98" s="15"/>
      <c r="AB98" s="14"/>
      <c r="AC98" s="15"/>
      <c r="AD98" s="14"/>
    </row>
    <row r="99" spans="2:30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4"/>
      <c r="W99" s="15"/>
      <c r="X99" s="14"/>
      <c r="Y99" s="15"/>
      <c r="Z99" s="14"/>
      <c r="AA99" s="15"/>
      <c r="AB99" s="14"/>
      <c r="AC99" s="15"/>
      <c r="AD99" s="14"/>
    </row>
    <row r="100" spans="2:30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4"/>
      <c r="W100" s="15"/>
      <c r="X100" s="14"/>
      <c r="Y100" s="15"/>
      <c r="Z100" s="14"/>
      <c r="AA100" s="15"/>
      <c r="AB100" s="14"/>
      <c r="AC100" s="15"/>
      <c r="AD100" s="14"/>
    </row>
    <row r="101" spans="2:30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4"/>
      <c r="W101" s="15"/>
      <c r="X101" s="14"/>
      <c r="Y101" s="15"/>
      <c r="Z101" s="14"/>
      <c r="AA101" s="15"/>
      <c r="AB101" s="14"/>
      <c r="AC101" s="15"/>
      <c r="AD101" s="14"/>
    </row>
    <row r="102" spans="2:30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</row>
    <row r="103" spans="2:30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4"/>
      <c r="W103" s="15"/>
      <c r="X103" s="14"/>
      <c r="Y103" s="15"/>
      <c r="Z103" s="14"/>
      <c r="AA103" s="15"/>
      <c r="AB103" s="14"/>
      <c r="AC103" s="15"/>
      <c r="AD103" s="14"/>
    </row>
    <row r="104" spans="2:30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4"/>
      <c r="W104" s="15"/>
      <c r="X104" s="14"/>
      <c r="Y104" s="15"/>
      <c r="Z104" s="14"/>
      <c r="AA104" s="15"/>
      <c r="AB104" s="14"/>
      <c r="AC104" s="15"/>
      <c r="AD104" s="14"/>
    </row>
    <row r="105" spans="2:30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4"/>
      <c r="W105" s="15"/>
      <c r="X105" s="14"/>
      <c r="Y105" s="15"/>
      <c r="Z105" s="14"/>
      <c r="AA105" s="15"/>
      <c r="AB105" s="14"/>
      <c r="AC105" s="15"/>
      <c r="AD105" s="14"/>
    </row>
    <row r="106" spans="2:30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4"/>
      <c r="W106" s="15"/>
      <c r="X106" s="14"/>
      <c r="Y106" s="15"/>
      <c r="Z106" s="14"/>
      <c r="AA106" s="15"/>
      <c r="AB106" s="14"/>
      <c r="AC106" s="15"/>
      <c r="AD106" s="14"/>
    </row>
    <row r="107" spans="22:30" s="67" customFormat="1" ht="28.5" customHeight="1">
      <c r="V107" s="59"/>
      <c r="X107" s="59"/>
      <c r="Z107" s="59"/>
      <c r="AB107" s="59"/>
      <c r="AD107" s="59"/>
    </row>
    <row r="108" spans="22:30" s="67" customFormat="1" ht="28.5" customHeight="1">
      <c r="V108" s="59"/>
      <c r="X108" s="59"/>
      <c r="Z108" s="59"/>
      <c r="AB108" s="59"/>
      <c r="AD108" s="59"/>
    </row>
    <row r="109" spans="22:30" s="67" customFormat="1" ht="28.5" customHeight="1">
      <c r="V109" s="59"/>
      <c r="X109" s="59"/>
      <c r="Z109" s="59"/>
      <c r="AB109" s="59"/>
      <c r="AD109" s="59"/>
    </row>
    <row r="110" spans="22:30" s="67" customFormat="1" ht="28.5" customHeight="1">
      <c r="V110" s="59"/>
      <c r="X110" s="59"/>
      <c r="Z110" s="59"/>
      <c r="AB110" s="59"/>
      <c r="AD110" s="59"/>
    </row>
    <row r="111" spans="22:30" s="67" customFormat="1" ht="28.5" customHeight="1">
      <c r="V111" s="59"/>
      <c r="X111" s="59"/>
      <c r="Z111" s="59"/>
      <c r="AB111" s="59"/>
      <c r="AD111" s="59"/>
    </row>
    <row r="112" spans="22:30" s="67" customFormat="1" ht="28.5" customHeight="1">
      <c r="V112" s="59"/>
      <c r="X112" s="59"/>
      <c r="Z112" s="59"/>
      <c r="AB112" s="59"/>
      <c r="AD112" s="59"/>
    </row>
    <row r="113" spans="22:30" s="67" customFormat="1" ht="28.5" customHeight="1">
      <c r="V113" s="59"/>
      <c r="X113" s="59"/>
      <c r="Z113" s="59"/>
      <c r="AB113" s="59"/>
      <c r="AD113" s="59"/>
    </row>
    <row r="114" spans="22:30" s="67" customFormat="1" ht="28.5" customHeight="1">
      <c r="V114" s="59"/>
      <c r="X114" s="59"/>
      <c r="Z114" s="59"/>
      <c r="AB114" s="59"/>
      <c r="AD114" s="59"/>
    </row>
    <row r="115" spans="22:30" s="67" customFormat="1" ht="28.5" customHeight="1">
      <c r="V115" s="59"/>
      <c r="X115" s="59"/>
      <c r="Z115" s="59"/>
      <c r="AB115" s="59"/>
      <c r="AD115" s="59"/>
    </row>
    <row r="116" spans="22:30" s="67" customFormat="1" ht="28.5" customHeight="1">
      <c r="V116" s="59"/>
      <c r="X116" s="59"/>
      <c r="Z116" s="59"/>
      <c r="AB116" s="59"/>
      <c r="AD116" s="59"/>
    </row>
    <row r="117" spans="22:30" s="67" customFormat="1" ht="28.5" customHeight="1">
      <c r="V117" s="59"/>
      <c r="X117" s="59"/>
      <c r="Z117" s="59"/>
      <c r="AB117" s="59"/>
      <c r="AD117" s="59"/>
    </row>
    <row r="118" spans="22:30" s="67" customFormat="1" ht="28.5" customHeight="1">
      <c r="V118" s="59"/>
      <c r="X118" s="59"/>
      <c r="Z118" s="59"/>
      <c r="AB118" s="59"/>
      <c r="AD118" s="59"/>
    </row>
    <row r="119" spans="22:30" s="67" customFormat="1" ht="28.5" customHeight="1">
      <c r="V119" s="59"/>
      <c r="X119" s="59"/>
      <c r="Z119" s="59"/>
      <c r="AB119" s="59"/>
      <c r="AD119" s="59"/>
    </row>
    <row r="120" spans="22:30" s="67" customFormat="1" ht="28.5" customHeight="1">
      <c r="V120" s="59"/>
      <c r="X120" s="59"/>
      <c r="Z120" s="59"/>
      <c r="AB120" s="59"/>
      <c r="AD120" s="59"/>
    </row>
    <row r="121" spans="22:30" s="67" customFormat="1" ht="28.5" customHeight="1">
      <c r="V121" s="59"/>
      <c r="X121" s="59"/>
      <c r="Z121" s="59"/>
      <c r="AB121" s="59"/>
      <c r="AD121" s="59"/>
    </row>
    <row r="122" spans="22:30" s="67" customFormat="1" ht="28.5" customHeight="1">
      <c r="V122" s="59"/>
      <c r="X122" s="59"/>
      <c r="Z122" s="59"/>
      <c r="AB122" s="59"/>
      <c r="AD122" s="59"/>
    </row>
    <row r="123" spans="22:30" s="67" customFormat="1" ht="28.5" customHeight="1">
      <c r="V123" s="59"/>
      <c r="X123" s="59"/>
      <c r="Z123" s="59"/>
      <c r="AB123" s="59"/>
      <c r="AD123" s="59"/>
    </row>
    <row r="124" spans="22:30" s="67" customFormat="1" ht="28.5" customHeight="1">
      <c r="V124" s="59"/>
      <c r="X124" s="59"/>
      <c r="Z124" s="59"/>
      <c r="AB124" s="59"/>
      <c r="AD124" s="59"/>
    </row>
    <row r="125" spans="22:30" s="67" customFormat="1" ht="28.5" customHeight="1">
      <c r="V125" s="59"/>
      <c r="X125" s="59"/>
      <c r="Z125" s="59"/>
      <c r="AB125" s="59"/>
      <c r="AD125" s="59"/>
    </row>
    <row r="126" spans="22:30" s="67" customFormat="1" ht="28.5" customHeight="1">
      <c r="V126" s="59"/>
      <c r="X126" s="59"/>
      <c r="Z126" s="59"/>
      <c r="AB126" s="59"/>
      <c r="AD126" s="59"/>
    </row>
    <row r="127" spans="22:30" s="67" customFormat="1" ht="28.5" customHeight="1">
      <c r="V127" s="59"/>
      <c r="X127" s="59"/>
      <c r="Z127" s="59"/>
      <c r="AB127" s="59"/>
      <c r="AD127" s="59"/>
    </row>
    <row r="128" spans="22:30" s="67" customFormat="1" ht="28.5" customHeight="1">
      <c r="V128" s="59"/>
      <c r="X128" s="59"/>
      <c r="Z128" s="59"/>
      <c r="AB128" s="59"/>
      <c r="AD128" s="59"/>
    </row>
    <row r="129" spans="22:30" s="67" customFormat="1" ht="28.5" customHeight="1">
      <c r="V129" s="59"/>
      <c r="X129" s="59"/>
      <c r="Z129" s="59"/>
      <c r="AB129" s="59"/>
      <c r="AD129" s="59"/>
    </row>
    <row r="130" spans="22:30" s="67" customFormat="1" ht="28.5" customHeight="1">
      <c r="V130" s="59"/>
      <c r="X130" s="59"/>
      <c r="Z130" s="59"/>
      <c r="AB130" s="59"/>
      <c r="AD130" s="59"/>
    </row>
    <row r="131" spans="22:30" s="67" customFormat="1" ht="28.5" customHeight="1">
      <c r="V131" s="59"/>
      <c r="X131" s="59"/>
      <c r="Z131" s="59"/>
      <c r="AB131" s="59"/>
      <c r="AD131" s="59"/>
    </row>
    <row r="132" spans="22:30" s="67" customFormat="1" ht="28.5" customHeight="1">
      <c r="V132" s="59"/>
      <c r="X132" s="59"/>
      <c r="Z132" s="59"/>
      <c r="AB132" s="59"/>
      <c r="AD132" s="59"/>
    </row>
    <row r="133" spans="22:30" s="67" customFormat="1" ht="28.5" customHeight="1">
      <c r="V133" s="59"/>
      <c r="X133" s="59"/>
      <c r="Z133" s="59"/>
      <c r="AB133" s="59"/>
      <c r="AD133" s="59"/>
    </row>
    <row r="134" spans="22:30" s="67" customFormat="1" ht="28.5" customHeight="1">
      <c r="V134" s="59"/>
      <c r="X134" s="59"/>
      <c r="Z134" s="59"/>
      <c r="AB134" s="59"/>
      <c r="AD134" s="59"/>
    </row>
    <row r="135" spans="22:30" s="67" customFormat="1" ht="28.5" customHeight="1">
      <c r="V135" s="59"/>
      <c r="X135" s="59"/>
      <c r="Z135" s="59"/>
      <c r="AB135" s="59"/>
      <c r="AD135" s="59"/>
    </row>
    <row r="136" spans="22:30" s="67" customFormat="1" ht="28.5" customHeight="1">
      <c r="V136" s="59"/>
      <c r="X136" s="59"/>
      <c r="Z136" s="59"/>
      <c r="AB136" s="59"/>
      <c r="AD136" s="59"/>
    </row>
    <row r="137" spans="22:30" s="67" customFormat="1" ht="28.5" customHeight="1">
      <c r="V137" s="59"/>
      <c r="X137" s="59"/>
      <c r="Z137" s="59"/>
      <c r="AB137" s="59"/>
      <c r="AD137" s="59"/>
    </row>
    <row r="138" spans="1:32" s="67" customFormat="1" ht="28.5" customHeight="1">
      <c r="A138" s="60"/>
      <c r="V138" s="59"/>
      <c r="X138" s="59"/>
      <c r="Z138" s="59"/>
      <c r="AB138" s="59"/>
      <c r="AD138" s="59"/>
      <c r="AE138" s="60"/>
      <c r="AF138" s="60"/>
    </row>
    <row r="139" spans="1:32" s="67" customFormat="1" ht="28.5" customHeight="1">
      <c r="A139" s="60"/>
      <c r="V139" s="59"/>
      <c r="X139" s="59"/>
      <c r="Z139" s="59"/>
      <c r="AB139" s="59"/>
      <c r="AD139" s="59"/>
      <c r="AE139" s="60"/>
      <c r="AF139" s="60"/>
    </row>
    <row r="140" spans="1:32" s="67" customFormat="1" ht="28.5" customHeight="1">
      <c r="A140" s="60"/>
      <c r="V140" s="59"/>
      <c r="X140" s="59"/>
      <c r="Z140" s="59"/>
      <c r="AB140" s="59"/>
      <c r="AD140" s="59"/>
      <c r="AE140" s="60"/>
      <c r="AF140" s="60"/>
    </row>
    <row r="141" spans="1:32" s="67" customFormat="1" ht="28.5" customHeight="1">
      <c r="A141" s="60"/>
      <c r="V141" s="59"/>
      <c r="X141" s="59"/>
      <c r="Z141" s="59"/>
      <c r="AB141" s="59"/>
      <c r="AD141" s="59"/>
      <c r="AE141" s="60"/>
      <c r="AF141" s="60"/>
    </row>
    <row r="142" spans="1:32" s="67" customFormat="1" ht="28.5" customHeight="1">
      <c r="A142" s="60"/>
      <c r="V142" s="59"/>
      <c r="X142" s="59"/>
      <c r="Z142" s="59"/>
      <c r="AB142" s="59"/>
      <c r="AD142" s="59"/>
      <c r="AE142" s="60"/>
      <c r="AF142" s="60"/>
    </row>
    <row r="143" spans="1:32" s="67" customFormat="1" ht="28.5" customHeight="1">
      <c r="A143" s="60"/>
      <c r="V143" s="59"/>
      <c r="X143" s="59"/>
      <c r="Z143" s="59"/>
      <c r="AB143" s="59"/>
      <c r="AD143" s="59"/>
      <c r="AE143" s="60"/>
      <c r="AF143" s="60"/>
    </row>
    <row r="144" spans="1:32" s="67" customFormat="1" ht="28.5" customHeight="1">
      <c r="A144" s="60"/>
      <c r="V144" s="59"/>
      <c r="X144" s="59"/>
      <c r="Z144" s="59"/>
      <c r="AB144" s="59"/>
      <c r="AD144" s="59"/>
      <c r="AE144" s="60"/>
      <c r="AF144" s="60"/>
    </row>
    <row r="145" spans="1:32" s="67" customFormat="1" ht="28.5" customHeight="1">
      <c r="A145" s="60"/>
      <c r="V145" s="59"/>
      <c r="X145" s="59"/>
      <c r="Z145" s="59"/>
      <c r="AB145" s="59"/>
      <c r="AD145" s="59"/>
      <c r="AE145" s="60"/>
      <c r="AF145" s="60"/>
    </row>
    <row r="146" spans="1:32" s="67" customFormat="1" ht="28.5" customHeight="1">
      <c r="A146" s="60"/>
      <c r="V146" s="59"/>
      <c r="X146" s="59"/>
      <c r="Z146" s="59"/>
      <c r="AB146" s="59"/>
      <c r="AD146" s="59"/>
      <c r="AE146" s="60"/>
      <c r="AF146" s="60"/>
    </row>
    <row r="147" spans="1:32" s="67" customFormat="1" ht="28.5" customHeight="1">
      <c r="A147" s="60"/>
      <c r="V147" s="59"/>
      <c r="X147" s="59"/>
      <c r="Z147" s="59"/>
      <c r="AB147" s="59"/>
      <c r="AD147" s="59"/>
      <c r="AE147" s="60"/>
      <c r="AF147" s="60"/>
    </row>
    <row r="148" spans="1:32" s="67" customFormat="1" ht="28.5" customHeight="1">
      <c r="A148" s="60"/>
      <c r="V148" s="59"/>
      <c r="X148" s="59"/>
      <c r="Z148" s="59"/>
      <c r="AB148" s="59"/>
      <c r="AD148" s="59"/>
      <c r="AE148" s="60"/>
      <c r="AF148" s="60"/>
    </row>
    <row r="149" spans="1:32" s="67" customFormat="1" ht="28.5" customHeight="1">
      <c r="A149" s="60"/>
      <c r="V149" s="59"/>
      <c r="X149" s="59"/>
      <c r="Z149" s="59"/>
      <c r="AB149" s="59"/>
      <c r="AD149" s="59"/>
      <c r="AE149" s="60"/>
      <c r="AF149" s="60"/>
    </row>
    <row r="150" spans="1:32" s="67" customFormat="1" ht="27" customHeight="1">
      <c r="A150" s="60"/>
      <c r="V150" s="59"/>
      <c r="X150" s="59"/>
      <c r="Z150" s="59"/>
      <c r="AB150" s="59"/>
      <c r="AD150" s="59"/>
      <c r="AE150" s="60"/>
      <c r="AF150" s="60"/>
    </row>
    <row r="151" spans="1:32" s="67" customFormat="1" ht="27" customHeight="1">
      <c r="A151" s="60"/>
      <c r="V151" s="59"/>
      <c r="X151" s="59"/>
      <c r="Z151" s="59"/>
      <c r="AB151" s="59"/>
      <c r="AD151" s="59"/>
      <c r="AE151" s="60"/>
      <c r="AF151" s="60"/>
    </row>
    <row r="152" spans="1:32" s="67" customFormat="1" ht="27" customHeight="1">
      <c r="A152" s="60"/>
      <c r="V152" s="59"/>
      <c r="X152" s="59"/>
      <c r="Z152" s="59"/>
      <c r="AB152" s="59"/>
      <c r="AD152" s="59"/>
      <c r="AE152" s="60"/>
      <c r="AF152" s="60"/>
    </row>
    <row r="153" spans="1:32" s="67" customFormat="1" ht="27" customHeight="1">
      <c r="A153" s="60"/>
      <c r="V153" s="59"/>
      <c r="X153" s="59"/>
      <c r="Z153" s="59"/>
      <c r="AB153" s="59"/>
      <c r="AD153" s="59"/>
      <c r="AE153" s="60"/>
      <c r="AF153" s="60"/>
    </row>
    <row r="154" spans="1:32" s="67" customFormat="1" ht="27" customHeight="1">
      <c r="A154" s="60"/>
      <c r="V154" s="59"/>
      <c r="X154" s="59"/>
      <c r="Z154" s="59"/>
      <c r="AB154" s="59"/>
      <c r="AD154" s="59"/>
      <c r="AE154" s="60"/>
      <c r="AF154" s="60"/>
    </row>
    <row r="155" spans="1:32" s="67" customFormat="1" ht="27" customHeight="1">
      <c r="A155" s="60"/>
      <c r="V155" s="59"/>
      <c r="X155" s="59"/>
      <c r="Z155" s="59"/>
      <c r="AB155" s="59"/>
      <c r="AD155" s="59"/>
      <c r="AE155" s="60"/>
      <c r="AF155" s="60"/>
    </row>
    <row r="156" spans="1:32" s="67" customFormat="1" ht="27" customHeight="1">
      <c r="A156" s="60"/>
      <c r="V156" s="59"/>
      <c r="X156" s="59"/>
      <c r="Z156" s="59"/>
      <c r="AB156" s="59"/>
      <c r="AD156" s="59"/>
      <c r="AE156" s="60"/>
      <c r="AF156" s="60"/>
    </row>
    <row r="157" spans="1:32" s="67" customFormat="1" ht="27" customHeight="1">
      <c r="A157" s="60"/>
      <c r="V157" s="59"/>
      <c r="X157" s="59"/>
      <c r="Z157" s="59"/>
      <c r="AB157" s="59"/>
      <c r="AD157" s="59"/>
      <c r="AE157" s="60"/>
      <c r="AF157" s="60"/>
    </row>
    <row r="158" spans="1:32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47"/>
      <c r="W158" s="60"/>
      <c r="X158" s="47"/>
      <c r="Y158" s="60"/>
      <c r="Z158" s="47"/>
      <c r="AA158" s="60"/>
      <c r="AB158" s="47"/>
      <c r="AC158" s="60"/>
      <c r="AD158" s="47"/>
      <c r="AE158" s="60"/>
      <c r="AF158" s="60"/>
    </row>
    <row r="159" spans="1:32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47"/>
      <c r="W159" s="60"/>
      <c r="X159" s="47"/>
      <c r="Y159" s="60"/>
      <c r="Z159" s="47"/>
      <c r="AA159" s="60"/>
      <c r="AB159" s="47"/>
      <c r="AC159" s="60"/>
      <c r="AD159" s="47"/>
      <c r="AE159" s="60"/>
      <c r="AF159" s="60"/>
    </row>
    <row r="160" spans="1:32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47"/>
      <c r="W160" s="60"/>
      <c r="X160" s="47"/>
      <c r="Y160" s="60"/>
      <c r="Z160" s="47"/>
      <c r="AA160" s="60"/>
      <c r="AB160" s="47"/>
      <c r="AC160" s="60"/>
      <c r="AD160" s="47"/>
      <c r="AE160" s="60"/>
      <c r="AF160" s="60"/>
    </row>
    <row r="161" spans="1:32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47"/>
      <c r="W161" s="60"/>
      <c r="X161" s="47"/>
      <c r="Y161" s="60"/>
      <c r="Z161" s="47"/>
      <c r="AA161" s="60"/>
      <c r="AB161" s="47"/>
      <c r="AC161" s="60"/>
      <c r="AD161" s="47"/>
      <c r="AE161" s="60"/>
      <c r="AF161" s="60"/>
    </row>
    <row r="162" spans="1:32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47"/>
      <c r="W162" s="60"/>
      <c r="X162" s="47"/>
      <c r="Y162" s="60"/>
      <c r="Z162" s="47"/>
      <c r="AA162" s="60"/>
      <c r="AB162" s="47"/>
      <c r="AC162" s="60"/>
      <c r="AD162" s="47"/>
      <c r="AE162" s="60"/>
      <c r="AF162" s="60"/>
    </row>
    <row r="163" spans="1:32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47"/>
      <c r="W163" s="60"/>
      <c r="X163" s="47"/>
      <c r="Y163" s="60"/>
      <c r="Z163" s="47"/>
      <c r="AA163" s="60"/>
      <c r="AB163" s="47"/>
      <c r="AC163" s="60"/>
      <c r="AD163" s="47"/>
      <c r="AE163" s="60"/>
      <c r="AF163" s="60"/>
    </row>
    <row r="164" spans="1:32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47"/>
      <c r="W164" s="60"/>
      <c r="X164" s="47"/>
      <c r="Y164" s="60"/>
      <c r="Z164" s="47"/>
      <c r="AA164" s="60"/>
      <c r="AB164" s="47"/>
      <c r="AC164" s="60"/>
      <c r="AD164" s="47"/>
      <c r="AE164" s="60"/>
      <c r="AF164" s="60"/>
    </row>
    <row r="165" spans="1:32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47"/>
      <c r="W165" s="60"/>
      <c r="X165" s="47"/>
      <c r="Y165" s="60"/>
      <c r="Z165" s="47"/>
      <c r="AA165" s="60"/>
      <c r="AB165" s="47"/>
      <c r="AC165" s="60"/>
      <c r="AD165" s="47"/>
      <c r="AE165" s="60"/>
      <c r="AF165" s="60"/>
    </row>
    <row r="166" spans="1:32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47"/>
      <c r="W166" s="60"/>
      <c r="X166" s="47"/>
      <c r="Y166" s="60"/>
      <c r="Z166" s="47"/>
      <c r="AA166" s="60"/>
      <c r="AB166" s="47"/>
      <c r="AC166" s="60"/>
      <c r="AD166" s="47"/>
      <c r="AE166" s="60"/>
      <c r="AF166" s="60"/>
    </row>
    <row r="167" spans="1:32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47"/>
      <c r="W167" s="60"/>
      <c r="X167" s="47"/>
      <c r="Y167" s="60"/>
      <c r="Z167" s="47"/>
      <c r="AA167" s="60"/>
      <c r="AB167" s="47"/>
      <c r="AC167" s="60"/>
      <c r="AD167" s="47"/>
      <c r="AE167" s="60"/>
      <c r="AF167" s="60"/>
    </row>
    <row r="168" spans="1:32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47"/>
      <c r="W168" s="60"/>
      <c r="X168" s="47"/>
      <c r="Y168" s="60"/>
      <c r="Z168" s="47"/>
      <c r="AA168" s="60"/>
      <c r="AB168" s="47"/>
      <c r="AC168" s="60"/>
      <c r="AD168" s="47"/>
      <c r="AE168" s="60"/>
      <c r="AF168" s="60"/>
    </row>
    <row r="169" spans="1:32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47"/>
      <c r="W169" s="60"/>
      <c r="X169" s="47"/>
      <c r="Y169" s="60"/>
      <c r="Z169" s="47"/>
      <c r="AA169" s="60"/>
      <c r="AB169" s="47"/>
      <c r="AC169" s="60"/>
      <c r="AD169" s="47"/>
      <c r="AE169" s="60"/>
      <c r="AF169" s="60"/>
    </row>
    <row r="170" spans="1:32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47"/>
      <c r="W170" s="60"/>
      <c r="X170" s="47"/>
      <c r="Y170" s="60"/>
      <c r="Z170" s="47"/>
      <c r="AA170" s="60"/>
      <c r="AB170" s="47"/>
      <c r="AC170" s="60"/>
      <c r="AD170" s="47"/>
      <c r="AE170" s="60"/>
      <c r="AF170" s="60"/>
    </row>
    <row r="171" spans="1:32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47"/>
      <c r="W171" s="60"/>
      <c r="X171" s="47"/>
      <c r="Y171" s="60"/>
      <c r="Z171" s="47"/>
      <c r="AA171" s="60"/>
      <c r="AB171" s="47"/>
      <c r="AC171" s="60"/>
      <c r="AD171" s="47"/>
      <c r="AE171" s="60"/>
      <c r="AF171" s="60"/>
    </row>
    <row r="172" spans="1:32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47"/>
      <c r="W172" s="60"/>
      <c r="X172" s="47"/>
      <c r="Y172" s="60"/>
      <c r="Z172" s="47"/>
      <c r="AA172" s="60"/>
      <c r="AB172" s="47"/>
      <c r="AC172" s="60"/>
      <c r="AD172" s="47"/>
      <c r="AE172" s="60"/>
      <c r="AF172" s="60"/>
    </row>
    <row r="173" spans="1:32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47"/>
      <c r="W173" s="60"/>
      <c r="X173" s="47"/>
      <c r="Y173" s="60"/>
      <c r="Z173" s="47"/>
      <c r="AA173" s="60"/>
      <c r="AB173" s="47"/>
      <c r="AC173" s="60"/>
      <c r="AD173" s="47"/>
      <c r="AE173" s="60"/>
      <c r="AF173" s="60"/>
    </row>
    <row r="174" spans="1:32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47"/>
      <c r="W174" s="60"/>
      <c r="X174" s="47"/>
      <c r="Y174" s="60"/>
      <c r="Z174" s="47"/>
      <c r="AA174" s="60"/>
      <c r="AB174" s="47"/>
      <c r="AC174" s="60"/>
      <c r="AD174" s="47"/>
      <c r="AE174" s="60"/>
      <c r="AF174" s="60"/>
    </row>
    <row r="175" spans="1:32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47"/>
      <c r="W175" s="60"/>
      <c r="X175" s="47"/>
      <c r="Y175" s="60"/>
      <c r="Z175" s="47"/>
      <c r="AA175" s="60"/>
      <c r="AB175" s="47"/>
      <c r="AC175" s="60"/>
      <c r="AD175" s="47"/>
      <c r="AE175" s="60"/>
      <c r="AF175" s="60"/>
    </row>
    <row r="176" spans="1:32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47"/>
      <c r="W176" s="60"/>
      <c r="X176" s="47"/>
      <c r="Y176" s="60"/>
      <c r="Z176" s="47"/>
      <c r="AA176" s="60"/>
      <c r="AB176" s="47"/>
      <c r="AC176" s="60"/>
      <c r="AD176" s="47"/>
      <c r="AE176" s="60"/>
      <c r="AF176" s="60"/>
    </row>
    <row r="177" spans="1:32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47"/>
      <c r="W177" s="60"/>
      <c r="X177" s="47"/>
      <c r="Y177" s="60"/>
      <c r="Z177" s="47"/>
      <c r="AA177" s="60"/>
      <c r="AB177" s="47"/>
      <c r="AC177" s="60"/>
      <c r="AD177" s="47"/>
      <c r="AE177" s="60"/>
      <c r="AF177" s="60"/>
    </row>
    <row r="178" spans="1:32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47"/>
      <c r="W178" s="60"/>
      <c r="X178" s="47"/>
      <c r="Y178" s="60"/>
      <c r="Z178" s="47"/>
      <c r="AA178" s="60"/>
      <c r="AB178" s="47"/>
      <c r="AC178" s="60"/>
      <c r="AD178" s="47"/>
      <c r="AE178" s="60"/>
      <c r="AF178" s="60"/>
    </row>
    <row r="179" spans="1:32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47"/>
      <c r="W179" s="60"/>
      <c r="X179" s="47"/>
      <c r="Y179" s="60"/>
      <c r="Z179" s="47"/>
      <c r="AA179" s="60"/>
      <c r="AB179" s="47"/>
      <c r="AC179" s="60"/>
      <c r="AD179" s="47"/>
      <c r="AE179" s="60"/>
      <c r="AF179" s="60"/>
    </row>
    <row r="180" spans="1:32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47"/>
      <c r="W180" s="60"/>
      <c r="X180" s="47"/>
      <c r="Y180" s="60"/>
      <c r="Z180" s="47"/>
      <c r="AA180" s="60"/>
      <c r="AB180" s="47"/>
      <c r="AC180" s="60"/>
      <c r="AD180" s="47"/>
      <c r="AE180" s="60"/>
      <c r="AF180" s="60"/>
    </row>
    <row r="181" spans="1:32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47"/>
      <c r="W181" s="60"/>
      <c r="X181" s="47"/>
      <c r="Y181" s="60"/>
      <c r="Z181" s="47"/>
      <c r="AA181" s="60"/>
      <c r="AB181" s="47"/>
      <c r="AC181" s="60"/>
      <c r="AD181" s="47"/>
      <c r="AE181" s="60"/>
      <c r="AF181" s="60"/>
    </row>
    <row r="182" spans="1:32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47"/>
      <c r="W182" s="60"/>
      <c r="X182" s="47"/>
      <c r="Y182" s="60"/>
      <c r="Z182" s="47"/>
      <c r="AA182" s="60"/>
      <c r="AB182" s="47"/>
      <c r="AC182" s="60"/>
      <c r="AD182" s="47"/>
      <c r="AE182" s="60"/>
      <c r="AF182" s="60"/>
    </row>
    <row r="183" spans="1:32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47"/>
      <c r="W183" s="60"/>
      <c r="X183" s="47"/>
      <c r="Y183" s="60"/>
      <c r="Z183" s="47"/>
      <c r="AA183" s="60"/>
      <c r="AB183" s="47"/>
      <c r="AC183" s="60"/>
      <c r="AD183" s="47"/>
      <c r="AE183" s="60"/>
      <c r="AF183" s="60"/>
    </row>
    <row r="184" spans="1:32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47"/>
      <c r="W184" s="60"/>
      <c r="X184" s="47"/>
      <c r="Y184" s="60"/>
      <c r="Z184" s="47"/>
      <c r="AA184" s="60"/>
      <c r="AB184" s="47"/>
      <c r="AC184" s="60"/>
      <c r="AD184" s="47"/>
      <c r="AE184" s="60"/>
      <c r="AF184" s="60"/>
    </row>
    <row r="185" spans="1:32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47"/>
      <c r="W185" s="60"/>
      <c r="X185" s="47"/>
      <c r="Y185" s="60"/>
      <c r="Z185" s="47"/>
      <c r="AA185" s="60"/>
      <c r="AB185" s="47"/>
      <c r="AC185" s="60"/>
      <c r="AD185" s="47"/>
      <c r="AE185" s="60"/>
      <c r="AF185" s="60"/>
    </row>
    <row r="186" spans="1:32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47"/>
      <c r="W186" s="60"/>
      <c r="X186" s="47"/>
      <c r="Y186" s="60"/>
      <c r="Z186" s="47"/>
      <c r="AA186" s="60"/>
      <c r="AB186" s="47"/>
      <c r="AC186" s="60"/>
      <c r="AD186" s="47"/>
      <c r="AE186" s="60"/>
      <c r="AF186" s="6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AE2"/>
    <mergeCell ref="B3:C3"/>
    <mergeCell ref="D3:E3"/>
    <mergeCell ref="H6:I6"/>
    <mergeCell ref="J6:K6"/>
    <mergeCell ref="M6:N6"/>
    <mergeCell ref="O6:P6"/>
    <mergeCell ref="R6:S6"/>
    <mergeCell ref="U6:V6"/>
    <mergeCell ref="W6:AD6"/>
  </mergeCells>
  <dataValidations count="1">
    <dataValidation type="list" allowBlank="1" showDropDown="1" showInputMessage="1" showErrorMessage="1" sqref="O8:O37 R8:R37">
      <formula1>"2,3,5,6,8,9,11,12"</formula1>
    </dataValidation>
  </dataValidations>
  <printOptions horizontalCentered="1"/>
  <pageMargins left="0" right="0" top="0.31496062992125984" bottom="0" header="0.275590551181102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6"/>
  <sheetViews>
    <sheetView showZeros="0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C9" sqref="C9"/>
      <selection pane="bottomLeft" activeCell="C9" sqref="C9"/>
    </sheetView>
  </sheetViews>
  <sheetFormatPr defaultColWidth="9.00390625" defaultRowHeight="27" customHeight="1"/>
  <cols>
    <col min="1" max="1" width="2.125" style="60" customWidth="1"/>
    <col min="2" max="2" width="4.125" style="60" customWidth="1"/>
    <col min="3" max="3" width="23.625" style="60" customWidth="1"/>
    <col min="4" max="4" width="22.625" style="60" customWidth="1"/>
    <col min="5" max="5" width="10.625" style="60" customWidth="1"/>
    <col min="6" max="6" width="5.25390625" style="60" customWidth="1"/>
    <col min="7" max="7" width="3.625" style="60" customWidth="1"/>
    <col min="8" max="8" width="4.375" style="60" customWidth="1"/>
    <col min="9" max="9" width="3.625" style="60" customWidth="1"/>
    <col min="10" max="10" width="6.625" style="60" customWidth="1"/>
    <col min="11" max="11" width="6.375" style="60" customWidth="1"/>
    <col min="12" max="12" width="3.625" style="60" customWidth="1"/>
    <col min="13" max="13" width="10.125" style="60" bestFit="1" customWidth="1"/>
    <col min="14" max="14" width="3.625" style="60" customWidth="1"/>
    <col min="15" max="15" width="25.125" style="60" customWidth="1"/>
    <col min="16" max="16" width="10.625" style="60" customWidth="1"/>
    <col min="17" max="17" width="3.625" style="60" customWidth="1"/>
    <col min="18" max="18" width="5.625" style="47" customWidth="1"/>
    <col min="19" max="19" width="3.625" style="60" customWidth="1"/>
    <col min="20" max="20" width="5.625" style="47" customWidth="1"/>
    <col min="21" max="21" width="3.625" style="60" customWidth="1"/>
    <col min="22" max="22" width="5.625" style="47" customWidth="1"/>
    <col min="23" max="23" width="3.625" style="60" customWidth="1"/>
    <col min="24" max="24" width="5.625" style="47" customWidth="1"/>
    <col min="25" max="25" width="3.625" style="60" customWidth="1"/>
    <col min="26" max="26" width="5.625" style="47" customWidth="1"/>
    <col min="27" max="28" width="1.625" style="60" customWidth="1"/>
    <col min="29" max="29" width="6.00390625" style="60" bestFit="1" customWidth="1"/>
    <col min="30" max="16384" width="9.00390625" style="60" customWidth="1"/>
  </cols>
  <sheetData>
    <row r="1" spans="1:26" s="43" customFormat="1" ht="27" customHeight="1">
      <c r="A1" s="115"/>
      <c r="B1" s="43" t="s">
        <v>324</v>
      </c>
      <c r="R1" s="44"/>
      <c r="T1" s="44"/>
      <c r="V1" s="44"/>
      <c r="X1" s="44"/>
      <c r="Z1" s="111"/>
    </row>
    <row r="2" spans="1:28" s="45" customFormat="1" ht="27" customHeight="1" thickBot="1">
      <c r="A2" s="190" t="s">
        <v>342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13"/>
    </row>
    <row r="3" spans="2:26" s="45" customFormat="1" ht="27" customHeight="1" thickBot="1">
      <c r="B3" s="191" t="s">
        <v>126</v>
      </c>
      <c r="C3" s="191"/>
      <c r="D3" s="145"/>
      <c r="E3" s="109"/>
      <c r="F3" s="109"/>
      <c r="G3" s="109"/>
      <c r="H3" s="109"/>
      <c r="K3" s="27"/>
      <c r="L3" s="27"/>
      <c r="M3" s="27"/>
      <c r="N3" s="27"/>
      <c r="O3" s="27"/>
      <c r="P3" s="27"/>
      <c r="Q3" s="27"/>
      <c r="R3" s="27"/>
      <c r="T3" s="46"/>
      <c r="V3" s="46"/>
      <c r="X3" s="46"/>
      <c r="Z3" s="46"/>
    </row>
    <row r="4" spans="2:26" s="45" customFormat="1" ht="27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  <c r="S4" s="133"/>
      <c r="T4" s="134"/>
      <c r="U4" s="133"/>
      <c r="V4" s="134"/>
      <c r="W4" s="133"/>
      <c r="X4" s="134"/>
      <c r="Y4" s="133"/>
      <c r="Z4" s="134"/>
    </row>
    <row r="5" spans="2:28" s="47" customFormat="1" ht="24.75" customHeight="1" thickBot="1">
      <c r="B5" s="135" t="s">
        <v>129</v>
      </c>
      <c r="C5" s="136"/>
      <c r="D5" s="137"/>
      <c r="E5" s="137"/>
      <c r="F5" s="137"/>
      <c r="G5" s="137"/>
      <c r="H5" s="137"/>
      <c r="I5" s="137"/>
      <c r="J5" s="137"/>
      <c r="K5" s="138"/>
      <c r="L5" s="137"/>
      <c r="M5" s="139"/>
      <c r="N5" s="137"/>
      <c r="O5" s="139"/>
      <c r="P5" s="136"/>
      <c r="Q5" s="138"/>
      <c r="R5" s="140"/>
      <c r="S5" s="138"/>
      <c r="T5" s="140"/>
      <c r="U5" s="138"/>
      <c r="V5" s="140"/>
      <c r="W5" s="138"/>
      <c r="X5" s="140"/>
      <c r="Y5" s="138"/>
      <c r="Z5" s="140"/>
      <c r="AA5" s="51"/>
      <c r="AB5" s="51"/>
    </row>
    <row r="6" spans="1:29" s="59" customFormat="1" ht="30" customHeight="1" thickBot="1">
      <c r="A6" s="52"/>
      <c r="B6" s="48" t="s">
        <v>39</v>
      </c>
      <c r="C6" s="49" t="s">
        <v>128</v>
      </c>
      <c r="D6" s="74" t="s">
        <v>266</v>
      </c>
      <c r="E6" s="112" t="s">
        <v>201</v>
      </c>
      <c r="F6" s="50" t="s">
        <v>40</v>
      </c>
      <c r="G6" s="185" t="s">
        <v>41</v>
      </c>
      <c r="H6" s="186"/>
      <c r="I6" s="185" t="s">
        <v>4</v>
      </c>
      <c r="J6" s="186"/>
      <c r="K6" s="114" t="s">
        <v>91</v>
      </c>
      <c r="L6" s="185" t="s">
        <v>5</v>
      </c>
      <c r="M6" s="186"/>
      <c r="N6" s="187" t="s">
        <v>258</v>
      </c>
      <c r="O6" s="188"/>
      <c r="P6" s="106" t="s">
        <v>183</v>
      </c>
      <c r="Q6" s="187" t="s">
        <v>111</v>
      </c>
      <c r="R6" s="189"/>
      <c r="S6" s="187" t="s">
        <v>109</v>
      </c>
      <c r="T6" s="188"/>
      <c r="U6" s="188"/>
      <c r="V6" s="188"/>
      <c r="W6" s="188"/>
      <c r="X6" s="188"/>
      <c r="Y6" s="188"/>
      <c r="Z6" s="189"/>
      <c r="AA6" s="15"/>
      <c r="AB6" s="15"/>
      <c r="AC6" s="67"/>
    </row>
    <row r="7" spans="2:28" ht="28.5" customHeight="1" thickBot="1">
      <c r="B7" s="53" t="s">
        <v>36</v>
      </c>
      <c r="C7" s="9" t="s">
        <v>168</v>
      </c>
      <c r="D7" s="146" t="s">
        <v>267</v>
      </c>
      <c r="E7" s="141">
        <v>35431</v>
      </c>
      <c r="F7" s="179">
        <f>IF(E7="","",DATEDIF(E7,'年齢計算'!$B$3,"Y"))</f>
        <v>27</v>
      </c>
      <c r="G7" s="10">
        <v>1</v>
      </c>
      <c r="H7" s="54" t="s">
        <v>248</v>
      </c>
      <c r="I7" s="10">
        <v>1</v>
      </c>
      <c r="J7" s="54" t="s">
        <v>204</v>
      </c>
      <c r="K7" s="55" t="s">
        <v>269</v>
      </c>
      <c r="L7" s="10">
        <v>1</v>
      </c>
      <c r="M7" s="42" t="s">
        <v>86</v>
      </c>
      <c r="N7" s="10">
        <v>1</v>
      </c>
      <c r="O7" s="104" t="s">
        <v>226</v>
      </c>
      <c r="P7" s="110" t="s">
        <v>277</v>
      </c>
      <c r="Q7" s="57">
        <v>3</v>
      </c>
      <c r="R7" s="129" t="s">
        <v>205</v>
      </c>
      <c r="S7" s="57">
        <v>4</v>
      </c>
      <c r="T7" s="58" t="s">
        <v>259</v>
      </c>
      <c r="U7" s="57">
        <v>6</v>
      </c>
      <c r="V7" s="58" t="s">
        <v>260</v>
      </c>
      <c r="W7" s="57"/>
      <c r="X7" s="58"/>
      <c r="Y7" s="57"/>
      <c r="Z7" s="58" t="s">
        <v>250</v>
      </c>
      <c r="AA7" s="63"/>
      <c r="AB7" s="63"/>
    </row>
    <row r="8" spans="1:28" ht="28.5" customHeight="1">
      <c r="A8" s="15"/>
      <c r="B8" s="61">
        <f>ROW()-7</f>
        <v>1</v>
      </c>
      <c r="C8" s="38"/>
      <c r="D8" s="174"/>
      <c r="E8" s="116"/>
      <c r="F8" s="147">
        <f>IF(E8="","",DATEDIF(E8,'年齢計算'!$B$3,"Y"))</f>
      </c>
      <c r="G8" s="39"/>
      <c r="H8" s="40">
        <f aca="true" t="shared" si="0" ref="H8:H17">IF(G8="","",VLOOKUP(G8,性別,2,FALSE))</f>
      </c>
      <c r="I8" s="39"/>
      <c r="J8" s="40">
        <f aca="true" t="shared" si="1" ref="J8:J17">IF(I8="","",VLOOKUP(I8,障害内容,2,FALSE))</f>
      </c>
      <c r="K8" s="41">
        <f aca="true" t="shared" si="2" ref="K8:K17">IF(AND(F8="",I8=""),"",IF(F8&lt;13,"12歳以下",IF(AND(I8=4,F8&lt;=19),"少年",IF(AND(I8=4,F8&lt;=35),"青年",IF(I8=4,"壮年",IF(F8&lt;=39,"１部","２部"))))))</f>
      </c>
      <c r="L8" s="39"/>
      <c r="M8" s="42">
        <f aca="true" t="shared" si="3" ref="M8:M17">IF(L8="","",VLOOKUP(L8,障害区分_AR,2,FALSE))</f>
      </c>
      <c r="N8" s="39"/>
      <c r="O8" s="105">
        <f aca="true" t="shared" si="4" ref="O8:O17">IF(N8="","",VLOOKUP(N8,種目_AR,2,FALSE))</f>
      </c>
      <c r="P8" s="107"/>
      <c r="Q8" s="62"/>
      <c r="R8" s="68">
        <f aca="true" t="shared" si="5" ref="R8:R17">IF(Q8="","",VLOOKUP(Q8,障害内容,2,FALSE))</f>
      </c>
      <c r="S8" s="62"/>
      <c r="T8" s="68">
        <f aca="true" t="shared" si="6" ref="T8:T17">IF(S8="","",VLOOKUP(S8,特記事項_AR,2,FALSE))</f>
      </c>
      <c r="U8" s="62"/>
      <c r="V8" s="68">
        <f aca="true" t="shared" si="7" ref="V8:V17">IF(U8="","",VLOOKUP(U8,特記事項_AR,2,FALSE))</f>
      </c>
      <c r="W8" s="62"/>
      <c r="X8" s="68">
        <f aca="true" t="shared" si="8" ref="X8:X17">IF(W8="","",VLOOKUP(W8,特記事項_AR,2,FALSE))</f>
      </c>
      <c r="Y8" s="62"/>
      <c r="Z8" s="68">
        <f aca="true" t="shared" si="9" ref="Z8:Z17">IF(Y8="","",VLOOKUP(Y8,特記事項_AR,2,FALSE))</f>
      </c>
      <c r="AA8" s="15"/>
      <c r="AB8" s="15"/>
    </row>
    <row r="9" spans="1:28" ht="28.5" customHeight="1">
      <c r="A9" s="15"/>
      <c r="B9" s="149">
        <f aca="true" t="shared" si="10" ref="B9:B17">ROW()-7</f>
        <v>2</v>
      </c>
      <c r="C9" s="150"/>
      <c r="D9" s="175"/>
      <c r="E9" s="151"/>
      <c r="F9" s="152">
        <f>IF(E9="","",DATEDIF(E9,'年齢計算'!$B$3,"Y"))</f>
      </c>
      <c r="G9" s="153"/>
      <c r="H9" s="154">
        <f t="shared" si="0"/>
      </c>
      <c r="I9" s="153"/>
      <c r="J9" s="154">
        <f t="shared" si="1"/>
      </c>
      <c r="K9" s="155">
        <f t="shared" si="2"/>
      </c>
      <c r="L9" s="153"/>
      <c r="M9" s="156">
        <f t="shared" si="3"/>
      </c>
      <c r="N9" s="153"/>
      <c r="O9" s="157">
        <f t="shared" si="4"/>
      </c>
      <c r="P9" s="158"/>
      <c r="Q9" s="159"/>
      <c r="R9" s="160">
        <f t="shared" si="5"/>
      </c>
      <c r="S9" s="159"/>
      <c r="T9" s="160">
        <f t="shared" si="6"/>
      </c>
      <c r="U9" s="159"/>
      <c r="V9" s="160">
        <f t="shared" si="7"/>
      </c>
      <c r="W9" s="159"/>
      <c r="X9" s="160">
        <f t="shared" si="8"/>
      </c>
      <c r="Y9" s="159"/>
      <c r="Z9" s="160">
        <f t="shared" si="9"/>
      </c>
      <c r="AA9" s="15"/>
      <c r="AB9" s="15"/>
    </row>
    <row r="10" spans="1:28" ht="28.5" customHeight="1">
      <c r="A10" s="15"/>
      <c r="B10" s="149">
        <f t="shared" si="10"/>
        <v>3</v>
      </c>
      <c r="C10" s="150"/>
      <c r="D10" s="175"/>
      <c r="E10" s="151"/>
      <c r="F10" s="152">
        <f>IF(E10="","",DATEDIF(E10,'年齢計算'!$B$3,"Y"))</f>
      </c>
      <c r="G10" s="153"/>
      <c r="H10" s="154">
        <f t="shared" si="0"/>
      </c>
      <c r="I10" s="153"/>
      <c r="J10" s="154">
        <f t="shared" si="1"/>
      </c>
      <c r="K10" s="155">
        <f t="shared" si="2"/>
      </c>
      <c r="L10" s="153"/>
      <c r="M10" s="156">
        <f t="shared" si="3"/>
      </c>
      <c r="N10" s="153"/>
      <c r="O10" s="157">
        <f t="shared" si="4"/>
      </c>
      <c r="P10" s="158"/>
      <c r="Q10" s="159"/>
      <c r="R10" s="160">
        <f t="shared" si="5"/>
      </c>
      <c r="S10" s="159"/>
      <c r="T10" s="160">
        <f t="shared" si="6"/>
      </c>
      <c r="U10" s="159"/>
      <c r="V10" s="160">
        <f t="shared" si="7"/>
      </c>
      <c r="W10" s="159"/>
      <c r="X10" s="160">
        <f t="shared" si="8"/>
      </c>
      <c r="Y10" s="159"/>
      <c r="Z10" s="160">
        <f t="shared" si="9"/>
      </c>
      <c r="AA10" s="15"/>
      <c r="AB10" s="15"/>
    </row>
    <row r="11" spans="1:28" ht="28.5" customHeight="1">
      <c r="A11" s="15"/>
      <c r="B11" s="149">
        <f t="shared" si="10"/>
        <v>4</v>
      </c>
      <c r="C11" s="150"/>
      <c r="D11" s="175"/>
      <c r="E11" s="151"/>
      <c r="F11" s="152">
        <f>IF(E11="","",DATEDIF(E11,'年齢計算'!$B$3,"Y"))</f>
      </c>
      <c r="G11" s="153"/>
      <c r="H11" s="154">
        <f t="shared" si="0"/>
      </c>
      <c r="I11" s="153"/>
      <c r="J11" s="154">
        <f t="shared" si="1"/>
      </c>
      <c r="K11" s="155">
        <f t="shared" si="2"/>
      </c>
      <c r="L11" s="153"/>
      <c r="M11" s="156">
        <f t="shared" si="3"/>
      </c>
      <c r="N11" s="153"/>
      <c r="O11" s="157">
        <f t="shared" si="4"/>
      </c>
      <c r="P11" s="158"/>
      <c r="Q11" s="159"/>
      <c r="R11" s="160">
        <f t="shared" si="5"/>
      </c>
      <c r="S11" s="159"/>
      <c r="T11" s="160">
        <f t="shared" si="6"/>
      </c>
      <c r="U11" s="159"/>
      <c r="V11" s="160">
        <f t="shared" si="7"/>
      </c>
      <c r="W11" s="159"/>
      <c r="X11" s="160">
        <f t="shared" si="8"/>
      </c>
      <c r="Y11" s="159"/>
      <c r="Z11" s="160">
        <f t="shared" si="9"/>
      </c>
      <c r="AA11" s="15"/>
      <c r="AB11" s="15"/>
    </row>
    <row r="12" spans="1:28" ht="28.5" customHeight="1">
      <c r="A12" s="15"/>
      <c r="B12" s="149">
        <f t="shared" si="10"/>
        <v>5</v>
      </c>
      <c r="C12" s="150"/>
      <c r="D12" s="175"/>
      <c r="E12" s="151"/>
      <c r="F12" s="152">
        <f>IF(E12="","",DATEDIF(E12,'年齢計算'!$B$3,"Y"))</f>
      </c>
      <c r="G12" s="153"/>
      <c r="H12" s="154">
        <f t="shared" si="0"/>
      </c>
      <c r="I12" s="153"/>
      <c r="J12" s="154">
        <f t="shared" si="1"/>
      </c>
      <c r="K12" s="155">
        <f t="shared" si="2"/>
      </c>
      <c r="L12" s="153"/>
      <c r="M12" s="156">
        <f t="shared" si="3"/>
      </c>
      <c r="N12" s="153"/>
      <c r="O12" s="157">
        <f t="shared" si="4"/>
      </c>
      <c r="P12" s="158"/>
      <c r="Q12" s="159"/>
      <c r="R12" s="160">
        <f t="shared" si="5"/>
      </c>
      <c r="S12" s="159"/>
      <c r="T12" s="160">
        <f t="shared" si="6"/>
      </c>
      <c r="U12" s="159"/>
      <c r="V12" s="160">
        <f t="shared" si="7"/>
      </c>
      <c r="W12" s="159"/>
      <c r="X12" s="160">
        <f t="shared" si="8"/>
      </c>
      <c r="Y12" s="159"/>
      <c r="Z12" s="160">
        <f t="shared" si="9"/>
      </c>
      <c r="AA12" s="15"/>
      <c r="AB12" s="15"/>
    </row>
    <row r="13" spans="1:28" ht="28.5" customHeight="1">
      <c r="A13" s="15"/>
      <c r="B13" s="149">
        <f t="shared" si="10"/>
        <v>6</v>
      </c>
      <c r="C13" s="150"/>
      <c r="D13" s="175"/>
      <c r="E13" s="151"/>
      <c r="F13" s="152">
        <f>IF(E13="","",DATEDIF(E13,'年齢計算'!$B$3,"Y"))</f>
      </c>
      <c r="G13" s="153"/>
      <c r="H13" s="154">
        <f t="shared" si="0"/>
      </c>
      <c r="I13" s="153"/>
      <c r="J13" s="154">
        <f t="shared" si="1"/>
      </c>
      <c r="K13" s="155">
        <f t="shared" si="2"/>
      </c>
      <c r="L13" s="153"/>
      <c r="M13" s="156">
        <f t="shared" si="3"/>
      </c>
      <c r="N13" s="153"/>
      <c r="O13" s="157">
        <f t="shared" si="4"/>
      </c>
      <c r="P13" s="158"/>
      <c r="Q13" s="159"/>
      <c r="R13" s="160">
        <f t="shared" si="5"/>
      </c>
      <c r="S13" s="159"/>
      <c r="T13" s="160">
        <f t="shared" si="6"/>
      </c>
      <c r="U13" s="159"/>
      <c r="V13" s="160">
        <f t="shared" si="7"/>
      </c>
      <c r="W13" s="159"/>
      <c r="X13" s="160">
        <f t="shared" si="8"/>
      </c>
      <c r="Y13" s="159"/>
      <c r="Z13" s="160">
        <f t="shared" si="9"/>
      </c>
      <c r="AA13" s="15"/>
      <c r="AB13" s="15"/>
    </row>
    <row r="14" spans="1:28" ht="28.5" customHeight="1">
      <c r="A14" s="15"/>
      <c r="B14" s="149">
        <f t="shared" si="10"/>
        <v>7</v>
      </c>
      <c r="C14" s="150"/>
      <c r="D14" s="175"/>
      <c r="E14" s="151"/>
      <c r="F14" s="152">
        <f>IF(E14="","",DATEDIF(E14,'年齢計算'!$B$3,"Y"))</f>
      </c>
      <c r="G14" s="153"/>
      <c r="H14" s="154">
        <f t="shared" si="0"/>
      </c>
      <c r="I14" s="153"/>
      <c r="J14" s="154">
        <f t="shared" si="1"/>
      </c>
      <c r="K14" s="155">
        <f t="shared" si="2"/>
      </c>
      <c r="L14" s="153"/>
      <c r="M14" s="156">
        <f t="shared" si="3"/>
      </c>
      <c r="N14" s="153"/>
      <c r="O14" s="157">
        <f t="shared" si="4"/>
      </c>
      <c r="P14" s="158"/>
      <c r="Q14" s="159"/>
      <c r="R14" s="160">
        <f t="shared" si="5"/>
      </c>
      <c r="S14" s="159"/>
      <c r="T14" s="160">
        <f t="shared" si="6"/>
      </c>
      <c r="U14" s="159"/>
      <c r="V14" s="160">
        <f t="shared" si="7"/>
      </c>
      <c r="W14" s="159"/>
      <c r="X14" s="160">
        <f t="shared" si="8"/>
      </c>
      <c r="Y14" s="159"/>
      <c r="Z14" s="160">
        <f t="shared" si="9"/>
      </c>
      <c r="AA14" s="15"/>
      <c r="AB14" s="15"/>
    </row>
    <row r="15" spans="1:28" ht="28.5" customHeight="1">
      <c r="A15" s="15"/>
      <c r="B15" s="149">
        <f t="shared" si="10"/>
        <v>8</v>
      </c>
      <c r="C15" s="150"/>
      <c r="D15" s="175"/>
      <c r="E15" s="151"/>
      <c r="F15" s="152">
        <f>IF(E15="","",DATEDIF(E15,'年齢計算'!$B$3,"Y"))</f>
      </c>
      <c r="G15" s="153"/>
      <c r="H15" s="154">
        <f t="shared" si="0"/>
      </c>
      <c r="I15" s="153"/>
      <c r="J15" s="154">
        <f t="shared" si="1"/>
      </c>
      <c r="K15" s="155">
        <f t="shared" si="2"/>
      </c>
      <c r="L15" s="153"/>
      <c r="M15" s="156">
        <f t="shared" si="3"/>
      </c>
      <c r="N15" s="153"/>
      <c r="O15" s="157">
        <f t="shared" si="4"/>
      </c>
      <c r="P15" s="158"/>
      <c r="Q15" s="159"/>
      <c r="R15" s="160">
        <f t="shared" si="5"/>
      </c>
      <c r="S15" s="159"/>
      <c r="T15" s="160">
        <f t="shared" si="6"/>
      </c>
      <c r="U15" s="159"/>
      <c r="V15" s="160">
        <f t="shared" si="7"/>
      </c>
      <c r="W15" s="159"/>
      <c r="X15" s="160">
        <f t="shared" si="8"/>
      </c>
      <c r="Y15" s="159"/>
      <c r="Z15" s="160">
        <f t="shared" si="9"/>
      </c>
      <c r="AA15" s="15"/>
      <c r="AB15" s="15"/>
    </row>
    <row r="16" spans="1:28" ht="28.5" customHeight="1">
      <c r="A16" s="15"/>
      <c r="B16" s="149">
        <f t="shared" si="10"/>
        <v>9</v>
      </c>
      <c r="C16" s="150"/>
      <c r="D16" s="175"/>
      <c r="E16" s="151"/>
      <c r="F16" s="152">
        <f>IF(E16="","",DATEDIF(E16,'年齢計算'!$B$3,"Y"))</f>
      </c>
      <c r="G16" s="153"/>
      <c r="H16" s="154">
        <f t="shared" si="0"/>
      </c>
      <c r="I16" s="153"/>
      <c r="J16" s="154">
        <f t="shared" si="1"/>
      </c>
      <c r="K16" s="155">
        <f t="shared" si="2"/>
      </c>
      <c r="L16" s="153"/>
      <c r="M16" s="156">
        <f t="shared" si="3"/>
      </c>
      <c r="N16" s="153"/>
      <c r="O16" s="157">
        <f t="shared" si="4"/>
      </c>
      <c r="P16" s="158"/>
      <c r="Q16" s="159"/>
      <c r="R16" s="160">
        <f t="shared" si="5"/>
      </c>
      <c r="S16" s="159"/>
      <c r="T16" s="160">
        <f t="shared" si="6"/>
      </c>
      <c r="U16" s="159"/>
      <c r="V16" s="160">
        <f t="shared" si="7"/>
      </c>
      <c r="W16" s="159"/>
      <c r="X16" s="160">
        <f t="shared" si="8"/>
      </c>
      <c r="Y16" s="159"/>
      <c r="Z16" s="160">
        <f t="shared" si="9"/>
      </c>
      <c r="AA16" s="15"/>
      <c r="AB16" s="15"/>
    </row>
    <row r="17" spans="1:28" ht="28.5" customHeight="1" thickBot="1">
      <c r="A17" s="15"/>
      <c r="B17" s="161">
        <f t="shared" si="10"/>
        <v>10</v>
      </c>
      <c r="C17" s="162"/>
      <c r="D17" s="176"/>
      <c r="E17" s="164"/>
      <c r="F17" s="165">
        <f>IF(E17="","",DATEDIF(E17,'年齢計算'!$B$3,"Y"))</f>
      </c>
      <c r="G17" s="166"/>
      <c r="H17" s="167">
        <f t="shared" si="0"/>
      </c>
      <c r="I17" s="166"/>
      <c r="J17" s="167">
        <f t="shared" si="1"/>
      </c>
      <c r="K17" s="168">
        <f t="shared" si="2"/>
      </c>
      <c r="L17" s="166"/>
      <c r="M17" s="169">
        <f t="shared" si="3"/>
      </c>
      <c r="N17" s="166"/>
      <c r="O17" s="170">
        <f t="shared" si="4"/>
      </c>
      <c r="P17" s="171"/>
      <c r="Q17" s="172"/>
      <c r="R17" s="173">
        <f t="shared" si="5"/>
      </c>
      <c r="S17" s="172"/>
      <c r="T17" s="173">
        <f t="shared" si="6"/>
      </c>
      <c r="U17" s="172"/>
      <c r="V17" s="173">
        <f t="shared" si="7"/>
      </c>
      <c r="W17" s="172"/>
      <c r="X17" s="173">
        <f t="shared" si="8"/>
      </c>
      <c r="Y17" s="172"/>
      <c r="Z17" s="173">
        <f t="shared" si="9"/>
      </c>
      <c r="AA17" s="15"/>
      <c r="AB17" s="15"/>
    </row>
    <row r="18" spans="1:28" ht="28.5" customHeigh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64"/>
      <c r="L18" s="14"/>
      <c r="M18" s="64"/>
      <c r="N18" s="14"/>
      <c r="O18" s="64"/>
      <c r="P18" s="14"/>
      <c r="Q18" s="64"/>
      <c r="R18" s="37"/>
      <c r="S18" s="64"/>
      <c r="T18" s="37"/>
      <c r="U18" s="64"/>
      <c r="V18" s="37"/>
      <c r="W18" s="64"/>
      <c r="X18" s="37"/>
      <c r="Y18" s="64"/>
      <c r="Z18" s="37"/>
      <c r="AA18" s="15"/>
      <c r="AB18" s="15"/>
    </row>
    <row r="19" spans="1:28" ht="28.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64"/>
      <c r="L19" s="14"/>
      <c r="M19" s="64"/>
      <c r="N19" s="14"/>
      <c r="O19" s="64"/>
      <c r="P19" s="14"/>
      <c r="Q19" s="64"/>
      <c r="R19" s="37"/>
      <c r="S19" s="64"/>
      <c r="T19" s="37"/>
      <c r="U19" s="64"/>
      <c r="V19" s="37"/>
      <c r="W19" s="64"/>
      <c r="X19" s="37"/>
      <c r="Y19" s="64"/>
      <c r="Z19" s="37"/>
      <c r="AA19" s="15"/>
      <c r="AB19" s="15"/>
    </row>
    <row r="20" spans="1:28" ht="28.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64"/>
      <c r="L20" s="14"/>
      <c r="M20" s="64"/>
      <c r="N20" s="14"/>
      <c r="O20" s="64"/>
      <c r="P20" s="14"/>
      <c r="Q20" s="64"/>
      <c r="R20" s="37"/>
      <c r="S20" s="64"/>
      <c r="T20" s="37"/>
      <c r="U20" s="64"/>
      <c r="V20" s="37"/>
      <c r="W20" s="64"/>
      <c r="X20" s="37"/>
      <c r="Y20" s="64"/>
      <c r="Z20" s="37"/>
      <c r="AA20" s="15"/>
      <c r="AB20" s="15"/>
    </row>
    <row r="21" spans="1:28" ht="28.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64"/>
      <c r="L21" s="14"/>
      <c r="M21" s="64"/>
      <c r="N21" s="14"/>
      <c r="O21" s="64"/>
      <c r="P21" s="14"/>
      <c r="Q21" s="64"/>
      <c r="R21" s="37"/>
      <c r="S21" s="64"/>
      <c r="T21" s="37"/>
      <c r="U21" s="64"/>
      <c r="V21" s="37"/>
      <c r="W21" s="64"/>
      <c r="X21" s="37"/>
      <c r="Y21" s="64"/>
      <c r="Z21" s="37"/>
      <c r="AA21" s="15"/>
      <c r="AB21" s="15"/>
    </row>
    <row r="22" spans="1:28" ht="28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64"/>
      <c r="L22" s="14"/>
      <c r="M22" s="64"/>
      <c r="N22" s="14"/>
      <c r="O22" s="64"/>
      <c r="P22" s="14"/>
      <c r="Q22" s="64"/>
      <c r="R22" s="37"/>
      <c r="S22" s="64"/>
      <c r="T22" s="37"/>
      <c r="U22" s="64"/>
      <c r="V22" s="37"/>
      <c r="W22" s="64"/>
      <c r="X22" s="37"/>
      <c r="Y22" s="64"/>
      <c r="Z22" s="37"/>
      <c r="AA22" s="15"/>
      <c r="AB22" s="15"/>
    </row>
    <row r="23" spans="1:28" ht="28.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64"/>
      <c r="L23" s="14"/>
      <c r="M23" s="64"/>
      <c r="N23" s="14"/>
      <c r="O23" s="64"/>
      <c r="P23" s="14"/>
      <c r="Q23" s="64"/>
      <c r="R23" s="37"/>
      <c r="S23" s="64"/>
      <c r="T23" s="37"/>
      <c r="U23" s="64"/>
      <c r="V23" s="37"/>
      <c r="W23" s="64"/>
      <c r="X23" s="37"/>
      <c r="Y23" s="64"/>
      <c r="Z23" s="37"/>
      <c r="AA23" s="15"/>
      <c r="AB23" s="15"/>
    </row>
    <row r="24" spans="1:28" ht="28.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64"/>
      <c r="L24" s="14"/>
      <c r="M24" s="64"/>
      <c r="N24" s="14"/>
      <c r="O24" s="64"/>
      <c r="P24" s="14"/>
      <c r="Q24" s="64"/>
      <c r="R24" s="37"/>
      <c r="S24" s="64"/>
      <c r="T24" s="37"/>
      <c r="U24" s="64"/>
      <c r="V24" s="37"/>
      <c r="W24" s="64"/>
      <c r="X24" s="37"/>
      <c r="Y24" s="64"/>
      <c r="Z24" s="37"/>
      <c r="AA24" s="15"/>
      <c r="AB24" s="15"/>
    </row>
    <row r="25" spans="1:28" ht="28.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64"/>
      <c r="L25" s="14"/>
      <c r="M25" s="64"/>
      <c r="N25" s="14"/>
      <c r="O25" s="64"/>
      <c r="P25" s="14"/>
      <c r="Q25" s="64"/>
      <c r="R25" s="37"/>
      <c r="S25" s="64"/>
      <c r="T25" s="37"/>
      <c r="U25" s="64"/>
      <c r="V25" s="37"/>
      <c r="W25" s="64"/>
      <c r="X25" s="37"/>
      <c r="Y25" s="64"/>
      <c r="Z25" s="37"/>
      <c r="AA25" s="15"/>
      <c r="AB25" s="15"/>
    </row>
    <row r="26" spans="1:28" ht="28.5" customHeight="1">
      <c r="A26" s="15"/>
      <c r="B26" s="65"/>
      <c r="C26" s="14"/>
      <c r="D26" s="14"/>
      <c r="E26" s="14"/>
      <c r="F26" s="14"/>
      <c r="G26" s="14"/>
      <c r="H26" s="14"/>
      <c r="I26" s="14"/>
      <c r="J26" s="14"/>
      <c r="K26" s="64"/>
      <c r="L26" s="14"/>
      <c r="M26" s="64"/>
      <c r="N26" s="14"/>
      <c r="O26" s="66"/>
      <c r="P26" s="14"/>
      <c r="Q26" s="64"/>
      <c r="R26" s="37"/>
      <c r="S26" s="64"/>
      <c r="T26" s="37"/>
      <c r="U26" s="64"/>
      <c r="V26" s="37"/>
      <c r="W26" s="64"/>
      <c r="X26" s="37"/>
      <c r="Y26" s="64"/>
      <c r="Z26" s="37"/>
      <c r="AA26" s="15"/>
      <c r="AB26" s="15"/>
    </row>
    <row r="27" spans="1:28" ht="28.5" customHeight="1">
      <c r="A27" s="15"/>
      <c r="B27" s="65"/>
      <c r="C27" s="14"/>
      <c r="D27" s="14"/>
      <c r="E27" s="14"/>
      <c r="F27" s="14"/>
      <c r="G27" s="14"/>
      <c r="H27" s="14"/>
      <c r="I27" s="14"/>
      <c r="J27" s="14"/>
      <c r="K27" s="64"/>
      <c r="L27" s="14"/>
      <c r="M27" s="64"/>
      <c r="N27" s="14"/>
      <c r="O27" s="66"/>
      <c r="P27" s="14"/>
      <c r="Q27" s="64"/>
      <c r="R27" s="37"/>
      <c r="S27" s="64"/>
      <c r="T27" s="37"/>
      <c r="U27" s="64"/>
      <c r="V27" s="37"/>
      <c r="W27" s="64"/>
      <c r="X27" s="37"/>
      <c r="Y27" s="64"/>
      <c r="Z27" s="37"/>
      <c r="AA27" s="15"/>
      <c r="AB27" s="15"/>
    </row>
    <row r="28" spans="1:28" ht="28.5" customHeight="1">
      <c r="A28" s="15"/>
      <c r="B28" s="65"/>
      <c r="C28" s="14"/>
      <c r="D28" s="14"/>
      <c r="E28" s="14"/>
      <c r="F28" s="14"/>
      <c r="G28" s="14"/>
      <c r="H28" s="14"/>
      <c r="I28" s="14"/>
      <c r="J28" s="14"/>
      <c r="K28" s="64"/>
      <c r="L28" s="14"/>
      <c r="M28" s="64"/>
      <c r="N28" s="14"/>
      <c r="O28" s="66"/>
      <c r="P28" s="14"/>
      <c r="Q28" s="64"/>
      <c r="R28" s="37"/>
      <c r="S28" s="64"/>
      <c r="T28" s="37"/>
      <c r="U28" s="64"/>
      <c r="V28" s="37"/>
      <c r="W28" s="64"/>
      <c r="X28" s="37"/>
      <c r="Y28" s="64"/>
      <c r="Z28" s="37"/>
      <c r="AA28" s="15"/>
      <c r="AB28" s="15"/>
    </row>
    <row r="29" spans="1:28" ht="28.5" customHeight="1">
      <c r="A29" s="15"/>
      <c r="B29" s="65"/>
      <c r="C29" s="14"/>
      <c r="D29" s="14"/>
      <c r="E29" s="14"/>
      <c r="F29" s="14"/>
      <c r="G29" s="14"/>
      <c r="H29" s="14"/>
      <c r="I29" s="14"/>
      <c r="J29" s="14"/>
      <c r="K29" s="64"/>
      <c r="L29" s="14"/>
      <c r="M29" s="64"/>
      <c r="N29" s="14"/>
      <c r="O29" s="66"/>
      <c r="P29" s="14"/>
      <c r="Q29" s="64"/>
      <c r="R29" s="37"/>
      <c r="S29" s="64"/>
      <c r="T29" s="37"/>
      <c r="U29" s="64"/>
      <c r="V29" s="37"/>
      <c r="W29" s="64"/>
      <c r="X29" s="37"/>
      <c r="Y29" s="64"/>
      <c r="Z29" s="37"/>
      <c r="AA29" s="15"/>
      <c r="AB29" s="15"/>
    </row>
    <row r="30" spans="1:28" ht="28.5" customHeight="1">
      <c r="A30" s="15"/>
      <c r="B30" s="65"/>
      <c r="C30" s="14"/>
      <c r="D30" s="14"/>
      <c r="E30" s="14"/>
      <c r="F30" s="14"/>
      <c r="G30" s="14"/>
      <c r="H30" s="14"/>
      <c r="I30" s="14"/>
      <c r="J30" s="14"/>
      <c r="K30" s="64"/>
      <c r="L30" s="14"/>
      <c r="M30" s="64"/>
      <c r="N30" s="14"/>
      <c r="O30" s="66"/>
      <c r="P30" s="14"/>
      <c r="Q30" s="64"/>
      <c r="R30" s="14"/>
      <c r="S30" s="64"/>
      <c r="T30" s="14"/>
      <c r="U30" s="64"/>
      <c r="V30" s="14"/>
      <c r="W30" s="64"/>
      <c r="X30" s="14"/>
      <c r="Y30" s="64"/>
      <c r="Z30" s="14"/>
      <c r="AA30" s="15"/>
      <c r="AB30" s="15"/>
    </row>
    <row r="31" spans="1:28" ht="28.5" customHeight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64"/>
      <c r="L31" s="14"/>
      <c r="M31" s="64"/>
      <c r="N31" s="14"/>
      <c r="O31" s="66"/>
      <c r="P31" s="14"/>
      <c r="Q31" s="64"/>
      <c r="R31" s="14"/>
      <c r="S31" s="64"/>
      <c r="T31" s="14"/>
      <c r="U31" s="64"/>
      <c r="V31" s="14"/>
      <c r="W31" s="64"/>
      <c r="X31" s="14"/>
      <c r="Y31" s="64"/>
      <c r="Z31" s="14"/>
      <c r="AA31" s="15"/>
      <c r="AB31" s="15"/>
    </row>
    <row r="32" spans="1:28" ht="28.5" customHeight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64"/>
      <c r="L32" s="14"/>
      <c r="M32" s="64"/>
      <c r="N32" s="14"/>
      <c r="O32" s="66"/>
      <c r="P32" s="14"/>
      <c r="Q32" s="64"/>
      <c r="R32" s="14"/>
      <c r="S32" s="64"/>
      <c r="T32" s="14"/>
      <c r="U32" s="64"/>
      <c r="V32" s="14"/>
      <c r="W32" s="64"/>
      <c r="X32" s="14"/>
      <c r="Y32" s="64"/>
      <c r="Z32" s="14"/>
      <c r="AA32" s="15"/>
      <c r="AB32" s="15"/>
    </row>
    <row r="33" spans="1:28" ht="28.5" customHeight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64"/>
      <c r="L33" s="14"/>
      <c r="M33" s="64"/>
      <c r="N33" s="14"/>
      <c r="O33" s="66"/>
      <c r="P33" s="14"/>
      <c r="Q33" s="64"/>
      <c r="R33" s="14"/>
      <c r="S33" s="64"/>
      <c r="T33" s="14"/>
      <c r="U33" s="64"/>
      <c r="V33" s="14"/>
      <c r="W33" s="64"/>
      <c r="X33" s="14"/>
      <c r="Y33" s="64"/>
      <c r="Z33" s="14"/>
      <c r="AA33" s="15"/>
      <c r="AB33" s="15"/>
    </row>
    <row r="34" spans="1:28" ht="28.5" customHeight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64"/>
      <c r="L34" s="14"/>
      <c r="M34" s="64"/>
      <c r="N34" s="14"/>
      <c r="O34" s="66"/>
      <c r="P34" s="14"/>
      <c r="Q34" s="64"/>
      <c r="R34" s="14"/>
      <c r="S34" s="64"/>
      <c r="T34" s="14"/>
      <c r="U34" s="64"/>
      <c r="V34" s="14"/>
      <c r="W34" s="64"/>
      <c r="X34" s="14"/>
      <c r="Y34" s="64"/>
      <c r="Z34" s="14"/>
      <c r="AA34" s="15"/>
      <c r="AB34" s="15"/>
    </row>
    <row r="35" spans="1:28" ht="28.5" customHeight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64"/>
      <c r="L35" s="14"/>
      <c r="M35" s="64"/>
      <c r="N35" s="14"/>
      <c r="O35" s="66"/>
      <c r="P35" s="14"/>
      <c r="Q35" s="64"/>
      <c r="R35" s="14"/>
      <c r="S35" s="64"/>
      <c r="T35" s="14"/>
      <c r="U35" s="64"/>
      <c r="V35" s="14"/>
      <c r="W35" s="64"/>
      <c r="X35" s="14"/>
      <c r="Y35" s="64"/>
      <c r="Z35" s="14"/>
      <c r="AA35" s="15"/>
      <c r="AB35" s="15"/>
    </row>
    <row r="36" spans="1:28" ht="28.5" customHeight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64"/>
      <c r="L36" s="14"/>
      <c r="M36" s="64"/>
      <c r="N36" s="14"/>
      <c r="O36" s="66"/>
      <c r="P36" s="14"/>
      <c r="Q36" s="64"/>
      <c r="R36" s="14"/>
      <c r="S36" s="64"/>
      <c r="T36" s="14"/>
      <c r="U36" s="64"/>
      <c r="V36" s="14"/>
      <c r="W36" s="64"/>
      <c r="X36" s="14"/>
      <c r="Y36" s="64"/>
      <c r="Z36" s="14"/>
      <c r="AA36" s="15"/>
      <c r="AB36" s="15"/>
    </row>
    <row r="37" spans="1:28" ht="28.5" customHeight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64"/>
      <c r="L37" s="14"/>
      <c r="M37" s="64"/>
      <c r="N37" s="14"/>
      <c r="O37" s="66"/>
      <c r="P37" s="14"/>
      <c r="Q37" s="64"/>
      <c r="R37" s="14"/>
      <c r="S37" s="64"/>
      <c r="T37" s="14"/>
      <c r="U37" s="64"/>
      <c r="V37" s="14"/>
      <c r="W37" s="64"/>
      <c r="X37" s="14"/>
      <c r="Y37" s="64"/>
      <c r="Z37" s="14"/>
      <c r="AA37" s="15"/>
      <c r="AB37" s="15"/>
    </row>
    <row r="38" spans="1:28" ht="28.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64"/>
      <c r="L38" s="14"/>
      <c r="M38" s="64"/>
      <c r="N38" s="14"/>
      <c r="O38" s="66"/>
      <c r="P38" s="14"/>
      <c r="Q38" s="64"/>
      <c r="R38" s="14"/>
      <c r="S38" s="64"/>
      <c r="T38" s="14"/>
      <c r="U38" s="64"/>
      <c r="V38" s="14"/>
      <c r="W38" s="64"/>
      <c r="X38" s="14"/>
      <c r="Y38" s="64"/>
      <c r="Z38" s="14"/>
      <c r="AA38" s="15"/>
      <c r="AB38" s="15"/>
    </row>
    <row r="39" spans="1:28" ht="28.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64"/>
      <c r="L39" s="14"/>
      <c r="M39" s="64"/>
      <c r="N39" s="14"/>
      <c r="O39" s="66"/>
      <c r="P39" s="14"/>
      <c r="Q39" s="64"/>
      <c r="R39" s="14"/>
      <c r="S39" s="64"/>
      <c r="T39" s="14"/>
      <c r="U39" s="64"/>
      <c r="V39" s="14"/>
      <c r="W39" s="64"/>
      <c r="X39" s="14"/>
      <c r="Y39" s="64"/>
      <c r="Z39" s="14"/>
      <c r="AA39" s="15"/>
      <c r="AB39" s="15"/>
    </row>
    <row r="40" spans="1:28" ht="28.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64"/>
      <c r="L40" s="14"/>
      <c r="M40" s="64"/>
      <c r="N40" s="14"/>
      <c r="O40" s="66"/>
      <c r="P40" s="14"/>
      <c r="Q40" s="64"/>
      <c r="R40" s="14"/>
      <c r="S40" s="64"/>
      <c r="T40" s="14"/>
      <c r="U40" s="64"/>
      <c r="V40" s="14"/>
      <c r="W40" s="64"/>
      <c r="X40" s="14"/>
      <c r="Y40" s="64"/>
      <c r="Z40" s="14"/>
      <c r="AA40" s="15"/>
      <c r="AB40" s="15"/>
    </row>
    <row r="41" spans="1:28" ht="28.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64"/>
      <c r="L41" s="14"/>
      <c r="M41" s="64"/>
      <c r="N41" s="14"/>
      <c r="O41" s="66"/>
      <c r="P41" s="14"/>
      <c r="Q41" s="64"/>
      <c r="R41" s="14"/>
      <c r="S41" s="64"/>
      <c r="T41" s="14"/>
      <c r="U41" s="64"/>
      <c r="V41" s="14"/>
      <c r="W41" s="64"/>
      <c r="X41" s="14"/>
      <c r="Y41" s="64"/>
      <c r="Z41" s="14"/>
      <c r="AA41" s="15"/>
      <c r="AB41" s="15"/>
    </row>
    <row r="42" spans="1:28" ht="28.5" customHeight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64"/>
      <c r="L42" s="14"/>
      <c r="M42" s="64"/>
      <c r="N42" s="14"/>
      <c r="O42" s="66"/>
      <c r="P42" s="14"/>
      <c r="Q42" s="64"/>
      <c r="R42" s="14"/>
      <c r="S42" s="64"/>
      <c r="T42" s="14"/>
      <c r="U42" s="64"/>
      <c r="V42" s="14"/>
      <c r="W42" s="64"/>
      <c r="X42" s="14"/>
      <c r="Y42" s="64"/>
      <c r="Z42" s="14"/>
      <c r="AA42" s="15"/>
      <c r="AB42" s="15"/>
    </row>
    <row r="43" spans="1:28" ht="28.5" customHeight="1">
      <c r="A43" s="15"/>
      <c r="B43" s="15"/>
      <c r="C43" s="13"/>
      <c r="D43" s="13"/>
      <c r="E43" s="14"/>
      <c r="F43" s="14"/>
      <c r="G43" s="13"/>
      <c r="H43" s="14"/>
      <c r="I43" s="14"/>
      <c r="J43" s="14"/>
      <c r="K43" s="64"/>
      <c r="L43" s="15"/>
      <c r="M43" s="64"/>
      <c r="N43" s="14"/>
      <c r="O43" s="66"/>
      <c r="P43" s="13"/>
      <c r="Q43" s="64"/>
      <c r="R43" s="14"/>
      <c r="S43" s="64"/>
      <c r="T43" s="14"/>
      <c r="U43" s="64"/>
      <c r="V43" s="14"/>
      <c r="W43" s="64"/>
      <c r="X43" s="14"/>
      <c r="Y43" s="64"/>
      <c r="Z43" s="14"/>
      <c r="AA43" s="15"/>
      <c r="AB43" s="15"/>
    </row>
    <row r="44" spans="1:28" ht="28.5" customHeight="1">
      <c r="A44" s="15"/>
      <c r="B44" s="15"/>
      <c r="C44" s="13"/>
      <c r="D44" s="13"/>
      <c r="E44" s="14"/>
      <c r="F44" s="14"/>
      <c r="G44" s="13"/>
      <c r="H44" s="14"/>
      <c r="I44" s="14"/>
      <c r="J44" s="14"/>
      <c r="K44" s="64"/>
      <c r="L44" s="15"/>
      <c r="M44" s="64"/>
      <c r="N44" s="14"/>
      <c r="O44" s="66"/>
      <c r="P44" s="13"/>
      <c r="Q44" s="64"/>
      <c r="R44" s="14"/>
      <c r="S44" s="64"/>
      <c r="T44" s="14"/>
      <c r="U44" s="64"/>
      <c r="V44" s="14"/>
      <c r="W44" s="64"/>
      <c r="X44" s="14"/>
      <c r="Y44" s="64"/>
      <c r="Z44" s="14"/>
      <c r="AA44" s="15"/>
      <c r="AB44" s="15"/>
    </row>
    <row r="45" spans="1:28" ht="28.5" customHeight="1">
      <c r="A45" s="15"/>
      <c r="B45" s="15"/>
      <c r="C45" s="13"/>
      <c r="D45" s="13"/>
      <c r="E45" s="14"/>
      <c r="F45" s="14"/>
      <c r="G45" s="13"/>
      <c r="H45" s="14"/>
      <c r="I45" s="14"/>
      <c r="J45" s="14"/>
      <c r="K45" s="64"/>
      <c r="L45" s="15"/>
      <c r="M45" s="64"/>
      <c r="N45" s="14"/>
      <c r="O45" s="66"/>
      <c r="P45" s="13"/>
      <c r="Q45" s="64"/>
      <c r="R45" s="14"/>
      <c r="S45" s="64"/>
      <c r="T45" s="14"/>
      <c r="U45" s="64"/>
      <c r="V45" s="14"/>
      <c r="W45" s="64"/>
      <c r="X45" s="14"/>
      <c r="Y45" s="64"/>
      <c r="Z45" s="14"/>
      <c r="AA45" s="15"/>
      <c r="AB45" s="15"/>
    </row>
    <row r="46" spans="1:28" ht="28.5" customHeight="1">
      <c r="A46" s="15"/>
      <c r="B46" s="15"/>
      <c r="C46" s="13"/>
      <c r="D46" s="13"/>
      <c r="E46" s="14"/>
      <c r="F46" s="14"/>
      <c r="G46" s="13"/>
      <c r="H46" s="14"/>
      <c r="I46" s="14"/>
      <c r="J46" s="14"/>
      <c r="K46" s="64"/>
      <c r="L46" s="15"/>
      <c r="M46" s="64"/>
      <c r="N46" s="14"/>
      <c r="O46" s="66"/>
      <c r="P46" s="13"/>
      <c r="Q46" s="64"/>
      <c r="R46" s="14"/>
      <c r="S46" s="64"/>
      <c r="T46" s="14"/>
      <c r="U46" s="64"/>
      <c r="V46" s="14"/>
      <c r="W46" s="64"/>
      <c r="X46" s="14"/>
      <c r="Y46" s="64"/>
      <c r="Z46" s="14"/>
      <c r="AA46" s="15"/>
      <c r="AB46" s="15"/>
    </row>
    <row r="47" spans="1:28" ht="28.5" customHeight="1">
      <c r="A47" s="15"/>
      <c r="B47" s="15"/>
      <c r="C47" s="13"/>
      <c r="D47" s="13"/>
      <c r="E47" s="14"/>
      <c r="F47" s="14"/>
      <c r="G47" s="13"/>
      <c r="H47" s="14"/>
      <c r="I47" s="14"/>
      <c r="J47" s="14"/>
      <c r="K47" s="64"/>
      <c r="L47" s="15"/>
      <c r="M47" s="64"/>
      <c r="N47" s="14"/>
      <c r="O47" s="66"/>
      <c r="P47" s="13"/>
      <c r="Q47" s="64"/>
      <c r="R47" s="14"/>
      <c r="S47" s="64"/>
      <c r="T47" s="14"/>
      <c r="U47" s="64"/>
      <c r="V47" s="14"/>
      <c r="W47" s="64"/>
      <c r="X47" s="14"/>
      <c r="Y47" s="64"/>
      <c r="Z47" s="14"/>
      <c r="AA47" s="15"/>
      <c r="AB47" s="15"/>
    </row>
    <row r="48" spans="1:28" ht="28.5" customHeight="1">
      <c r="A48" s="15"/>
      <c r="B48" s="15"/>
      <c r="C48" s="13"/>
      <c r="D48" s="13"/>
      <c r="E48" s="14"/>
      <c r="F48" s="14"/>
      <c r="G48" s="13"/>
      <c r="H48" s="14"/>
      <c r="I48" s="14"/>
      <c r="J48" s="14"/>
      <c r="K48" s="64"/>
      <c r="L48" s="15"/>
      <c r="M48" s="64"/>
      <c r="N48" s="14"/>
      <c r="O48" s="66"/>
      <c r="P48" s="13"/>
      <c r="Q48" s="64"/>
      <c r="R48" s="14"/>
      <c r="S48" s="64"/>
      <c r="T48" s="14"/>
      <c r="U48" s="64"/>
      <c r="V48" s="14"/>
      <c r="W48" s="64"/>
      <c r="X48" s="14"/>
      <c r="Y48" s="64"/>
      <c r="Z48" s="14"/>
      <c r="AA48" s="15"/>
      <c r="AB48" s="15"/>
    </row>
    <row r="49" spans="1:28" ht="28.5" customHeight="1">
      <c r="A49" s="15"/>
      <c r="B49" s="15"/>
      <c r="C49" s="13"/>
      <c r="D49" s="13"/>
      <c r="E49" s="14"/>
      <c r="F49" s="14"/>
      <c r="G49" s="13"/>
      <c r="H49" s="14"/>
      <c r="I49" s="14"/>
      <c r="J49" s="14"/>
      <c r="K49" s="64"/>
      <c r="L49" s="15"/>
      <c r="M49" s="64"/>
      <c r="N49" s="14"/>
      <c r="O49" s="64"/>
      <c r="P49" s="13"/>
      <c r="Q49" s="64"/>
      <c r="R49" s="14"/>
      <c r="S49" s="64"/>
      <c r="T49" s="14"/>
      <c r="U49" s="64"/>
      <c r="V49" s="14"/>
      <c r="W49" s="64"/>
      <c r="X49" s="14"/>
      <c r="Y49" s="64"/>
      <c r="Z49" s="14"/>
      <c r="AA49" s="15"/>
      <c r="AB49" s="15"/>
    </row>
    <row r="50" spans="1:28" ht="28.5" customHeight="1">
      <c r="A50" s="15"/>
      <c r="B50" s="15"/>
      <c r="C50" s="13"/>
      <c r="D50" s="13"/>
      <c r="E50" s="14"/>
      <c r="F50" s="14"/>
      <c r="G50" s="13"/>
      <c r="H50" s="14"/>
      <c r="I50" s="14"/>
      <c r="J50" s="14"/>
      <c r="K50" s="64"/>
      <c r="L50" s="15"/>
      <c r="M50" s="64"/>
      <c r="N50" s="14"/>
      <c r="O50" s="64"/>
      <c r="P50" s="13"/>
      <c r="Q50" s="64"/>
      <c r="R50" s="14"/>
      <c r="S50" s="64"/>
      <c r="T50" s="14"/>
      <c r="U50" s="64"/>
      <c r="V50" s="14"/>
      <c r="W50" s="64"/>
      <c r="X50" s="14"/>
      <c r="Y50" s="64"/>
      <c r="Z50" s="14"/>
      <c r="AA50" s="15"/>
      <c r="AB50" s="15"/>
    </row>
    <row r="51" spans="1:28" ht="28.5" customHeight="1">
      <c r="A51" s="15"/>
      <c r="B51" s="15"/>
      <c r="C51" s="13"/>
      <c r="D51" s="13"/>
      <c r="E51" s="14"/>
      <c r="F51" s="14"/>
      <c r="G51" s="13"/>
      <c r="H51" s="14"/>
      <c r="I51" s="14"/>
      <c r="J51" s="14"/>
      <c r="K51" s="64"/>
      <c r="L51" s="15"/>
      <c r="M51" s="64"/>
      <c r="N51" s="14"/>
      <c r="O51" s="64"/>
      <c r="P51" s="13"/>
      <c r="Q51" s="64"/>
      <c r="R51" s="14"/>
      <c r="S51" s="64"/>
      <c r="T51" s="14"/>
      <c r="U51" s="64"/>
      <c r="V51" s="14"/>
      <c r="W51" s="64"/>
      <c r="X51" s="14"/>
      <c r="Y51" s="64"/>
      <c r="Z51" s="14"/>
      <c r="AA51" s="15"/>
      <c r="AB51" s="15"/>
    </row>
    <row r="52" spans="1:28" ht="28.5" customHeight="1">
      <c r="A52" s="15"/>
      <c r="B52" s="15"/>
      <c r="C52" s="13"/>
      <c r="D52" s="13"/>
      <c r="E52" s="14"/>
      <c r="F52" s="14"/>
      <c r="G52" s="13"/>
      <c r="H52" s="14"/>
      <c r="I52" s="14"/>
      <c r="J52" s="14"/>
      <c r="K52" s="64"/>
      <c r="L52" s="15"/>
      <c r="M52" s="64"/>
      <c r="N52" s="14"/>
      <c r="O52" s="64"/>
      <c r="P52" s="13"/>
      <c r="Q52" s="64"/>
      <c r="R52" s="14"/>
      <c r="S52" s="64"/>
      <c r="T52" s="14"/>
      <c r="U52" s="64"/>
      <c r="V52" s="14"/>
      <c r="W52" s="64"/>
      <c r="X52" s="14"/>
      <c r="Y52" s="64"/>
      <c r="Z52" s="14"/>
      <c r="AA52" s="15"/>
      <c r="AB52" s="15"/>
    </row>
    <row r="53" spans="1:28" ht="28.5" customHeight="1">
      <c r="A53" s="15"/>
      <c r="B53" s="15"/>
      <c r="C53" s="13"/>
      <c r="D53" s="13"/>
      <c r="E53" s="14"/>
      <c r="F53" s="14"/>
      <c r="G53" s="13"/>
      <c r="H53" s="14"/>
      <c r="I53" s="14"/>
      <c r="J53" s="14"/>
      <c r="K53" s="64"/>
      <c r="L53" s="15"/>
      <c r="M53" s="64"/>
      <c r="N53" s="14"/>
      <c r="O53" s="64"/>
      <c r="P53" s="13"/>
      <c r="Q53" s="64"/>
      <c r="R53" s="14"/>
      <c r="S53" s="64"/>
      <c r="T53" s="14"/>
      <c r="U53" s="64"/>
      <c r="V53" s="14"/>
      <c r="W53" s="64"/>
      <c r="X53" s="14"/>
      <c r="Y53" s="64"/>
      <c r="Z53" s="14"/>
      <c r="AA53" s="15"/>
      <c r="AB53" s="15"/>
    </row>
    <row r="54" spans="1:28" ht="28.5" customHeight="1">
      <c r="A54" s="15"/>
      <c r="B54" s="15"/>
      <c r="C54" s="13"/>
      <c r="D54" s="13"/>
      <c r="E54" s="14"/>
      <c r="F54" s="14"/>
      <c r="G54" s="13"/>
      <c r="H54" s="14"/>
      <c r="I54" s="14"/>
      <c r="J54" s="14"/>
      <c r="K54" s="64"/>
      <c r="L54" s="15"/>
      <c r="M54" s="64"/>
      <c r="N54" s="14"/>
      <c r="O54" s="64"/>
      <c r="P54" s="13"/>
      <c r="Q54" s="64"/>
      <c r="R54" s="14"/>
      <c r="S54" s="64"/>
      <c r="T54" s="14"/>
      <c r="U54" s="64"/>
      <c r="V54" s="14"/>
      <c r="W54" s="64"/>
      <c r="X54" s="14"/>
      <c r="Y54" s="64"/>
      <c r="Z54" s="14"/>
      <c r="AA54" s="15"/>
      <c r="AB54" s="15"/>
    </row>
    <row r="55" spans="1:28" ht="28.5" customHeight="1">
      <c r="A55" s="15"/>
      <c r="B55" s="15"/>
      <c r="C55" s="13"/>
      <c r="D55" s="13"/>
      <c r="E55" s="14"/>
      <c r="F55" s="14"/>
      <c r="G55" s="13"/>
      <c r="H55" s="14"/>
      <c r="I55" s="14"/>
      <c r="J55" s="14"/>
      <c r="K55" s="64"/>
      <c r="L55" s="15"/>
      <c r="M55" s="64"/>
      <c r="N55" s="14"/>
      <c r="O55" s="64"/>
      <c r="P55" s="13"/>
      <c r="Q55" s="64"/>
      <c r="R55" s="14"/>
      <c r="S55" s="64"/>
      <c r="T55" s="14"/>
      <c r="U55" s="64"/>
      <c r="V55" s="14"/>
      <c r="W55" s="64"/>
      <c r="X55" s="14"/>
      <c r="Y55" s="64"/>
      <c r="Z55" s="14"/>
      <c r="AA55" s="15"/>
      <c r="AB55" s="15"/>
    </row>
    <row r="56" spans="1:28" ht="28.5" customHeight="1">
      <c r="A56" s="15"/>
      <c r="B56" s="15"/>
      <c r="C56" s="13"/>
      <c r="D56" s="13"/>
      <c r="E56" s="14"/>
      <c r="F56" s="14"/>
      <c r="G56" s="13"/>
      <c r="H56" s="14"/>
      <c r="I56" s="14"/>
      <c r="J56" s="14"/>
      <c r="K56" s="64"/>
      <c r="L56" s="15"/>
      <c r="M56" s="64"/>
      <c r="N56" s="14"/>
      <c r="O56" s="64"/>
      <c r="P56" s="13"/>
      <c r="Q56" s="64"/>
      <c r="R56" s="14"/>
      <c r="S56" s="64"/>
      <c r="T56" s="14"/>
      <c r="U56" s="64"/>
      <c r="V56" s="14"/>
      <c r="W56" s="64"/>
      <c r="X56" s="14"/>
      <c r="Y56" s="64"/>
      <c r="Z56" s="14"/>
      <c r="AA56" s="15"/>
      <c r="AB56" s="15"/>
    </row>
    <row r="57" spans="1:28" ht="28.5" customHeight="1">
      <c r="A57" s="15"/>
      <c r="B57" s="15"/>
      <c r="C57" s="13"/>
      <c r="D57" s="13"/>
      <c r="E57" s="14"/>
      <c r="F57" s="14"/>
      <c r="G57" s="13"/>
      <c r="H57" s="14"/>
      <c r="I57" s="14"/>
      <c r="J57" s="14"/>
      <c r="K57" s="64"/>
      <c r="L57" s="15"/>
      <c r="M57" s="64"/>
      <c r="N57" s="14"/>
      <c r="O57" s="64"/>
      <c r="P57" s="13"/>
      <c r="Q57" s="64"/>
      <c r="R57" s="14"/>
      <c r="S57" s="64"/>
      <c r="T57" s="14"/>
      <c r="U57" s="64"/>
      <c r="V57" s="14"/>
      <c r="W57" s="64"/>
      <c r="X57" s="14"/>
      <c r="Y57" s="64"/>
      <c r="Z57" s="14"/>
      <c r="AA57" s="15"/>
      <c r="AB57" s="15"/>
    </row>
    <row r="58" spans="1:28" ht="28.5" customHeight="1">
      <c r="A58" s="15"/>
      <c r="B58" s="15"/>
      <c r="C58" s="13"/>
      <c r="D58" s="13"/>
      <c r="E58" s="14"/>
      <c r="F58" s="14"/>
      <c r="G58" s="13"/>
      <c r="H58" s="14"/>
      <c r="I58" s="14"/>
      <c r="J58" s="14"/>
      <c r="K58" s="64"/>
      <c r="L58" s="15"/>
      <c r="M58" s="64"/>
      <c r="N58" s="14"/>
      <c r="O58" s="64"/>
      <c r="P58" s="13"/>
      <c r="Q58" s="64"/>
      <c r="R58" s="14"/>
      <c r="S58" s="64"/>
      <c r="T58" s="14"/>
      <c r="U58" s="64"/>
      <c r="V58" s="14"/>
      <c r="W58" s="64"/>
      <c r="X58" s="14"/>
      <c r="Y58" s="64"/>
      <c r="Z58" s="14"/>
      <c r="AA58" s="15"/>
      <c r="AB58" s="15"/>
    </row>
    <row r="59" spans="1:28" ht="28.5" customHeight="1">
      <c r="A59" s="15"/>
      <c r="B59" s="15"/>
      <c r="C59" s="13"/>
      <c r="D59" s="13"/>
      <c r="E59" s="14"/>
      <c r="F59" s="14"/>
      <c r="G59" s="13"/>
      <c r="H59" s="14"/>
      <c r="I59" s="14"/>
      <c r="J59" s="14"/>
      <c r="K59" s="64"/>
      <c r="L59" s="15"/>
      <c r="M59" s="64"/>
      <c r="N59" s="14"/>
      <c r="O59" s="64"/>
      <c r="P59" s="13"/>
      <c r="Q59" s="64"/>
      <c r="R59" s="14"/>
      <c r="S59" s="64"/>
      <c r="T59" s="14"/>
      <c r="U59" s="64"/>
      <c r="V59" s="14"/>
      <c r="W59" s="64"/>
      <c r="X59" s="14"/>
      <c r="Y59" s="64"/>
      <c r="Z59" s="14"/>
      <c r="AA59" s="15"/>
      <c r="AB59" s="15"/>
    </row>
    <row r="60" spans="1:28" s="67" customFormat="1" ht="28.5" customHeight="1">
      <c r="A60" s="15"/>
      <c r="B60" s="15"/>
      <c r="C60" s="13"/>
      <c r="D60" s="13"/>
      <c r="E60" s="14"/>
      <c r="F60" s="14"/>
      <c r="G60" s="13"/>
      <c r="H60" s="14"/>
      <c r="I60" s="14"/>
      <c r="J60" s="14"/>
      <c r="K60" s="64"/>
      <c r="L60" s="15"/>
      <c r="M60" s="64"/>
      <c r="N60" s="14"/>
      <c r="O60" s="64"/>
      <c r="P60" s="13"/>
      <c r="Q60" s="64"/>
      <c r="R60" s="14"/>
      <c r="S60" s="64"/>
      <c r="T60" s="14"/>
      <c r="U60" s="64"/>
      <c r="V60" s="14"/>
      <c r="W60" s="64"/>
      <c r="X60" s="14"/>
      <c r="Y60" s="64"/>
      <c r="Z60" s="14"/>
      <c r="AA60" s="15"/>
      <c r="AB60" s="15"/>
    </row>
    <row r="61" spans="1:28" s="67" customFormat="1" ht="28.5" customHeight="1">
      <c r="A61" s="15"/>
      <c r="B61" s="15"/>
      <c r="C61" s="13"/>
      <c r="D61" s="13"/>
      <c r="E61" s="14"/>
      <c r="F61" s="14"/>
      <c r="G61" s="13"/>
      <c r="H61" s="14"/>
      <c r="I61" s="14"/>
      <c r="J61" s="14"/>
      <c r="K61" s="64"/>
      <c r="L61" s="15"/>
      <c r="M61" s="64"/>
      <c r="N61" s="14"/>
      <c r="O61" s="64"/>
      <c r="P61" s="13"/>
      <c r="Q61" s="64"/>
      <c r="R61" s="14"/>
      <c r="S61" s="64"/>
      <c r="T61" s="14"/>
      <c r="U61" s="64"/>
      <c r="V61" s="14"/>
      <c r="W61" s="64"/>
      <c r="X61" s="14"/>
      <c r="Y61" s="64"/>
      <c r="Z61" s="14"/>
      <c r="AA61" s="15"/>
      <c r="AB61" s="15"/>
    </row>
    <row r="62" spans="1:28" s="67" customFormat="1" ht="28.5" customHeight="1">
      <c r="A62" s="15"/>
      <c r="B62" s="15"/>
      <c r="C62" s="13"/>
      <c r="D62" s="13"/>
      <c r="E62" s="14"/>
      <c r="F62" s="14"/>
      <c r="G62" s="13"/>
      <c r="H62" s="14"/>
      <c r="I62" s="14"/>
      <c r="J62" s="14"/>
      <c r="K62" s="64"/>
      <c r="L62" s="15"/>
      <c r="M62" s="64"/>
      <c r="N62" s="14"/>
      <c r="O62" s="64"/>
      <c r="P62" s="13"/>
      <c r="Q62" s="64"/>
      <c r="R62" s="14"/>
      <c r="S62" s="64"/>
      <c r="T62" s="14"/>
      <c r="U62" s="64"/>
      <c r="V62" s="14"/>
      <c r="W62" s="64"/>
      <c r="X62" s="14"/>
      <c r="Y62" s="64"/>
      <c r="Z62" s="14"/>
      <c r="AA62" s="15"/>
      <c r="AB62" s="15"/>
    </row>
    <row r="63" spans="1:28" s="67" customFormat="1" ht="28.5" customHeight="1">
      <c r="A63" s="15"/>
      <c r="B63" s="15"/>
      <c r="C63" s="13"/>
      <c r="D63" s="13"/>
      <c r="E63" s="14"/>
      <c r="F63" s="14"/>
      <c r="G63" s="13"/>
      <c r="H63" s="14"/>
      <c r="I63" s="14"/>
      <c r="J63" s="14"/>
      <c r="K63" s="64"/>
      <c r="L63" s="15"/>
      <c r="M63" s="64"/>
      <c r="N63" s="14"/>
      <c r="O63" s="64"/>
      <c r="P63" s="13"/>
      <c r="Q63" s="64"/>
      <c r="R63" s="14"/>
      <c r="S63" s="64"/>
      <c r="T63" s="14"/>
      <c r="U63" s="64"/>
      <c r="V63" s="14"/>
      <c r="W63" s="64"/>
      <c r="X63" s="14"/>
      <c r="Y63" s="64"/>
      <c r="Z63" s="14"/>
      <c r="AA63" s="15"/>
      <c r="AB63" s="15"/>
    </row>
    <row r="64" spans="1:28" s="67" customFormat="1" ht="28.5" customHeight="1">
      <c r="A64" s="15"/>
      <c r="B64" s="15"/>
      <c r="C64" s="13"/>
      <c r="D64" s="13"/>
      <c r="E64" s="14"/>
      <c r="F64" s="14"/>
      <c r="G64" s="13"/>
      <c r="H64" s="14"/>
      <c r="I64" s="14"/>
      <c r="J64" s="14"/>
      <c r="K64" s="64"/>
      <c r="L64" s="15"/>
      <c r="M64" s="64"/>
      <c r="N64" s="14"/>
      <c r="O64" s="64"/>
      <c r="P64" s="13"/>
      <c r="Q64" s="64"/>
      <c r="R64" s="14"/>
      <c r="S64" s="64"/>
      <c r="T64" s="14"/>
      <c r="U64" s="64"/>
      <c r="V64" s="14"/>
      <c r="W64" s="64"/>
      <c r="X64" s="14"/>
      <c r="Y64" s="64"/>
      <c r="Z64" s="14"/>
      <c r="AA64" s="15"/>
      <c r="AB64" s="15"/>
    </row>
    <row r="65" spans="1:28" s="67" customFormat="1" ht="28.5" customHeight="1">
      <c r="A65" s="15"/>
      <c r="B65" s="15"/>
      <c r="C65" s="13"/>
      <c r="D65" s="13"/>
      <c r="E65" s="14"/>
      <c r="F65" s="14"/>
      <c r="G65" s="13"/>
      <c r="H65" s="14"/>
      <c r="I65" s="14"/>
      <c r="J65" s="14"/>
      <c r="K65" s="64"/>
      <c r="L65" s="15"/>
      <c r="M65" s="64"/>
      <c r="N65" s="14"/>
      <c r="O65" s="64"/>
      <c r="P65" s="13"/>
      <c r="Q65" s="64"/>
      <c r="R65" s="14"/>
      <c r="S65" s="64"/>
      <c r="T65" s="14"/>
      <c r="U65" s="64"/>
      <c r="V65" s="14"/>
      <c r="W65" s="64"/>
      <c r="X65" s="14"/>
      <c r="Y65" s="64"/>
      <c r="Z65" s="14"/>
      <c r="AA65" s="15"/>
      <c r="AB65" s="15"/>
    </row>
    <row r="66" spans="1:28" s="67" customFormat="1" ht="28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5"/>
      <c r="T66" s="14"/>
      <c r="U66" s="15"/>
      <c r="V66" s="14"/>
      <c r="W66" s="15"/>
      <c r="X66" s="14"/>
      <c r="Y66" s="15"/>
      <c r="Z66" s="14"/>
      <c r="AA66" s="15"/>
      <c r="AB66" s="15"/>
    </row>
    <row r="67" spans="1:28" s="67" customFormat="1" ht="28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15"/>
      <c r="T67" s="14"/>
      <c r="U67" s="15"/>
      <c r="V67" s="14"/>
      <c r="W67" s="15"/>
      <c r="X67" s="14"/>
      <c r="Y67" s="15"/>
      <c r="Z67" s="14"/>
      <c r="AA67" s="15"/>
      <c r="AB67" s="15"/>
    </row>
    <row r="68" spans="1:28" s="67" customFormat="1" ht="28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15"/>
    </row>
    <row r="69" spans="1:28" s="67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15"/>
    </row>
    <row r="70" spans="1:28" s="67" customFormat="1" ht="28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15"/>
    </row>
    <row r="71" spans="1:28" s="67" customFormat="1" ht="28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4"/>
      <c r="S71" s="15"/>
      <c r="T71" s="14"/>
      <c r="U71" s="15"/>
      <c r="V71" s="14"/>
      <c r="W71" s="15"/>
      <c r="X71" s="14"/>
      <c r="Y71" s="15"/>
      <c r="Z71" s="14"/>
      <c r="AA71" s="15"/>
      <c r="AB71" s="15"/>
    </row>
    <row r="72" spans="1:28" s="67" customFormat="1" ht="28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4"/>
      <c r="S72" s="15"/>
      <c r="T72" s="14"/>
      <c r="U72" s="15"/>
      <c r="V72" s="14"/>
      <c r="W72" s="15"/>
      <c r="X72" s="14"/>
      <c r="Y72" s="15"/>
      <c r="Z72" s="14"/>
      <c r="AA72" s="15"/>
      <c r="AB72" s="15"/>
    </row>
    <row r="73" spans="1:28" s="67" customFormat="1" ht="28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4"/>
      <c r="S73" s="15"/>
      <c r="T73" s="14"/>
      <c r="U73" s="15"/>
      <c r="V73" s="14"/>
      <c r="W73" s="15"/>
      <c r="X73" s="14"/>
      <c r="Y73" s="15"/>
      <c r="Z73" s="14"/>
      <c r="AA73" s="15"/>
      <c r="AB73" s="15"/>
    </row>
    <row r="74" spans="1:28" s="67" customFormat="1" ht="28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4"/>
      <c r="S74" s="15"/>
      <c r="T74" s="14"/>
      <c r="U74" s="15"/>
      <c r="V74" s="14"/>
      <c r="W74" s="15"/>
      <c r="X74" s="14"/>
      <c r="Y74" s="15"/>
      <c r="Z74" s="14"/>
      <c r="AA74" s="15"/>
      <c r="AB74" s="15"/>
    </row>
    <row r="75" spans="1:28" s="67" customFormat="1" ht="28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4"/>
      <c r="S75" s="15"/>
      <c r="T75" s="14"/>
      <c r="U75" s="15"/>
      <c r="V75" s="14"/>
      <c r="W75" s="15"/>
      <c r="X75" s="14"/>
      <c r="Y75" s="15"/>
      <c r="Z75" s="14"/>
      <c r="AA75" s="15"/>
      <c r="AB75" s="15"/>
    </row>
    <row r="76" spans="1:28" s="67" customFormat="1" ht="28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4"/>
      <c r="S76" s="15"/>
      <c r="T76" s="14"/>
      <c r="U76" s="15"/>
      <c r="V76" s="14"/>
      <c r="W76" s="15"/>
      <c r="X76" s="14"/>
      <c r="Y76" s="15"/>
      <c r="Z76" s="14"/>
      <c r="AA76" s="15"/>
      <c r="AB76" s="15"/>
    </row>
    <row r="77" spans="1:28" s="67" customFormat="1" ht="28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15"/>
    </row>
    <row r="78" spans="1:28" s="67" customFormat="1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4"/>
      <c r="S78" s="15"/>
      <c r="T78" s="14"/>
      <c r="U78" s="15"/>
      <c r="V78" s="14"/>
      <c r="W78" s="15"/>
      <c r="X78" s="14"/>
      <c r="Y78" s="15"/>
      <c r="Z78" s="14"/>
      <c r="AA78" s="15"/>
      <c r="AB78" s="15"/>
    </row>
    <row r="79" spans="1:28" s="67" customFormat="1" ht="28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4"/>
      <c r="S79" s="15"/>
      <c r="T79" s="14"/>
      <c r="U79" s="15"/>
      <c r="V79" s="14"/>
      <c r="W79" s="15"/>
      <c r="X79" s="14"/>
      <c r="Y79" s="15"/>
      <c r="Z79" s="14"/>
      <c r="AA79" s="15"/>
      <c r="AB79" s="15"/>
    </row>
    <row r="80" spans="1:28" s="67" customFormat="1" ht="28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4"/>
      <c r="S80" s="15"/>
      <c r="T80" s="14"/>
      <c r="U80" s="15"/>
      <c r="V80" s="14"/>
      <c r="W80" s="15"/>
      <c r="X80" s="14"/>
      <c r="Y80" s="15"/>
      <c r="Z80" s="14"/>
      <c r="AA80" s="15"/>
      <c r="AB80" s="15"/>
    </row>
    <row r="81" spans="1:28" s="67" customFormat="1" ht="28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4"/>
      <c r="S81" s="15"/>
      <c r="T81" s="14"/>
      <c r="U81" s="15"/>
      <c r="V81" s="14"/>
      <c r="W81" s="15"/>
      <c r="X81" s="14"/>
      <c r="Y81" s="15"/>
      <c r="Z81" s="14"/>
      <c r="AA81" s="15"/>
      <c r="AB81" s="15"/>
    </row>
    <row r="82" spans="1:28" s="67" customFormat="1" ht="28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4"/>
      <c r="S82" s="15"/>
      <c r="T82" s="14"/>
      <c r="U82" s="15"/>
      <c r="V82" s="14"/>
      <c r="W82" s="15"/>
      <c r="X82" s="14"/>
      <c r="Y82" s="15"/>
      <c r="Z82" s="14"/>
      <c r="AA82" s="15"/>
      <c r="AB82" s="15"/>
    </row>
    <row r="83" spans="1:28" s="67" customFormat="1" ht="28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5"/>
    </row>
    <row r="84" spans="1:28" s="67" customFormat="1" ht="28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15"/>
    </row>
    <row r="85" spans="1:28" s="67" customFormat="1" ht="28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4"/>
      <c r="S85" s="15"/>
      <c r="T85" s="14"/>
      <c r="U85" s="15"/>
      <c r="V85" s="14"/>
      <c r="W85" s="15"/>
      <c r="X85" s="14"/>
      <c r="Y85" s="15"/>
      <c r="Z85" s="14"/>
      <c r="AA85" s="15"/>
      <c r="AB85" s="15"/>
    </row>
    <row r="86" spans="1:28" s="67" customFormat="1" ht="28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4"/>
      <c r="S86" s="15"/>
      <c r="T86" s="14"/>
      <c r="U86" s="15"/>
      <c r="V86" s="14"/>
      <c r="W86" s="15"/>
      <c r="X86" s="14"/>
      <c r="Y86" s="15"/>
      <c r="Z86" s="14"/>
      <c r="AA86" s="15"/>
      <c r="AB86" s="15"/>
    </row>
    <row r="87" spans="2:26" s="67" customFormat="1" ht="28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4"/>
      <c r="S87" s="15"/>
      <c r="T87" s="14"/>
      <c r="U87" s="15"/>
      <c r="V87" s="14"/>
      <c r="W87" s="15"/>
      <c r="X87" s="14"/>
      <c r="Y87" s="15"/>
      <c r="Z87" s="14"/>
    </row>
    <row r="88" spans="2:26" s="67" customFormat="1" ht="28.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4"/>
      <c r="S88" s="15"/>
      <c r="T88" s="14"/>
      <c r="U88" s="15"/>
      <c r="V88" s="14"/>
      <c r="W88" s="15"/>
      <c r="X88" s="14"/>
      <c r="Y88" s="15"/>
      <c r="Z88" s="14"/>
    </row>
    <row r="89" spans="2:26" s="67" customFormat="1" ht="28.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4"/>
      <c r="S89" s="15"/>
      <c r="T89" s="14"/>
      <c r="U89" s="15"/>
      <c r="V89" s="14"/>
      <c r="W89" s="15"/>
      <c r="X89" s="14"/>
      <c r="Y89" s="15"/>
      <c r="Z89" s="14"/>
    </row>
    <row r="90" spans="2:26" s="67" customFormat="1" ht="28.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4"/>
      <c r="S90" s="15"/>
      <c r="T90" s="14"/>
      <c r="U90" s="15"/>
      <c r="V90" s="14"/>
      <c r="W90" s="15"/>
      <c r="X90" s="14"/>
      <c r="Y90" s="15"/>
      <c r="Z90" s="14"/>
    </row>
    <row r="91" spans="2:26" s="67" customFormat="1" ht="28.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4"/>
      <c r="S91" s="15"/>
      <c r="T91" s="14"/>
      <c r="U91" s="15"/>
      <c r="V91" s="14"/>
      <c r="W91" s="15"/>
      <c r="X91" s="14"/>
      <c r="Y91" s="15"/>
      <c r="Z91" s="14"/>
    </row>
    <row r="92" spans="2:26" s="67" customFormat="1" ht="28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4"/>
      <c r="S92" s="15"/>
      <c r="T92" s="14"/>
      <c r="U92" s="15"/>
      <c r="V92" s="14"/>
      <c r="W92" s="15"/>
      <c r="X92" s="14"/>
      <c r="Y92" s="15"/>
      <c r="Z92" s="14"/>
    </row>
    <row r="93" spans="2:26" s="67" customFormat="1" ht="28.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4"/>
      <c r="S93" s="15"/>
      <c r="T93" s="14"/>
      <c r="U93" s="15"/>
      <c r="V93" s="14"/>
      <c r="W93" s="15"/>
      <c r="X93" s="14"/>
      <c r="Y93" s="15"/>
      <c r="Z93" s="14"/>
    </row>
    <row r="94" spans="2:26" s="67" customFormat="1" ht="28.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4"/>
      <c r="S94" s="15"/>
      <c r="T94" s="14"/>
      <c r="U94" s="15"/>
      <c r="V94" s="14"/>
      <c r="W94" s="15"/>
      <c r="X94" s="14"/>
      <c r="Y94" s="15"/>
      <c r="Z94" s="14"/>
    </row>
    <row r="95" spans="2:26" s="67" customFormat="1" ht="28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4"/>
      <c r="S95" s="15"/>
      <c r="T95" s="14"/>
      <c r="U95" s="15"/>
      <c r="V95" s="14"/>
      <c r="W95" s="15"/>
      <c r="X95" s="14"/>
      <c r="Y95" s="15"/>
      <c r="Z95" s="14"/>
    </row>
    <row r="96" spans="2:26" s="67" customFormat="1" ht="28.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4"/>
      <c r="S96" s="15"/>
      <c r="T96" s="14"/>
      <c r="U96" s="15"/>
      <c r="V96" s="14"/>
      <c r="W96" s="15"/>
      <c r="X96" s="14"/>
      <c r="Y96" s="15"/>
      <c r="Z96" s="14"/>
    </row>
    <row r="97" spans="2:26" s="67" customFormat="1" ht="28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4"/>
      <c r="S97" s="15"/>
      <c r="T97" s="14"/>
      <c r="U97" s="15"/>
      <c r="V97" s="14"/>
      <c r="W97" s="15"/>
      <c r="X97" s="14"/>
      <c r="Y97" s="15"/>
      <c r="Z97" s="14"/>
    </row>
    <row r="98" spans="2:26" s="67" customFormat="1" ht="28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4"/>
      <c r="S98" s="15"/>
      <c r="T98" s="14"/>
      <c r="U98" s="15"/>
      <c r="V98" s="14"/>
      <c r="W98" s="15"/>
      <c r="X98" s="14"/>
      <c r="Y98" s="15"/>
      <c r="Z98" s="14"/>
    </row>
    <row r="99" spans="2:26" s="67" customFormat="1" ht="28.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4"/>
      <c r="S99" s="15"/>
      <c r="T99" s="14"/>
      <c r="U99" s="15"/>
      <c r="V99" s="14"/>
      <c r="W99" s="15"/>
      <c r="X99" s="14"/>
      <c r="Y99" s="15"/>
      <c r="Z99" s="14"/>
    </row>
    <row r="100" spans="2:26" s="67" customFormat="1" ht="28.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4"/>
      <c r="S100" s="15"/>
      <c r="T100" s="14"/>
      <c r="U100" s="15"/>
      <c r="V100" s="14"/>
      <c r="W100" s="15"/>
      <c r="X100" s="14"/>
      <c r="Y100" s="15"/>
      <c r="Z100" s="14"/>
    </row>
    <row r="101" spans="2:26" s="67" customFormat="1" ht="28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4"/>
      <c r="S101" s="15"/>
      <c r="T101" s="14"/>
      <c r="U101" s="15"/>
      <c r="V101" s="14"/>
      <c r="W101" s="15"/>
      <c r="X101" s="14"/>
      <c r="Y101" s="15"/>
      <c r="Z101" s="14"/>
    </row>
    <row r="102" spans="2:26" s="67" customFormat="1" ht="28.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4"/>
      <c r="S102" s="15"/>
      <c r="T102" s="14"/>
      <c r="U102" s="15"/>
      <c r="V102" s="14"/>
      <c r="W102" s="15"/>
      <c r="X102" s="14"/>
      <c r="Y102" s="15"/>
      <c r="Z102" s="14"/>
    </row>
    <row r="103" spans="2:26" s="67" customFormat="1" ht="28.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4"/>
      <c r="S103" s="15"/>
      <c r="T103" s="14"/>
      <c r="U103" s="15"/>
      <c r="V103" s="14"/>
      <c r="W103" s="15"/>
      <c r="X103" s="14"/>
      <c r="Y103" s="15"/>
      <c r="Z103" s="14"/>
    </row>
    <row r="104" spans="2:26" s="67" customFormat="1" ht="28.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4"/>
      <c r="S104" s="15"/>
      <c r="T104" s="14"/>
      <c r="U104" s="15"/>
      <c r="V104" s="14"/>
      <c r="W104" s="15"/>
      <c r="X104" s="14"/>
      <c r="Y104" s="15"/>
      <c r="Z104" s="14"/>
    </row>
    <row r="105" spans="2:26" s="67" customFormat="1" ht="28.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4"/>
      <c r="S105" s="15"/>
      <c r="T105" s="14"/>
      <c r="U105" s="15"/>
      <c r="V105" s="14"/>
      <c r="W105" s="15"/>
      <c r="X105" s="14"/>
      <c r="Y105" s="15"/>
      <c r="Z105" s="14"/>
    </row>
    <row r="106" spans="2:26" s="67" customFormat="1" ht="28.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4"/>
      <c r="S106" s="15"/>
      <c r="T106" s="14"/>
      <c r="U106" s="15"/>
      <c r="V106" s="14"/>
      <c r="W106" s="15"/>
      <c r="X106" s="14"/>
      <c r="Y106" s="15"/>
      <c r="Z106" s="14"/>
    </row>
    <row r="107" spans="18:26" s="67" customFormat="1" ht="28.5" customHeight="1">
      <c r="R107" s="59"/>
      <c r="T107" s="59"/>
      <c r="V107" s="59"/>
      <c r="X107" s="59"/>
      <c r="Z107" s="59"/>
    </row>
    <row r="108" spans="18:26" s="67" customFormat="1" ht="28.5" customHeight="1">
      <c r="R108" s="59"/>
      <c r="T108" s="59"/>
      <c r="V108" s="59"/>
      <c r="X108" s="59"/>
      <c r="Z108" s="59"/>
    </row>
    <row r="109" spans="18:26" s="67" customFormat="1" ht="28.5" customHeight="1">
      <c r="R109" s="59"/>
      <c r="T109" s="59"/>
      <c r="V109" s="59"/>
      <c r="X109" s="59"/>
      <c r="Z109" s="59"/>
    </row>
    <row r="110" spans="18:26" s="67" customFormat="1" ht="28.5" customHeight="1">
      <c r="R110" s="59"/>
      <c r="T110" s="59"/>
      <c r="V110" s="59"/>
      <c r="X110" s="59"/>
      <c r="Z110" s="59"/>
    </row>
    <row r="111" spans="18:26" s="67" customFormat="1" ht="28.5" customHeight="1">
      <c r="R111" s="59"/>
      <c r="T111" s="59"/>
      <c r="V111" s="59"/>
      <c r="X111" s="59"/>
      <c r="Z111" s="59"/>
    </row>
    <row r="112" spans="18:26" s="67" customFormat="1" ht="28.5" customHeight="1">
      <c r="R112" s="59"/>
      <c r="T112" s="59"/>
      <c r="V112" s="59"/>
      <c r="X112" s="59"/>
      <c r="Z112" s="59"/>
    </row>
    <row r="113" spans="18:26" s="67" customFormat="1" ht="28.5" customHeight="1">
      <c r="R113" s="59"/>
      <c r="T113" s="59"/>
      <c r="V113" s="59"/>
      <c r="X113" s="59"/>
      <c r="Z113" s="59"/>
    </row>
    <row r="114" spans="18:26" s="67" customFormat="1" ht="28.5" customHeight="1">
      <c r="R114" s="59"/>
      <c r="T114" s="59"/>
      <c r="V114" s="59"/>
      <c r="X114" s="59"/>
      <c r="Z114" s="59"/>
    </row>
    <row r="115" spans="18:26" s="67" customFormat="1" ht="28.5" customHeight="1">
      <c r="R115" s="59"/>
      <c r="T115" s="59"/>
      <c r="V115" s="59"/>
      <c r="X115" s="59"/>
      <c r="Z115" s="59"/>
    </row>
    <row r="116" spans="18:26" s="67" customFormat="1" ht="28.5" customHeight="1">
      <c r="R116" s="59"/>
      <c r="T116" s="59"/>
      <c r="V116" s="59"/>
      <c r="X116" s="59"/>
      <c r="Z116" s="59"/>
    </row>
    <row r="117" spans="18:26" s="67" customFormat="1" ht="28.5" customHeight="1">
      <c r="R117" s="59"/>
      <c r="T117" s="59"/>
      <c r="V117" s="59"/>
      <c r="X117" s="59"/>
      <c r="Z117" s="59"/>
    </row>
    <row r="118" spans="18:26" s="67" customFormat="1" ht="28.5" customHeight="1">
      <c r="R118" s="59"/>
      <c r="T118" s="59"/>
      <c r="V118" s="59"/>
      <c r="X118" s="59"/>
      <c r="Z118" s="59"/>
    </row>
    <row r="119" spans="18:26" s="67" customFormat="1" ht="28.5" customHeight="1">
      <c r="R119" s="59"/>
      <c r="T119" s="59"/>
      <c r="V119" s="59"/>
      <c r="X119" s="59"/>
      <c r="Z119" s="59"/>
    </row>
    <row r="120" spans="18:26" s="67" customFormat="1" ht="28.5" customHeight="1">
      <c r="R120" s="59"/>
      <c r="T120" s="59"/>
      <c r="V120" s="59"/>
      <c r="X120" s="59"/>
      <c r="Z120" s="59"/>
    </row>
    <row r="121" spans="18:26" s="67" customFormat="1" ht="28.5" customHeight="1">
      <c r="R121" s="59"/>
      <c r="T121" s="59"/>
      <c r="V121" s="59"/>
      <c r="X121" s="59"/>
      <c r="Z121" s="59"/>
    </row>
    <row r="122" spans="18:26" s="67" customFormat="1" ht="28.5" customHeight="1">
      <c r="R122" s="59"/>
      <c r="T122" s="59"/>
      <c r="V122" s="59"/>
      <c r="X122" s="59"/>
      <c r="Z122" s="59"/>
    </row>
    <row r="123" spans="18:26" s="67" customFormat="1" ht="28.5" customHeight="1">
      <c r="R123" s="59"/>
      <c r="T123" s="59"/>
      <c r="V123" s="59"/>
      <c r="X123" s="59"/>
      <c r="Z123" s="59"/>
    </row>
    <row r="124" spans="18:26" s="67" customFormat="1" ht="28.5" customHeight="1">
      <c r="R124" s="59"/>
      <c r="T124" s="59"/>
      <c r="V124" s="59"/>
      <c r="X124" s="59"/>
      <c r="Z124" s="59"/>
    </row>
    <row r="125" spans="18:26" s="67" customFormat="1" ht="28.5" customHeight="1">
      <c r="R125" s="59"/>
      <c r="T125" s="59"/>
      <c r="V125" s="59"/>
      <c r="X125" s="59"/>
      <c r="Z125" s="59"/>
    </row>
    <row r="126" spans="18:26" s="67" customFormat="1" ht="28.5" customHeight="1">
      <c r="R126" s="59"/>
      <c r="T126" s="59"/>
      <c r="V126" s="59"/>
      <c r="X126" s="59"/>
      <c r="Z126" s="59"/>
    </row>
    <row r="127" spans="18:26" s="67" customFormat="1" ht="28.5" customHeight="1">
      <c r="R127" s="59"/>
      <c r="T127" s="59"/>
      <c r="V127" s="59"/>
      <c r="X127" s="59"/>
      <c r="Z127" s="59"/>
    </row>
    <row r="128" spans="18:26" s="67" customFormat="1" ht="28.5" customHeight="1">
      <c r="R128" s="59"/>
      <c r="T128" s="59"/>
      <c r="V128" s="59"/>
      <c r="X128" s="59"/>
      <c r="Z128" s="59"/>
    </row>
    <row r="129" spans="18:26" s="67" customFormat="1" ht="28.5" customHeight="1">
      <c r="R129" s="59"/>
      <c r="T129" s="59"/>
      <c r="V129" s="59"/>
      <c r="X129" s="59"/>
      <c r="Z129" s="59"/>
    </row>
    <row r="130" spans="18:26" s="67" customFormat="1" ht="28.5" customHeight="1">
      <c r="R130" s="59"/>
      <c r="T130" s="59"/>
      <c r="V130" s="59"/>
      <c r="X130" s="59"/>
      <c r="Z130" s="59"/>
    </row>
    <row r="131" spans="18:26" s="67" customFormat="1" ht="28.5" customHeight="1">
      <c r="R131" s="59"/>
      <c r="T131" s="59"/>
      <c r="V131" s="59"/>
      <c r="X131" s="59"/>
      <c r="Z131" s="59"/>
    </row>
    <row r="132" spans="18:26" s="67" customFormat="1" ht="28.5" customHeight="1">
      <c r="R132" s="59"/>
      <c r="T132" s="59"/>
      <c r="V132" s="59"/>
      <c r="X132" s="59"/>
      <c r="Z132" s="59"/>
    </row>
    <row r="133" spans="18:26" s="67" customFormat="1" ht="28.5" customHeight="1">
      <c r="R133" s="59"/>
      <c r="T133" s="59"/>
      <c r="V133" s="59"/>
      <c r="X133" s="59"/>
      <c r="Z133" s="59"/>
    </row>
    <row r="134" spans="18:26" s="67" customFormat="1" ht="28.5" customHeight="1">
      <c r="R134" s="59"/>
      <c r="T134" s="59"/>
      <c r="V134" s="59"/>
      <c r="X134" s="59"/>
      <c r="Z134" s="59"/>
    </row>
    <row r="135" spans="18:26" s="67" customFormat="1" ht="28.5" customHeight="1">
      <c r="R135" s="59"/>
      <c r="T135" s="59"/>
      <c r="V135" s="59"/>
      <c r="X135" s="59"/>
      <c r="Z135" s="59"/>
    </row>
    <row r="136" spans="18:26" s="67" customFormat="1" ht="28.5" customHeight="1">
      <c r="R136" s="59"/>
      <c r="T136" s="59"/>
      <c r="V136" s="59"/>
      <c r="X136" s="59"/>
      <c r="Z136" s="59"/>
    </row>
    <row r="137" spans="18:26" s="67" customFormat="1" ht="28.5" customHeight="1">
      <c r="R137" s="59"/>
      <c r="T137" s="59"/>
      <c r="V137" s="59"/>
      <c r="X137" s="59"/>
      <c r="Z137" s="59"/>
    </row>
    <row r="138" spans="1:28" s="67" customFormat="1" ht="28.5" customHeight="1">
      <c r="A138" s="60"/>
      <c r="R138" s="59"/>
      <c r="T138" s="59"/>
      <c r="V138" s="59"/>
      <c r="X138" s="59"/>
      <c r="Z138" s="59"/>
      <c r="AA138" s="60"/>
      <c r="AB138" s="60"/>
    </row>
    <row r="139" spans="1:28" s="67" customFormat="1" ht="28.5" customHeight="1">
      <c r="A139" s="60"/>
      <c r="R139" s="59"/>
      <c r="T139" s="59"/>
      <c r="V139" s="59"/>
      <c r="X139" s="59"/>
      <c r="Z139" s="59"/>
      <c r="AA139" s="60"/>
      <c r="AB139" s="60"/>
    </row>
    <row r="140" spans="1:28" s="67" customFormat="1" ht="28.5" customHeight="1">
      <c r="A140" s="60"/>
      <c r="R140" s="59"/>
      <c r="T140" s="59"/>
      <c r="V140" s="59"/>
      <c r="X140" s="59"/>
      <c r="Z140" s="59"/>
      <c r="AA140" s="60"/>
      <c r="AB140" s="60"/>
    </row>
    <row r="141" spans="1:28" s="67" customFormat="1" ht="28.5" customHeight="1">
      <c r="A141" s="60"/>
      <c r="R141" s="59"/>
      <c r="T141" s="59"/>
      <c r="V141" s="59"/>
      <c r="X141" s="59"/>
      <c r="Z141" s="59"/>
      <c r="AA141" s="60"/>
      <c r="AB141" s="60"/>
    </row>
    <row r="142" spans="1:28" s="67" customFormat="1" ht="28.5" customHeight="1">
      <c r="A142" s="60"/>
      <c r="R142" s="59"/>
      <c r="T142" s="59"/>
      <c r="V142" s="59"/>
      <c r="X142" s="59"/>
      <c r="Z142" s="59"/>
      <c r="AA142" s="60"/>
      <c r="AB142" s="60"/>
    </row>
    <row r="143" spans="1:28" s="67" customFormat="1" ht="28.5" customHeight="1">
      <c r="A143" s="60"/>
      <c r="R143" s="59"/>
      <c r="T143" s="59"/>
      <c r="V143" s="59"/>
      <c r="X143" s="59"/>
      <c r="Z143" s="59"/>
      <c r="AA143" s="60"/>
      <c r="AB143" s="60"/>
    </row>
    <row r="144" spans="1:28" s="67" customFormat="1" ht="28.5" customHeight="1">
      <c r="A144" s="60"/>
      <c r="R144" s="59"/>
      <c r="T144" s="59"/>
      <c r="V144" s="59"/>
      <c r="X144" s="59"/>
      <c r="Z144" s="59"/>
      <c r="AA144" s="60"/>
      <c r="AB144" s="60"/>
    </row>
    <row r="145" spans="1:28" s="67" customFormat="1" ht="28.5" customHeight="1">
      <c r="A145" s="60"/>
      <c r="R145" s="59"/>
      <c r="T145" s="59"/>
      <c r="V145" s="59"/>
      <c r="X145" s="59"/>
      <c r="Z145" s="59"/>
      <c r="AA145" s="60"/>
      <c r="AB145" s="60"/>
    </row>
    <row r="146" spans="1:28" s="67" customFormat="1" ht="28.5" customHeight="1">
      <c r="A146" s="60"/>
      <c r="R146" s="59"/>
      <c r="T146" s="59"/>
      <c r="V146" s="59"/>
      <c r="X146" s="59"/>
      <c r="Z146" s="59"/>
      <c r="AA146" s="60"/>
      <c r="AB146" s="60"/>
    </row>
    <row r="147" spans="1:28" s="67" customFormat="1" ht="28.5" customHeight="1">
      <c r="A147" s="60"/>
      <c r="R147" s="59"/>
      <c r="T147" s="59"/>
      <c r="V147" s="59"/>
      <c r="X147" s="59"/>
      <c r="Z147" s="59"/>
      <c r="AA147" s="60"/>
      <c r="AB147" s="60"/>
    </row>
    <row r="148" spans="1:28" s="67" customFormat="1" ht="28.5" customHeight="1">
      <c r="A148" s="60"/>
      <c r="R148" s="59"/>
      <c r="T148" s="59"/>
      <c r="V148" s="59"/>
      <c r="X148" s="59"/>
      <c r="Z148" s="59"/>
      <c r="AA148" s="60"/>
      <c r="AB148" s="60"/>
    </row>
    <row r="149" spans="1:28" s="67" customFormat="1" ht="28.5" customHeight="1">
      <c r="A149" s="60"/>
      <c r="R149" s="59"/>
      <c r="T149" s="59"/>
      <c r="V149" s="59"/>
      <c r="X149" s="59"/>
      <c r="Z149" s="59"/>
      <c r="AA149" s="60"/>
      <c r="AB149" s="60"/>
    </row>
    <row r="150" spans="1:28" s="67" customFormat="1" ht="27" customHeight="1">
      <c r="A150" s="60"/>
      <c r="R150" s="59"/>
      <c r="T150" s="59"/>
      <c r="V150" s="59"/>
      <c r="X150" s="59"/>
      <c r="Z150" s="59"/>
      <c r="AA150" s="60"/>
      <c r="AB150" s="60"/>
    </row>
    <row r="151" spans="1:28" s="67" customFormat="1" ht="27" customHeight="1">
      <c r="A151" s="60"/>
      <c r="R151" s="59"/>
      <c r="T151" s="59"/>
      <c r="V151" s="59"/>
      <c r="X151" s="59"/>
      <c r="Z151" s="59"/>
      <c r="AA151" s="60"/>
      <c r="AB151" s="60"/>
    </row>
    <row r="152" spans="1:28" s="67" customFormat="1" ht="27" customHeight="1">
      <c r="A152" s="60"/>
      <c r="R152" s="59"/>
      <c r="T152" s="59"/>
      <c r="V152" s="59"/>
      <c r="X152" s="59"/>
      <c r="Z152" s="59"/>
      <c r="AA152" s="60"/>
      <c r="AB152" s="60"/>
    </row>
    <row r="153" spans="1:28" s="67" customFormat="1" ht="27" customHeight="1">
      <c r="A153" s="60"/>
      <c r="R153" s="59"/>
      <c r="T153" s="59"/>
      <c r="V153" s="59"/>
      <c r="X153" s="59"/>
      <c r="Z153" s="59"/>
      <c r="AA153" s="60"/>
      <c r="AB153" s="60"/>
    </row>
    <row r="154" spans="1:28" s="67" customFormat="1" ht="27" customHeight="1">
      <c r="A154" s="60"/>
      <c r="R154" s="59"/>
      <c r="T154" s="59"/>
      <c r="V154" s="59"/>
      <c r="X154" s="59"/>
      <c r="Z154" s="59"/>
      <c r="AA154" s="60"/>
      <c r="AB154" s="60"/>
    </row>
    <row r="155" spans="1:28" s="67" customFormat="1" ht="27" customHeight="1">
      <c r="A155" s="60"/>
      <c r="R155" s="59"/>
      <c r="T155" s="59"/>
      <c r="V155" s="59"/>
      <c r="X155" s="59"/>
      <c r="Z155" s="59"/>
      <c r="AA155" s="60"/>
      <c r="AB155" s="60"/>
    </row>
    <row r="156" spans="1:28" s="67" customFormat="1" ht="27" customHeight="1">
      <c r="A156" s="60"/>
      <c r="R156" s="59"/>
      <c r="T156" s="59"/>
      <c r="V156" s="59"/>
      <c r="X156" s="59"/>
      <c r="Z156" s="59"/>
      <c r="AA156" s="60"/>
      <c r="AB156" s="60"/>
    </row>
    <row r="157" spans="1:28" s="67" customFormat="1" ht="27" customHeight="1">
      <c r="A157" s="60"/>
      <c r="R157" s="59"/>
      <c r="T157" s="59"/>
      <c r="V157" s="59"/>
      <c r="X157" s="59"/>
      <c r="Z157" s="59"/>
      <c r="AA157" s="60"/>
      <c r="AB157" s="60"/>
    </row>
    <row r="158" spans="1:28" s="67" customFormat="1" ht="27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47"/>
      <c r="S158" s="60"/>
      <c r="T158" s="47"/>
      <c r="U158" s="60"/>
      <c r="V158" s="47"/>
      <c r="W158" s="60"/>
      <c r="X158" s="47"/>
      <c r="Y158" s="60"/>
      <c r="Z158" s="47"/>
      <c r="AA158" s="60"/>
      <c r="AB158" s="60"/>
    </row>
    <row r="159" spans="1:28" s="67" customFormat="1" ht="27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47"/>
      <c r="S159" s="60"/>
      <c r="T159" s="47"/>
      <c r="U159" s="60"/>
      <c r="V159" s="47"/>
      <c r="W159" s="60"/>
      <c r="X159" s="47"/>
      <c r="Y159" s="60"/>
      <c r="Z159" s="47"/>
      <c r="AA159" s="60"/>
      <c r="AB159" s="60"/>
    </row>
    <row r="160" spans="1:28" s="67" customFormat="1" ht="27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47"/>
      <c r="S160" s="60"/>
      <c r="T160" s="47"/>
      <c r="U160" s="60"/>
      <c r="V160" s="47"/>
      <c r="W160" s="60"/>
      <c r="X160" s="47"/>
      <c r="Y160" s="60"/>
      <c r="Z160" s="47"/>
      <c r="AA160" s="60"/>
      <c r="AB160" s="60"/>
    </row>
    <row r="161" spans="1:28" s="67" customFormat="1" ht="27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47"/>
      <c r="S161" s="60"/>
      <c r="T161" s="47"/>
      <c r="U161" s="60"/>
      <c r="V161" s="47"/>
      <c r="W161" s="60"/>
      <c r="X161" s="47"/>
      <c r="Y161" s="60"/>
      <c r="Z161" s="47"/>
      <c r="AA161" s="60"/>
      <c r="AB161" s="60"/>
    </row>
    <row r="162" spans="1:28" s="67" customFormat="1" ht="27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47"/>
      <c r="S162" s="60"/>
      <c r="T162" s="47"/>
      <c r="U162" s="60"/>
      <c r="V162" s="47"/>
      <c r="W162" s="60"/>
      <c r="X162" s="47"/>
      <c r="Y162" s="60"/>
      <c r="Z162" s="47"/>
      <c r="AA162" s="60"/>
      <c r="AB162" s="60"/>
    </row>
    <row r="163" spans="1:28" s="67" customFormat="1" ht="27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47"/>
      <c r="S163" s="60"/>
      <c r="T163" s="47"/>
      <c r="U163" s="60"/>
      <c r="V163" s="47"/>
      <c r="W163" s="60"/>
      <c r="X163" s="47"/>
      <c r="Y163" s="60"/>
      <c r="Z163" s="47"/>
      <c r="AA163" s="60"/>
      <c r="AB163" s="60"/>
    </row>
    <row r="164" spans="1:28" s="67" customFormat="1" ht="27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47"/>
      <c r="S164" s="60"/>
      <c r="T164" s="47"/>
      <c r="U164" s="60"/>
      <c r="V164" s="47"/>
      <c r="W164" s="60"/>
      <c r="X164" s="47"/>
      <c r="Y164" s="60"/>
      <c r="Z164" s="47"/>
      <c r="AA164" s="60"/>
      <c r="AB164" s="60"/>
    </row>
    <row r="165" spans="1:28" s="67" customFormat="1" ht="27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47"/>
      <c r="S165" s="60"/>
      <c r="T165" s="47"/>
      <c r="U165" s="60"/>
      <c r="V165" s="47"/>
      <c r="W165" s="60"/>
      <c r="X165" s="47"/>
      <c r="Y165" s="60"/>
      <c r="Z165" s="47"/>
      <c r="AA165" s="60"/>
      <c r="AB165" s="60"/>
    </row>
    <row r="166" spans="1:28" s="67" customFormat="1" ht="27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47"/>
      <c r="S166" s="60"/>
      <c r="T166" s="47"/>
      <c r="U166" s="60"/>
      <c r="V166" s="47"/>
      <c r="W166" s="60"/>
      <c r="X166" s="47"/>
      <c r="Y166" s="60"/>
      <c r="Z166" s="47"/>
      <c r="AA166" s="60"/>
      <c r="AB166" s="60"/>
    </row>
    <row r="167" spans="1:28" s="67" customFormat="1" ht="27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47"/>
      <c r="S167" s="60"/>
      <c r="T167" s="47"/>
      <c r="U167" s="60"/>
      <c r="V167" s="47"/>
      <c r="W167" s="60"/>
      <c r="X167" s="47"/>
      <c r="Y167" s="60"/>
      <c r="Z167" s="47"/>
      <c r="AA167" s="60"/>
      <c r="AB167" s="60"/>
    </row>
    <row r="168" spans="1:28" s="67" customFormat="1" ht="27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47"/>
      <c r="S168" s="60"/>
      <c r="T168" s="47"/>
      <c r="U168" s="60"/>
      <c r="V168" s="47"/>
      <c r="W168" s="60"/>
      <c r="X168" s="47"/>
      <c r="Y168" s="60"/>
      <c r="Z168" s="47"/>
      <c r="AA168" s="60"/>
      <c r="AB168" s="60"/>
    </row>
    <row r="169" spans="1:28" s="67" customFormat="1" ht="27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47"/>
      <c r="S169" s="60"/>
      <c r="T169" s="47"/>
      <c r="U169" s="60"/>
      <c r="V169" s="47"/>
      <c r="W169" s="60"/>
      <c r="X169" s="47"/>
      <c r="Y169" s="60"/>
      <c r="Z169" s="47"/>
      <c r="AA169" s="60"/>
      <c r="AB169" s="60"/>
    </row>
    <row r="170" spans="1:28" s="67" customFormat="1" ht="27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47"/>
      <c r="S170" s="60"/>
      <c r="T170" s="47"/>
      <c r="U170" s="60"/>
      <c r="V170" s="47"/>
      <c r="W170" s="60"/>
      <c r="X170" s="47"/>
      <c r="Y170" s="60"/>
      <c r="Z170" s="47"/>
      <c r="AA170" s="60"/>
      <c r="AB170" s="60"/>
    </row>
    <row r="171" spans="1:28" s="67" customFormat="1" ht="27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47"/>
      <c r="S171" s="60"/>
      <c r="T171" s="47"/>
      <c r="U171" s="60"/>
      <c r="V171" s="47"/>
      <c r="W171" s="60"/>
      <c r="X171" s="47"/>
      <c r="Y171" s="60"/>
      <c r="Z171" s="47"/>
      <c r="AA171" s="60"/>
      <c r="AB171" s="60"/>
    </row>
    <row r="172" spans="1:28" s="67" customFormat="1" ht="27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47"/>
      <c r="S172" s="60"/>
      <c r="T172" s="47"/>
      <c r="U172" s="60"/>
      <c r="V172" s="47"/>
      <c r="W172" s="60"/>
      <c r="X172" s="47"/>
      <c r="Y172" s="60"/>
      <c r="Z172" s="47"/>
      <c r="AA172" s="60"/>
      <c r="AB172" s="60"/>
    </row>
    <row r="173" spans="1:28" s="67" customFormat="1" ht="27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47"/>
      <c r="S173" s="60"/>
      <c r="T173" s="47"/>
      <c r="U173" s="60"/>
      <c r="V173" s="47"/>
      <c r="W173" s="60"/>
      <c r="X173" s="47"/>
      <c r="Y173" s="60"/>
      <c r="Z173" s="47"/>
      <c r="AA173" s="60"/>
      <c r="AB173" s="60"/>
    </row>
    <row r="174" spans="1:28" s="67" customFormat="1" ht="27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47"/>
      <c r="S174" s="60"/>
      <c r="T174" s="47"/>
      <c r="U174" s="60"/>
      <c r="V174" s="47"/>
      <c r="W174" s="60"/>
      <c r="X174" s="47"/>
      <c r="Y174" s="60"/>
      <c r="Z174" s="47"/>
      <c r="AA174" s="60"/>
      <c r="AB174" s="60"/>
    </row>
    <row r="175" spans="1:28" s="67" customFormat="1" ht="27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47"/>
      <c r="S175" s="60"/>
      <c r="T175" s="47"/>
      <c r="U175" s="60"/>
      <c r="V175" s="47"/>
      <c r="W175" s="60"/>
      <c r="X175" s="47"/>
      <c r="Y175" s="60"/>
      <c r="Z175" s="47"/>
      <c r="AA175" s="60"/>
      <c r="AB175" s="60"/>
    </row>
    <row r="176" spans="1:28" s="67" customFormat="1" ht="27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47"/>
      <c r="S176" s="60"/>
      <c r="T176" s="47"/>
      <c r="U176" s="60"/>
      <c r="V176" s="47"/>
      <c r="W176" s="60"/>
      <c r="X176" s="47"/>
      <c r="Y176" s="60"/>
      <c r="Z176" s="47"/>
      <c r="AA176" s="60"/>
      <c r="AB176" s="60"/>
    </row>
    <row r="177" spans="1:28" s="67" customFormat="1" ht="27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47"/>
      <c r="S177" s="60"/>
      <c r="T177" s="47"/>
      <c r="U177" s="60"/>
      <c r="V177" s="47"/>
      <c r="W177" s="60"/>
      <c r="X177" s="47"/>
      <c r="Y177" s="60"/>
      <c r="Z177" s="47"/>
      <c r="AA177" s="60"/>
      <c r="AB177" s="60"/>
    </row>
    <row r="178" spans="1:28" s="67" customFormat="1" ht="27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47"/>
      <c r="S178" s="60"/>
      <c r="T178" s="47"/>
      <c r="U178" s="60"/>
      <c r="V178" s="47"/>
      <c r="W178" s="60"/>
      <c r="X178" s="47"/>
      <c r="Y178" s="60"/>
      <c r="Z178" s="47"/>
      <c r="AA178" s="60"/>
      <c r="AB178" s="60"/>
    </row>
    <row r="179" spans="1:28" s="67" customFormat="1" ht="27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47"/>
      <c r="S179" s="60"/>
      <c r="T179" s="47"/>
      <c r="U179" s="60"/>
      <c r="V179" s="47"/>
      <c r="W179" s="60"/>
      <c r="X179" s="47"/>
      <c r="Y179" s="60"/>
      <c r="Z179" s="47"/>
      <c r="AA179" s="60"/>
      <c r="AB179" s="60"/>
    </row>
    <row r="180" spans="1:28" s="67" customFormat="1" ht="27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47"/>
      <c r="S180" s="60"/>
      <c r="T180" s="47"/>
      <c r="U180" s="60"/>
      <c r="V180" s="47"/>
      <c r="W180" s="60"/>
      <c r="X180" s="47"/>
      <c r="Y180" s="60"/>
      <c r="Z180" s="47"/>
      <c r="AA180" s="60"/>
      <c r="AB180" s="60"/>
    </row>
    <row r="181" spans="1:28" s="67" customFormat="1" ht="27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47"/>
      <c r="S181" s="60"/>
      <c r="T181" s="47"/>
      <c r="U181" s="60"/>
      <c r="V181" s="47"/>
      <c r="W181" s="60"/>
      <c r="X181" s="47"/>
      <c r="Y181" s="60"/>
      <c r="Z181" s="47"/>
      <c r="AA181" s="60"/>
      <c r="AB181" s="60"/>
    </row>
    <row r="182" spans="1:28" s="67" customFormat="1" ht="27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47"/>
      <c r="S182" s="60"/>
      <c r="T182" s="47"/>
      <c r="U182" s="60"/>
      <c r="V182" s="47"/>
      <c r="W182" s="60"/>
      <c r="X182" s="47"/>
      <c r="Y182" s="60"/>
      <c r="Z182" s="47"/>
      <c r="AA182" s="60"/>
      <c r="AB182" s="60"/>
    </row>
    <row r="183" spans="1:28" s="67" customFormat="1" ht="27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47"/>
      <c r="S183" s="60"/>
      <c r="T183" s="47"/>
      <c r="U183" s="60"/>
      <c r="V183" s="47"/>
      <c r="W183" s="60"/>
      <c r="X183" s="47"/>
      <c r="Y183" s="60"/>
      <c r="Z183" s="47"/>
      <c r="AA183" s="60"/>
      <c r="AB183" s="60"/>
    </row>
    <row r="184" spans="1:28" s="67" customFormat="1" ht="27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47"/>
      <c r="S184" s="60"/>
      <c r="T184" s="47"/>
      <c r="U184" s="60"/>
      <c r="V184" s="47"/>
      <c r="W184" s="60"/>
      <c r="X184" s="47"/>
      <c r="Y184" s="60"/>
      <c r="Z184" s="47"/>
      <c r="AA184" s="60"/>
      <c r="AB184" s="60"/>
    </row>
    <row r="185" spans="1:28" s="67" customFormat="1" ht="27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47"/>
      <c r="S185" s="60"/>
      <c r="T185" s="47"/>
      <c r="U185" s="60"/>
      <c r="V185" s="47"/>
      <c r="W185" s="60"/>
      <c r="X185" s="47"/>
      <c r="Y185" s="60"/>
      <c r="Z185" s="47"/>
      <c r="AA185" s="60"/>
      <c r="AB185" s="60"/>
    </row>
    <row r="186" spans="1:28" s="67" customFormat="1" ht="27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47"/>
      <c r="S186" s="60"/>
      <c r="T186" s="47"/>
      <c r="U186" s="60"/>
      <c r="V186" s="47"/>
      <c r="W186" s="60"/>
      <c r="X186" s="47"/>
      <c r="Y186" s="60"/>
      <c r="Z186" s="47"/>
      <c r="AA186" s="60"/>
      <c r="AB186" s="60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AA2"/>
    <mergeCell ref="B3:C3"/>
    <mergeCell ref="G6:H6"/>
    <mergeCell ref="I6:J6"/>
    <mergeCell ref="L6:M6"/>
    <mergeCell ref="N6:O6"/>
    <mergeCell ref="Q6:R6"/>
    <mergeCell ref="S6:Z6"/>
  </mergeCells>
  <printOptions horizontalCentered="1"/>
  <pageMargins left="0" right="0" top="0.31496062992125984" bottom="0" header="0.275590551181102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身体障害福祉係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横道　直幹</cp:lastModifiedBy>
  <cp:lastPrinted>2024-02-08T04:21:38Z</cp:lastPrinted>
  <dcterms:created xsi:type="dcterms:W3CDTF">2001-02-23T01:53:13Z</dcterms:created>
  <dcterms:modified xsi:type="dcterms:W3CDTF">2024-02-08T05:16:26Z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361D1608">
    <vt:lpwstr/>
  </property>
  <property fmtid="{D5CDD505-2E9C-101B-9397-08002B2CF9AE}" pid="37" name="IVID360108CB">
    <vt:lpwstr/>
  </property>
  <property fmtid="{D5CDD505-2E9C-101B-9397-08002B2CF9AE}" pid="38" name="IVID3815A509">
    <vt:lpwstr/>
  </property>
  <property fmtid="{D5CDD505-2E9C-101B-9397-08002B2CF9AE}" pid="39" name="IVID1CE81F50">
    <vt:lpwstr/>
  </property>
  <property fmtid="{D5CDD505-2E9C-101B-9397-08002B2CF9AE}" pid="40" name="IVID394D1905">
    <vt:lpwstr/>
  </property>
</Properties>
</file>