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下水道課\040_統計に関するもの\経営比較分析\令和04年度決算\提出\"/>
    </mc:Choice>
  </mc:AlternateContent>
  <workbookProtection workbookAlgorithmName="SHA-512" workbookHashValue="T5BEJq3ywI42In55eW0tn/qxeflq39Db2oq1YdHaDSIsxmn6pv8SoCKD1kQpRzFywHyOqa8xqFNSKFXOU1HnJA==" workbookSaltValue="FX4LXuu850ABzb2PR0qAZ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<sst xmlns="http://schemas.openxmlformats.org/spreadsheetml/2006/main" count="275" uniqueCount="116">
  <si>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</si>
  <si>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</si>
  <si>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</si>
  <si>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</si>
  <si>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</si>
  <si>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</si>
  <si>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</si>
  <si>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</si>
  <si>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</si>
  <si>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</si>
  <si>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</si>
  <si>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</si>
  <si>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</si>
  <si>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</si>
  <si>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</si>
  <si>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</si>
  <si>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</si>
  <si>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</si>
  <si>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</si>
  <si>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</si>
  <si>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</si>
  <si>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</si>
  <si>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</si>
  <si>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</si>
  <si>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</si>
  <si>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</si>
  <si>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</si>
  <si>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</si>
  <si>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</si>
  <si>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</si>
  <si>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</si>
  <si>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</si>
  <si>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</si>
  <si>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</si>
  <si>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</si>
  <si>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</si>
  <si>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</si>
  <si>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</si>
  <si>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</si>
  <si>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</si>
  <si>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</si>
  <si>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</si>
  <si>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</si>
  <si>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</si>
  <si>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</si>
  <si>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</si>
  <si>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</si>
  <si>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</si>
  <si>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</si>
  <si>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</si>
  <si>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</si>
  <si>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</si>
  <si>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</si>
  <si>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</si>
  <si>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</si>
  <si>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</si>
  <si>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</si>
  <si>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</si>
  <si>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</si>
  <si>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</si>
  <si>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</si>
  <si>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</si>
  <si>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</si>
  <si>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</si>
  <si>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</si>
  <si>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</si>
  <si>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</si>
  <si>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</si>
  <si>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</si>
  <si>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</si>
  <si>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</si>
  <si>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</si>
  <si>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</si>
  <si>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</si>
  <si>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</si>
  <si>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</si>
  <si>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</si>
  <si>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</si>
  <si>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</si>
  <si>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</si>
  <si>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</si>
  <si>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</si>
  <si>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</si>
  <si>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</si>
  <si>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</si>
  <si>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</si>
  <si>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</si>
  <si>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</si>
  <si>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</si>
  <si>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</si>
  <si>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</si>
  <si>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</si>
  <si>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</si>
  <si>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</si>
  <si>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</si>
  <si>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</si>
  <si>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</si>
  <si>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</si>
  <si>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</si>
  <si>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</si>
  <si>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</si>
  <si>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</si>
  <si>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</si>
  <si>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</si>
  <si>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</si>
  <si>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</si>
  <si>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</si>
  <si>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</si>
  <si>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</si>
  <si>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</si>
  <si>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</si>
  <si>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</si>
  <si>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</si>
  <si>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農業集落排水事業については、当初の施設整備が完了し、維持管理業務に移行している。また、行政人口の減少に伴い、処理区域内人口も減少傾向である。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④企業債残高全額が一般会計負担額となっているため企業債残高対事業規模比率は0となっている。
　⑤経費回収率、⑥汚水処理原価、⑦施設利用率は類似団体と比較して低い水準となっており、処理区域内人口の減少により今後低下していくと見込まれる。
　⑧水洗化率については類似団体と同程度であるが、さらなる向上を目指し取り組んでいく必要がある。。
　料金収入で費用を賄いきれず、一般会計からの繰出金に依存した状況が続いており、今後も維持管理費の抑制に努める必要がある。
</t>
    <rPh sb="49" eb="51">
      <t>ゲンショウ</t>
    </rPh>
    <rPh sb="52" eb="53">
      <t>トモナ</t>
    </rPh>
    <rPh sb="55" eb="57">
      <t>ショリ</t>
    </rPh>
    <rPh sb="57" eb="60">
      <t>クイキナイ</t>
    </rPh>
    <rPh sb="60" eb="62">
      <t>ジンコウ</t>
    </rPh>
    <rPh sb="63" eb="65">
      <t>ゲンショウ</t>
    </rPh>
    <rPh sb="65" eb="67">
      <t>ケイコウ</t>
    </rPh>
    <rPh sb="73" eb="75">
      <t>レイワ</t>
    </rPh>
    <rPh sb="76" eb="78">
      <t>ネンド</t>
    </rPh>
    <rPh sb="96" eb="98">
      <t>レイワ</t>
    </rPh>
    <rPh sb="98" eb="99">
      <t>ガン</t>
    </rPh>
    <rPh sb="124" eb="125">
      <t>ダイ</t>
    </rPh>
    <rPh sb="144" eb="145">
      <t>ク</t>
    </rPh>
    <rPh sb="145" eb="146">
      <t>ダ</t>
    </rPh>
    <rPh sb="146" eb="147">
      <t>キン</t>
    </rPh>
    <rPh sb="213" eb="215">
      <t>キギョウ</t>
    </rPh>
    <rPh sb="215" eb="216">
      <t>サイ</t>
    </rPh>
    <rPh sb="216" eb="218">
      <t>ザンダカ</t>
    </rPh>
    <rPh sb="218" eb="220">
      <t>ゼンガク</t>
    </rPh>
    <rPh sb="221" eb="223">
      <t>イッパン</t>
    </rPh>
    <rPh sb="223" eb="225">
      <t>カイケイ</t>
    </rPh>
    <rPh sb="225" eb="227">
      <t>フタン</t>
    </rPh>
    <rPh sb="227" eb="228">
      <t>ガク</t>
    </rPh>
    <rPh sb="260" eb="262">
      <t>ケイヒ</t>
    </rPh>
    <rPh sb="262" eb="264">
      <t>カイシュウ</t>
    </rPh>
    <rPh sb="264" eb="265">
      <t>リツ</t>
    </rPh>
    <rPh sb="267" eb="269">
      <t>オスイ</t>
    </rPh>
    <rPh sb="269" eb="271">
      <t>ショリ</t>
    </rPh>
    <rPh sb="271" eb="273">
      <t>ゲンカ</t>
    </rPh>
    <rPh sb="275" eb="277">
      <t>シセツ</t>
    </rPh>
    <rPh sb="277" eb="279">
      <t>リヨウ</t>
    </rPh>
    <rPh sb="279" eb="280">
      <t>リツ</t>
    </rPh>
    <rPh sb="281" eb="283">
      <t>ルイジ</t>
    </rPh>
    <rPh sb="283" eb="285">
      <t>ダンタイ</t>
    </rPh>
    <rPh sb="286" eb="288">
      <t>ヒカク</t>
    </rPh>
    <rPh sb="290" eb="291">
      <t>ヒク</t>
    </rPh>
    <rPh sb="292" eb="294">
      <t>スイジュン</t>
    </rPh>
    <rPh sb="301" eb="303">
      <t>ショリ</t>
    </rPh>
    <rPh sb="303" eb="306">
      <t>クイキナイ</t>
    </rPh>
    <rPh sb="306" eb="308">
      <t>ジンコウ</t>
    </rPh>
    <rPh sb="309" eb="311">
      <t>ゲンショウ</t>
    </rPh>
    <rPh sb="314" eb="316">
      <t>コンゴ</t>
    </rPh>
    <rPh sb="316" eb="318">
      <t>テイカ</t>
    </rPh>
    <rPh sb="323" eb="325">
      <t>ミコ</t>
    </rPh>
    <rPh sb="332" eb="335">
      <t>スイセンカ</t>
    </rPh>
    <rPh sb="335" eb="336">
      <t>リツ</t>
    </rPh>
    <rPh sb="341" eb="343">
      <t>ルイジ</t>
    </rPh>
    <rPh sb="343" eb="345">
      <t>ダンタイ</t>
    </rPh>
    <rPh sb="346" eb="349">
      <t>ドウテイド</t>
    </rPh>
    <rPh sb="358" eb="360">
      <t>コウジョウ</t>
    </rPh>
    <rPh sb="361" eb="363">
      <t>メザ</t>
    </rPh>
    <rPh sb="364" eb="365">
      <t>ト</t>
    </rPh>
    <rPh sb="366" eb="367">
      <t>ク</t>
    </rPh>
    <rPh sb="371" eb="373">
      <t>ヒツヨウ</t>
    </rPh>
    <phoneticPr fontId="4"/>
  </si>
  <si>
    <t>　平成５年度末の供用開始から29年目に入り、施設の老朽化対策が課題となっている。平成27年度に各施設及び管路施設を対象として機能診断調査を行い、平成28年度に最適整備構想を策定した。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同構想に基づき、令和４年度まで機能強化対策事業を行っている。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老朽化は相応に進行している。</t>
    <rPh sb="126" eb="128">
      <t>ユウケイ</t>
    </rPh>
    <rPh sb="128" eb="130">
      <t>コテイ</t>
    </rPh>
    <rPh sb="130" eb="132">
      <t>シサン</t>
    </rPh>
    <rPh sb="132" eb="134">
      <t>ゲンカ</t>
    </rPh>
    <rPh sb="134" eb="136">
      <t>ショウキャク</t>
    </rPh>
    <rPh sb="136" eb="137">
      <t>リツ</t>
    </rPh>
    <rPh sb="142" eb="144">
      <t>ルイジ</t>
    </rPh>
    <rPh sb="144" eb="146">
      <t>ダンタイ</t>
    </rPh>
    <rPh sb="147" eb="149">
      <t>ヒカク</t>
    </rPh>
    <rPh sb="151" eb="152">
      <t>ヒク</t>
    </rPh>
    <rPh sb="153" eb="155">
      <t>スウチ</t>
    </rPh>
    <rPh sb="234" eb="236">
      <t>ソウオウ</t>
    </rPh>
    <rPh sb="237" eb="239">
      <t>シンコウ</t>
    </rPh>
    <phoneticPr fontId="4"/>
  </si>
  <si>
    <t>　人口減少に伴う使用料収入の減少が課題となっている中で、将来にわたり下水道事業の健全な経営を維持し、安定したサービスを提供するため、令和５年度に下水道使用料の改定を行った。
　今後は、維持管理適正化計画を策定し、施設の維持管理の効率化・適正化に向けた対策を総合的に検討していく。</t>
    <rPh sb="75" eb="78">
      <t>シヨウリョウ</t>
    </rPh>
    <rPh sb="88" eb="90">
      <t>コンゴ</t>
    </rPh>
    <rPh sb="92" eb="94">
      <t>イジ</t>
    </rPh>
    <rPh sb="94" eb="96">
      <t>カンリ</t>
    </rPh>
    <rPh sb="96" eb="99">
      <t>テキセイカ</t>
    </rPh>
    <rPh sb="99" eb="101">
      <t>ケイカク</t>
    </rPh>
    <rPh sb="102" eb="104">
      <t>サクテイ</t>
    </rPh>
    <rPh sb="109" eb="111">
      <t>イジ</t>
    </rPh>
    <rPh sb="111" eb="113">
      <t>カンリ</t>
    </rPh>
    <rPh sb="114" eb="117">
      <t>コウリツカ</t>
    </rPh>
    <rPh sb="118" eb="121">
      <t>テキセイカ</t>
    </rPh>
    <rPh sb="122" eb="123">
      <t>ム</t>
    </rPh>
    <rPh sb="125" eb="127">
      <t>タイサク</t>
    </rPh>
    <rPh sb="128" eb="131">
      <t>ソウゴウテキ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</si>
</sst>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0.01</c:v>
                </c:pt>
                <c:pt idx="3" formatCode="#,##0.00;&quot;△&quot;#,##0.00">
                  <c:v>0</c:v>
                </c:pt>
                <c:pt idx="4" formatCode="#,##0.00;&quot;△&quot;#,##0.00">
                  <c:v>0</c:v>
                </c:pt>
              </c:numCache>
            </c:numRef>
          </c:val>
          <c:extLst>
            <c:ext xmlns:c16="http://schemas.microsoft.com/office/drawing/2014/chart" uri="{C3380CC4-5D6E-409C-BE32-E72D297353CC}">
              <c16:uniqueId val="{00000000-37A7-4788-988F-30898AD008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37A7-4788-988F-30898AD008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53.96</c:v>
                </c:pt>
                <c:pt idx="3">
                  <c:v>54.25</c:v>
                </c:pt>
                <c:pt idx="4">
                  <c:v>50.81</c:v>
                </c:pt>
              </c:numCache>
            </c:numRef>
          </c:val>
          <c:extLst>
            <c:ext xmlns:c16="http://schemas.microsoft.com/office/drawing/2014/chart" uri="{C3380CC4-5D6E-409C-BE32-E72D297353CC}">
              <c16:uniqueId val="{00000000-E121-48AB-A0C7-023001158B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E121-48AB-A0C7-023001158B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84.88</c:v>
                </c:pt>
                <c:pt idx="3">
                  <c:v>85.14</c:v>
                </c:pt>
                <c:pt idx="4">
                  <c:v>85.51</c:v>
                </c:pt>
              </c:numCache>
            </c:numRef>
          </c:val>
          <c:extLst>
            <c:ext xmlns:c16="http://schemas.microsoft.com/office/drawing/2014/chart" uri="{C3380CC4-5D6E-409C-BE32-E72D297353CC}">
              <c16:uniqueId val="{00000000-FD4A-47B2-B002-E33C530B4F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FD4A-47B2-B002-E33C530B4F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100.61</c:v>
                </c:pt>
                <c:pt idx="3">
                  <c:v>100</c:v>
                </c:pt>
                <c:pt idx="4">
                  <c:v>100</c:v>
                </c:pt>
              </c:numCache>
            </c:numRef>
          </c:val>
          <c:extLst>
            <c:ext xmlns:c16="http://schemas.microsoft.com/office/drawing/2014/chart" uri="{C3380CC4-5D6E-409C-BE32-E72D297353CC}">
              <c16:uniqueId val="{00000000-6625-4799-8759-791F811983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625-4799-8759-791F811983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c:v>
                </c:pt>
                <c:pt idx="3">
                  <c:v>7.83</c:v>
                </c:pt>
                <c:pt idx="4">
                  <c:v>11.47</c:v>
                </c:pt>
              </c:numCache>
            </c:numRef>
          </c:val>
          <c:extLst>
            <c:ext xmlns:c16="http://schemas.microsoft.com/office/drawing/2014/chart" uri="{C3380CC4-5D6E-409C-BE32-E72D297353CC}">
              <c16:uniqueId val="{00000000-70EC-4E44-AE9E-6E80147203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70EC-4E44-AE9E-6E80147203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87-4D9A-8739-F473E85AEC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287-4D9A-8739-F473E85AEC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CF-4095-AC8B-5010303091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88CF-4095-AC8B-5010303091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51.12</c:v>
                </c:pt>
                <c:pt idx="3">
                  <c:v>35.28</c:v>
                </c:pt>
                <c:pt idx="4">
                  <c:v>31.92</c:v>
                </c:pt>
              </c:numCache>
            </c:numRef>
          </c:val>
          <c:extLst>
            <c:ext xmlns:c16="http://schemas.microsoft.com/office/drawing/2014/chart" uri="{C3380CC4-5D6E-409C-BE32-E72D297353CC}">
              <c16:uniqueId val="{00000000-0ADA-4203-A969-F0A8F0BDC3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0ADA-4203-A969-F0A8F0BDC3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FE-4494-9358-3778A75A58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40FE-4494-9358-3778A75A58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36.44</c:v>
                </c:pt>
                <c:pt idx="3">
                  <c:v>37.14</c:v>
                </c:pt>
                <c:pt idx="4">
                  <c:v>35.08</c:v>
                </c:pt>
              </c:numCache>
            </c:numRef>
          </c:val>
          <c:extLst>
            <c:ext xmlns:c16="http://schemas.microsoft.com/office/drawing/2014/chart" uri="{C3380CC4-5D6E-409C-BE32-E72D297353CC}">
              <c16:uniqueId val="{00000000-7F7F-4E84-8EB2-693A78DA65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F7F-4E84-8EB2-693A78DA65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441.25</c:v>
                </c:pt>
                <c:pt idx="3">
                  <c:v>434.92</c:v>
                </c:pt>
                <c:pt idx="4">
                  <c:v>462.96</c:v>
                </c:pt>
              </c:numCache>
            </c:numRef>
          </c:val>
          <c:extLst>
            <c:ext xmlns:c16="http://schemas.microsoft.com/office/drawing/2014/chart" uri="{C3380CC4-5D6E-409C-BE32-E72D297353CC}">
              <c16:uniqueId val="{00000000-C6E6-4002-ACE5-C14B2BBF85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C6E6-4002-ACE5-C14B2BBF85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柳井市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30201</v>
      </c>
      <c r="AM8" s="46"/>
      <c r="AN8" s="46"/>
      <c r="AO8" s="46"/>
      <c r="AP8" s="46"/>
      <c r="AQ8" s="46"/>
      <c r="AR8" s="46"/>
      <c r="AS8" s="46"/>
      <c r="AT8" s="45">
        <f>データ!T6</f>
        <v>140.05000000000001</v>
      </c>
      <c r="AU8" s="45"/>
      <c r="AV8" s="45"/>
      <c r="AW8" s="45"/>
      <c r="AX8" s="45"/>
      <c r="AY8" s="45"/>
      <c r="AZ8" s="45"/>
      <c r="BA8" s="45"/>
      <c r="BB8" s="45">
        <f>データ!U6</f>
        <v>215.64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88.32</v>
      </c>
      <c r="J10" s="45"/>
      <c r="K10" s="45"/>
      <c r="L10" s="45"/>
      <c r="M10" s="45"/>
      <c r="N10" s="45"/>
      <c r="O10" s="45"/>
      <c r="P10" s="45">
        <f>データ!P6</f>
        <v>12.84</v>
      </c>
      <c r="Q10" s="45"/>
      <c r="R10" s="45"/>
      <c r="S10" s="45"/>
      <c r="T10" s="45"/>
      <c r="U10" s="45"/>
      <c r="V10" s="45"/>
      <c r="W10" s="45">
        <f>データ!Q6</f>
        <v>77.83</v>
      </c>
      <c r="X10" s="45"/>
      <c r="Y10" s="45"/>
      <c r="Z10" s="45"/>
      <c r="AA10" s="45"/>
      <c r="AB10" s="45"/>
      <c r="AC10" s="45"/>
      <c r="AD10" s="46">
        <f>データ!R6</f>
        <v>3190</v>
      </c>
      <c r="AE10" s="46"/>
      <c r="AF10" s="46"/>
      <c r="AG10" s="46"/>
      <c r="AH10" s="46"/>
      <c r="AI10" s="46"/>
      <c r="AJ10" s="46"/>
      <c r="AK10" s="2"/>
      <c r="AL10" s="46">
        <f>データ!V6</f>
        <v>3836</v>
      </c>
      <c r="AM10" s="46"/>
      <c r="AN10" s="46"/>
      <c r="AO10" s="46"/>
      <c r="AP10" s="46"/>
      <c r="AQ10" s="46"/>
      <c r="AR10" s="46"/>
      <c r="AS10" s="46"/>
      <c r="AT10" s="45">
        <f>データ!W6</f>
        <v>1.84</v>
      </c>
      <c r="AU10" s="45"/>
      <c r="AV10" s="45"/>
      <c r="AW10" s="45"/>
      <c r="AX10" s="45"/>
      <c r="AY10" s="45"/>
      <c r="AZ10" s="45"/>
      <c r="BA10" s="45"/>
      <c r="BB10" s="45">
        <f>データ!X6</f>
        <v>2084.7800000000002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jEALiQogg+C5QFRGPyz5+1evlYctOI8rp9/sSt7urgyeC8wt1X5XKdAj4xT6VjSiGyWQQxM+V8PTSXv5qsxDg==" saltValue="+T5K7taAde+zveLcGZdz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352128</v>
      </c>
      <c r="D6" s="19">
        <f t="shared" si="3"/>
        <v>46</v>
      </c>
      <c r="E6" s="19">
        <f t="shared" si="3"/>
        <v>17</v>
      </c>
      <c r="F6" s="19">
        <f t="shared" si="3"/>
        <v>5</v>
      </c>
      <c r="G6" s="19">
        <f t="shared" si="3"/>
        <v>0</v>
      </c>
      <c r="H6" s="19" t="str">
        <f t="shared" si="3"/>
        <v>山口県　柳井市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88.32</v>
      </c>
      <c r="P6" s="20">
        <f t="shared" si="3"/>
        <v>12.84</v>
      </c>
      <c r="Q6" s="20">
        <f t="shared" si="3"/>
        <v>77.83</v>
      </c>
      <c r="R6" s="20">
        <f t="shared" si="3"/>
        <v>3190</v>
      </c>
      <c r="S6" s="20">
        <f t="shared" si="3"/>
        <v>30201</v>
      </c>
      <c r="T6" s="20">
        <f t="shared" si="3"/>
        <v>140.05000000000001</v>
      </c>
      <c r="U6" s="20">
        <f t="shared" si="3"/>
        <v>215.64</v>
      </c>
      <c r="V6" s="20">
        <f t="shared" si="3"/>
        <v>3836</v>
      </c>
      <c r="W6" s="20">
        <f t="shared" si="3"/>
        <v>1.84</v>
      </c>
      <c r="X6" s="20">
        <f t="shared" si="3"/>
        <v>2084.7800000000002</v>
      </c>
      <c r="Y6" s="21" t="str">
        <f>IF(Y7="",NA(),Y7)</f>
        <v>-</v>
      </c>
      <c r="Z6" s="21" t="str">
        <f t="shared" ref="Z6:AH6" si="4">IF(Z7="",NA(),Z7)</f>
        <v>-</v>
      </c>
      <c r="AA6" s="21">
        <f t="shared" si="4"/>
        <v>100.61</v>
      </c>
      <c r="AB6" s="21">
        <f t="shared" si="4"/>
        <v>100</v>
      </c>
      <c r="AC6" s="21">
        <f t="shared" si="4"/>
        <v>100</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51.12</v>
      </c>
      <c r="AX6" s="21">
        <f t="shared" si="6"/>
        <v>35.28</v>
      </c>
      <c r="AY6" s="21">
        <f t="shared" si="6"/>
        <v>31.92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36.44</v>
      </c>
      <c r="BT6" s="21">
        <f t="shared" si="8"/>
        <v>37.14</v>
      </c>
      <c r="BU6" s="21">
        <f t="shared" si="8"/>
        <v>35.08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441.25</v>
      </c>
      <c r="CE6" s="21">
        <f t="shared" si="9"/>
        <v>434.92</v>
      </c>
      <c r="CF6" s="21">
        <f t="shared" si="9"/>
        <v>462.96</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53.96</v>
      </c>
      <c r="CP6" s="21">
        <f t="shared" si="10"/>
        <v>54.25</v>
      </c>
      <c r="CQ6" s="21">
        <f t="shared" si="10"/>
        <v>50.81</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84.88</v>
      </c>
      <c r="DA6" s="21">
        <f t="shared" si="11"/>
        <v>85.14</v>
      </c>
      <c r="DB6" s="21">
        <f t="shared" si="11"/>
        <v>85.51</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3.9</v>
      </c>
      <c r="DL6" s="21">
        <f t="shared" si="12"/>
        <v>7.83</v>
      </c>
      <c r="DM6" s="21">
        <f t="shared" si="12"/>
        <v>11.47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0.01</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352128</v>
      </c>
      <c r="D7" s="23">
        <v>46</v>
      </c>
      <c r="E7" s="23">
        <v>17</v>
      </c>
      <c r="F7" s="23">
        <v>5</v>
      </c>
      <c r="G7" s="23">
        <v>0</v>
      </c>
      <c r="H7" s="23" t="s">
        <v>96</v>
      </c>
      <c r="I7" s="23" t="s">
        <v>97</v>
      </c>
      <c r="J7" s="23" t="s">
        <v>98</v>
      </c>
      <c r="K7" s="23" t="s">
        <v>99</v>
      </c>
      <c r="L7" s="23" t="s">
        <v>100</v>
      </c>
      <c r="M7" s="23" t="s">
        <v>101</v>
      </c>
      <c r="N7" s="24" t="s">
        <v>102</v>
      </c>
      <c r="O7" s="24">
        <v>88.32</v>
      </c>
      <c r="P7" s="24">
        <v>12.84</v>
      </c>
      <c r="Q7" s="24">
        <v>77.83</v>
      </c>
      <c r="R7" s="24">
        <v>3190</v>
      </c>
      <c r="S7" s="24">
        <v>30201</v>
      </c>
      <c r="T7" s="24">
        <v>140.05000000000001</v>
      </c>
      <c r="U7" s="24">
        <v>215.64</v>
      </c>
      <c r="V7" s="24">
        <v>3836</v>
      </c>
      <c r="W7" s="24">
        <v>1.84</v>
      </c>
      <c r="X7" s="24">
        <v>2084.7800000000002</v>
      </c>
      <c r="Y7" s="24" t="s">
        <v>102</v>
      </c>
      <c r="Z7" s="24" t="s">
        <v>102</v>
      </c>
      <c r="AA7" s="24">
        <v>100.61</v>
      </c>
      <c r="AB7" s="24">
        <v>100</v>
      </c>
      <c r="AC7" s="24">
        <v>100</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51.12</v>
      </c>
      <c r="AX7" s="24">
        <v>35.28</v>
      </c>
      <c r="AY7" s="24">
        <v>31.92</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36.44</v>
      </c>
      <c r="BT7" s="24">
        <v>37.14</v>
      </c>
      <c r="BU7" s="24">
        <v>35.08</v>
      </c>
      <c r="BV7" s="24" t="s">
        <v>102</v>
      </c>
      <c r="BW7" s="24" t="s">
        <v>102</v>
      </c>
      <c r="BX7" s="24">
        <v>57.08</v>
      </c>
      <c r="BY7" s="24">
        <v>56.26</v>
      </c>
      <c r="BZ7" s="24">
        <v>52.94</v>
      </c>
      <c r="CA7" s="24">
        <v>57.02</v>
      </c>
      <c r="CB7" s="24" t="s">
        <v>102</v>
      </c>
      <c r="CC7" s="24" t="s">
        <v>102</v>
      </c>
      <c r="CD7" s="24">
        <v>441.25</v>
      </c>
      <c r="CE7" s="24">
        <v>434.92</v>
      </c>
      <c r="CF7" s="24">
        <v>462.96</v>
      </c>
      <c r="CG7" s="24" t="s">
        <v>102</v>
      </c>
      <c r="CH7" s="24" t="s">
        <v>102</v>
      </c>
      <c r="CI7" s="24">
        <v>274.99</v>
      </c>
      <c r="CJ7" s="24">
        <v>282.08999999999997</v>
      </c>
      <c r="CK7" s="24">
        <v>303.27999999999997</v>
      </c>
      <c r="CL7" s="24">
        <v>273.68</v>
      </c>
      <c r="CM7" s="24" t="s">
        <v>102</v>
      </c>
      <c r="CN7" s="24" t="s">
        <v>102</v>
      </c>
      <c r="CO7" s="24">
        <v>53.96</v>
      </c>
      <c r="CP7" s="24">
        <v>54.25</v>
      </c>
      <c r="CQ7" s="24">
        <v>50.81</v>
      </c>
      <c r="CR7" s="24" t="s">
        <v>102</v>
      </c>
      <c r="CS7" s="24" t="s">
        <v>102</v>
      </c>
      <c r="CT7" s="24">
        <v>54.83</v>
      </c>
      <c r="CU7" s="24">
        <v>66.53</v>
      </c>
      <c r="CV7" s="24">
        <v>52.35</v>
      </c>
      <c r="CW7" s="24">
        <v>52.55</v>
      </c>
      <c r="CX7" s="24" t="s">
        <v>102</v>
      </c>
      <c r="CY7" s="24" t="s">
        <v>102</v>
      </c>
      <c r="CZ7" s="24">
        <v>84.88</v>
      </c>
      <c r="DA7" s="24">
        <v>85.14</v>
      </c>
      <c r="DB7" s="24">
        <v>85.51</v>
      </c>
      <c r="DC7" s="24" t="s">
        <v>102</v>
      </c>
      <c r="DD7" s="24" t="s">
        <v>102</v>
      </c>
      <c r="DE7" s="24">
        <v>84.7</v>
      </c>
      <c r="DF7" s="24">
        <v>84.67</v>
      </c>
      <c r="DG7" s="24">
        <v>84.39</v>
      </c>
      <c r="DH7" s="24">
        <v>87.3</v>
      </c>
      <c r="DI7" s="24" t="s">
        <v>102</v>
      </c>
      <c r="DJ7" s="24" t="s">
        <v>102</v>
      </c>
      <c r="DK7" s="24">
        <v>3.9</v>
      </c>
      <c r="DL7" s="24">
        <v>7.83</v>
      </c>
      <c r="DM7" s="24">
        <v>11.47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0.01</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2023-12-12T01:04:02Z</dcterms:created>
  <dcterms:modified xsi:type="dcterms:W3CDTF">2024-01-19T07:28:35Z</dcterms:modified>
  <cp:category/>
</cp:coreProperties>
</file>