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LS520DCE2\Public\下水道課\21 - メール\50 - その他\令和05年度\受信\翌1月\20240117_【県市町課】公営企業に係る経営比較分析表（令和４年度決算）の分析等について（１／３）\"/>
    </mc:Choice>
  </mc:AlternateContent>
  <xr:revisionPtr revIDLastSave="0" documentId="13_ncr:1_{B2B9B7B6-9971-4CBD-ADB5-4278B54FA2B3}" xr6:coauthVersionLast="47" xr6:coauthVersionMax="47" xr10:uidLastSave="{00000000-0000-0000-0000-000000000000}"/>
  <workbookProtection workbookAlgorithmName="SHA-512" workbookHashValue="vlaap4bKM1CL0B0FC4yVT7FDQzfVqckEq4DFyGP1kjdmXjObt8z7meqCTtqBrr0IruLsdRxfArckCCULNgKTWA==" workbookSaltValue="9yzG+P/PO9YYU8I/PFrOvw==" workbookSpinCount="100000" lockStructure="1"/>
  <bookViews>
    <workbookView xWindow="-120" yWindow="-120" windowWidth="20730" windowHeight="1128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T8" i="4" s="1"/>
  <c r="S6" i="5"/>
  <c r="R6" i="5"/>
  <c r="Q6" i="5"/>
  <c r="P6" i="5"/>
  <c r="O6" i="5"/>
  <c r="N6" i="5"/>
  <c r="B10" i="4" s="1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I85" i="4"/>
  <c r="G85" i="4"/>
  <c r="BB10" i="4"/>
  <c r="AT10" i="4"/>
  <c r="AL10" i="4"/>
  <c r="AD10" i="4"/>
  <c r="W10" i="4"/>
  <c r="P10" i="4"/>
  <c r="I10" i="4"/>
  <c r="BB8" i="4"/>
  <c r="AL8" i="4"/>
  <c r="W8" i="4"/>
  <c r="I8" i="4"/>
  <c r="B6" i="4"/>
</calcChain>
</file>

<file path=xl/sharedStrings.xml><?xml version="1.0" encoding="utf-8"?>
<sst xmlns="http://schemas.openxmlformats.org/spreadsheetml/2006/main" count="275" uniqueCount="119">
  <si>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</si>
  <si>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</si>
  <si>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</si>
  <si>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</si>
  <si>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</si>
  <si>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</si>
  <si>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</si>
  <si>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</si>
  <si>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</si>
  <si>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</si>
  <si>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</si>
  <si>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</si>
  <si>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</si>
  <si>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</si>
  <si>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</si>
  <si>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</si>
  <si>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</si>
  <si>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</si>
  <si>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</si>
  <si>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</si>
  <si>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</si>
  <si>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</si>
  <si>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</si>
  <si>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</si>
  <si>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</si>
  <si>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</si>
  <si>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</si>
  <si>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</si>
  <si>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</si>
  <si>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</si>
  <si>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</si>
  <si>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</si>
  <si>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</si>
  <si>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</si>
  <si>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</si>
  <si>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</si>
  <si>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</si>
  <si>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</si>
  <si>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</si>
  <si>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</si>
  <si>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</si>
  <si>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</si>
  <si>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</si>
  <si>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</si>
  <si>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</si>
  <si>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</si>
  <si>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</si>
  <si>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</si>
  <si>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</si>
  <si>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</si>
  <si>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</si>
  <si>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</si>
  <si>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</si>
  <si>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</si>
  <si>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</si>
  <si>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</si>
  <si>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</si>
  <si>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</si>
  <si>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</si>
  <si>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</si>
  <si>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</si>
  <si>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</si>
  <si>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</si>
  <si>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</si>
  <si>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</si>
  <si>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</si>
  <si>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</si>
  <si>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</si>
  <si>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</si>
  <si>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</si>
  <si>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</si>
  <si>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</si>
  <si>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</si>
  <si>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</si>
  <si>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</si>
  <si>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</si>
  <si>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</si>
  <si>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</si>
  <si>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</si>
  <si>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</si>
  <si>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</si>
  <si>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</si>
  <si>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</si>
  <si>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</si>
  <si>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</si>
  <si>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</si>
  <si>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</si>
  <si>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</si>
  <si>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</si>
  <si>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</si>
  <si>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</si>
  <si>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</si>
  <si>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</si>
  <si>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</si>
  <si>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</si>
  <si>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</si>
  <si>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周防大島町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</si>
  <si>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</si>
  <si>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</si>
  <si>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</si>
  <si>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</si>
  <si>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</si>
  <si>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</si>
  <si>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</si>
  <si>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</si>
  <si>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</si>
  <si>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</si>
  <si>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</si>
  <si>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</si>
  <si>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</si>
  <si>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</si>
  <si>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</si>
  <si>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</si>
  <si>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</si>
  <si>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</si>
  <si>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</si>
  <si>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供用開始から時間がたっており、施設の老朽化が進んでいる。健全度が低いものから順に更新を行っている。今後も計画的かつ効率的な改築更新を行っていく必要がある。</t>
    <rPh sb="1" eb="5">
      <t>キョウヨウカイシ</t>
    </rPh>
    <rPh sb="7" eb="9">
      <t>ジカン</t>
    </rPh>
    <rPh sb="16" eb="18">
      <t>シセツ</t>
    </rPh>
    <rPh sb="19" eb="22">
      <t>ロウキュウカ</t>
    </rPh>
    <rPh sb="23" eb="24">
      <t>スス</t>
    </rPh>
    <rPh sb="29" eb="32">
      <t>ケンゼンド</t>
    </rPh>
    <rPh sb="33" eb="34">
      <t>ヒク</t>
    </rPh>
    <rPh sb="39" eb="40">
      <t>ジュン</t>
    </rPh>
    <rPh sb="41" eb="43">
      <t>コウシン</t>
    </rPh>
    <rPh sb="44" eb="45">
      <t>オコナ</t>
    </rPh>
    <rPh sb="50" eb="52">
      <t>コンゴ</t>
    </rPh>
    <rPh sb="53" eb="56">
      <t>ケイカクテキ</t>
    </rPh>
    <rPh sb="58" eb="61">
      <t>コウリツテキ</t>
    </rPh>
    <rPh sb="62" eb="66">
      <t>カイチクコウシン</t>
    </rPh>
    <rPh sb="67" eb="68">
      <t>オコナ</t>
    </rPh>
    <rPh sb="72" eb="74">
      <t>ヒツヨウ</t>
    </rPh>
    <phoneticPr fontId="4"/>
  </si>
  <si>
    <t>　水洗化率等改善の余地はあるが、急速に進む人口減少も相まって、どの程度改善できるかは定かではないが、可能な限り改善していく必要がある。また、無駄な維持管理費の削減にも努めていく必要がある。</t>
    <rPh sb="1" eb="6">
      <t>スイセンカリツトウ</t>
    </rPh>
    <rPh sb="6" eb="8">
      <t>カイゼン</t>
    </rPh>
    <rPh sb="9" eb="11">
      <t>ヨチ</t>
    </rPh>
    <rPh sb="16" eb="18">
      <t>キュウソク</t>
    </rPh>
    <rPh sb="19" eb="20">
      <t>スス</t>
    </rPh>
    <rPh sb="21" eb="25">
      <t>ジンコウゲンショウ</t>
    </rPh>
    <rPh sb="26" eb="27">
      <t>アイ</t>
    </rPh>
    <rPh sb="33" eb="35">
      <t>テイド</t>
    </rPh>
    <rPh sb="35" eb="37">
      <t>カイゼン</t>
    </rPh>
    <rPh sb="42" eb="43">
      <t>サダ</t>
    </rPh>
    <rPh sb="50" eb="52">
      <t>カノウ</t>
    </rPh>
    <rPh sb="53" eb="54">
      <t>カギ</t>
    </rPh>
    <rPh sb="55" eb="57">
      <t>カイゼン</t>
    </rPh>
    <rPh sb="61" eb="63">
      <t>ヒツヨウ</t>
    </rPh>
    <rPh sb="70" eb="72">
      <t>ムダ</t>
    </rPh>
    <rPh sb="73" eb="78">
      <t>イジカンリヒ</t>
    </rPh>
    <rPh sb="79" eb="81">
      <t>サクゲン</t>
    </rPh>
    <rPh sb="83" eb="84">
      <t>ツト</t>
    </rPh>
    <rPh sb="88" eb="90">
      <t>ヒツヨウ</t>
    </rPh>
    <phoneticPr fontId="4"/>
  </si>
  <si>
    <t>　昨年度と比較して、経常収支比率は減少しているが、全国平均を上回っている。また、経費回収率は全国平均を大きく下回っているが、供用開始エリアは今後も広がる予定であり、水洗化率は改善の余地がある。高齢化が進んでおり、人口の減少が予想されるので、一概に改善されるとは限らないが、下水道をPRし、水洗化率を改善していく必要がある。
　汚水処理原価は、全国平均を大きく上回っているが、久賀大島処理区が供用開始をして時間が経っていないため、接続数が少ない状態である。時間の経過を待つだけではなく、今現在の接続率も改善する必要がある。
　施設利用率は全国平均を大きく下回っているが、久賀大島浄化センターは接続人数が増加予定であるため、改善することが予想される。</t>
    <rPh sb="1" eb="4">
      <t>サクネンド</t>
    </rPh>
    <rPh sb="5" eb="7">
      <t>ヒカク</t>
    </rPh>
    <rPh sb="10" eb="16">
      <t>ケイジョウシュウシヒリツ</t>
    </rPh>
    <rPh sb="17" eb="19">
      <t>ゲンショウ</t>
    </rPh>
    <rPh sb="25" eb="29">
      <t>ゼンコクヘイキン</t>
    </rPh>
    <rPh sb="30" eb="32">
      <t>ウワマワ</t>
    </rPh>
    <rPh sb="40" eb="45">
      <t>ケイヒカイシュウリツ</t>
    </rPh>
    <rPh sb="46" eb="50">
      <t>ゼンコクヘイキン</t>
    </rPh>
    <rPh sb="51" eb="52">
      <t>オオ</t>
    </rPh>
    <rPh sb="54" eb="56">
      <t>シタマワ</t>
    </rPh>
    <rPh sb="62" eb="66">
      <t>キョウヨウカイシ</t>
    </rPh>
    <rPh sb="70" eb="72">
      <t>コンゴ</t>
    </rPh>
    <rPh sb="73" eb="74">
      <t>ヒロ</t>
    </rPh>
    <rPh sb="76" eb="78">
      <t>ヨテイ</t>
    </rPh>
    <rPh sb="82" eb="86">
      <t>スイセンカリツ</t>
    </rPh>
    <rPh sb="87" eb="89">
      <t>カイゼン</t>
    </rPh>
    <rPh sb="90" eb="92">
      <t>ヨチ</t>
    </rPh>
    <rPh sb="96" eb="99">
      <t>コウレイカ</t>
    </rPh>
    <rPh sb="100" eb="101">
      <t>スス</t>
    </rPh>
    <rPh sb="106" eb="108">
      <t>ジンコウ</t>
    </rPh>
    <rPh sb="109" eb="111">
      <t>ゲンショウ</t>
    </rPh>
    <rPh sb="112" eb="114">
      <t>ヨソウ</t>
    </rPh>
    <rPh sb="120" eb="122">
      <t>イチガイ</t>
    </rPh>
    <rPh sb="123" eb="125">
      <t>カイゼン</t>
    </rPh>
    <rPh sb="130" eb="131">
      <t>カギ</t>
    </rPh>
    <rPh sb="136" eb="139">
      <t>ゲスイドウ</t>
    </rPh>
    <rPh sb="144" eb="148">
      <t>スイセンカリツ</t>
    </rPh>
    <rPh sb="149" eb="151">
      <t>カイゼン</t>
    </rPh>
    <rPh sb="155" eb="157">
      <t>ヒツヨウ</t>
    </rPh>
    <rPh sb="164" eb="170">
      <t>オスイショリゲンカ</t>
    </rPh>
    <rPh sb="172" eb="176">
      <t>ゼンコクヘイキン</t>
    </rPh>
    <rPh sb="177" eb="178">
      <t>オオ</t>
    </rPh>
    <rPh sb="180" eb="182">
      <t>ウワマワ</t>
    </rPh>
    <rPh sb="188" eb="195">
      <t>クカオオシマショリク</t>
    </rPh>
    <rPh sb="196" eb="200">
      <t>キョウヨウカイシ</t>
    </rPh>
    <rPh sb="203" eb="205">
      <t>ジカン</t>
    </rPh>
    <rPh sb="206" eb="207">
      <t>タ</t>
    </rPh>
    <rPh sb="215" eb="218">
      <t>セツゾクスウ</t>
    </rPh>
    <rPh sb="219" eb="220">
      <t>スク</t>
    </rPh>
    <rPh sb="222" eb="224">
      <t>ジョウタイ</t>
    </rPh>
    <rPh sb="228" eb="230">
      <t>ジカン</t>
    </rPh>
    <rPh sb="231" eb="233">
      <t>ケイカ</t>
    </rPh>
    <rPh sb="234" eb="235">
      <t>マ</t>
    </rPh>
    <rPh sb="243" eb="244">
      <t>イマ</t>
    </rPh>
    <rPh sb="244" eb="246">
      <t>ゲンザイ</t>
    </rPh>
    <rPh sb="247" eb="249">
      <t>セツゾク</t>
    </rPh>
    <rPh sb="249" eb="250">
      <t>リツ</t>
    </rPh>
    <rPh sb="251" eb="253">
      <t>カイゼン</t>
    </rPh>
    <rPh sb="255" eb="257">
      <t>ヒツヨウ</t>
    </rPh>
    <rPh sb="264" eb="269">
      <t>シセツリヨウリツ</t>
    </rPh>
    <rPh sb="270" eb="274">
      <t>ゼンコクヘイキン</t>
    </rPh>
    <rPh sb="275" eb="276">
      <t>オオ</t>
    </rPh>
    <rPh sb="286" eb="292">
      <t>クカオオシマジョウカ</t>
    </rPh>
    <rPh sb="297" eb="301">
      <t>セツゾクニンズウ</t>
    </rPh>
    <rPh sb="302" eb="304">
      <t>ゾウカ</t>
    </rPh>
    <rPh sb="304" eb="306">
      <t>ヨテイ</t>
    </rPh>
    <rPh sb="312" eb="314">
      <t>カイゼン</t>
    </rPh>
    <rPh sb="319" eb="321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</si>
</sst>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B-40EE-BA84-A00425FA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B-40EE-BA84-A00425FA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14.42</c:v>
                </c:pt>
                <c:pt idx="3">
                  <c:v>5.5</c:v>
                </c:pt>
                <c:pt idx="4">
                  <c:v>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6-4615-A9D6-9815533A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6-4615-A9D6-9815533A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65.680000000000007</c:v>
                </c:pt>
                <c:pt idx="3">
                  <c:v>65.739999999999995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6-4728-B9B4-55DCE557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6-4728-B9B4-55DCE557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151.53</c:v>
                </c:pt>
                <c:pt idx="3">
                  <c:v>123.85</c:v>
                </c:pt>
                <c:pt idx="4">
                  <c:v>115.12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E-4038-83E5-C7194F98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E-4038-83E5-C7194F98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3.95</c:v>
                </c:pt>
                <c:pt idx="4">
                  <c:v>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9-4491-B395-BD96B52FE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9-4491-B395-BD96B52FE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5-4735-8F44-FB53799E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5-4735-8F44-FB53799E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E5C-986E-57DCB9D17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B-4E5C-986E-57DCB9D17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116.41</c:v>
                </c:pt>
                <c:pt idx="3">
                  <c:v>154.02000000000001</c:v>
                </c:pt>
                <c:pt idx="4">
                  <c:v>222.28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0-41AD-879D-7463D160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0-41AD-879D-7463D160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274.95</c:v>
                </c:pt>
                <c:pt idx="3">
                  <c:v>2403.84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8-4B23-8743-901C0C29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8-4B23-8743-901C0C29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37.520000000000003</c:v>
                </c:pt>
                <c:pt idx="3">
                  <c:v>27.9</c:v>
                </c:pt>
                <c:pt idx="4">
                  <c:v>25.92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C-4418-B7E5-046011C12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C-4418-B7E5-046011C12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510.6</c:v>
                </c:pt>
                <c:pt idx="3">
                  <c:v>675.84</c:v>
                </c:pt>
                <c:pt idx="4">
                  <c:v>737.96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8-4903-8282-3F2C5AFB8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98-4903-8282-3F2C5AFB8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58" zoomScaleNormal="100" workbookViewId="0">
      <selection activeCell="BF35" sqref="BF3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山口県　周防大島町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D2</v>
      </c>
      <c r="X8" s="66"/>
      <c r="Y8" s="66"/>
      <c r="Z8" s="66"/>
      <c r="AA8" s="66"/>
      <c r="AB8" s="66"/>
      <c r="AC8" s="66"/>
      <c r="AD8" s="67" t="str">
        <f>データ!$M$6</f>
        <v>自治体職員</v>
      </c>
      <c r="AE8" s="67"/>
      <c r="AF8" s="67"/>
      <c r="AG8" s="67"/>
      <c r="AH8" s="67"/>
      <c r="AI8" s="67"/>
      <c r="AJ8" s="67"/>
      <c r="AK8" s="3"/>
      <c r="AL8" s="55">
        <f>データ!S6</f>
        <v>14346</v>
      </c>
      <c r="AM8" s="55"/>
      <c r="AN8" s="55"/>
      <c r="AO8" s="55"/>
      <c r="AP8" s="55"/>
      <c r="AQ8" s="55"/>
      <c r="AR8" s="55"/>
      <c r="AS8" s="55"/>
      <c r="AT8" s="54">
        <f>データ!T6</f>
        <v>138.1</v>
      </c>
      <c r="AU8" s="54"/>
      <c r="AV8" s="54"/>
      <c r="AW8" s="54"/>
      <c r="AX8" s="54"/>
      <c r="AY8" s="54"/>
      <c r="AZ8" s="54"/>
      <c r="BA8" s="54"/>
      <c r="BB8" s="54">
        <f>データ!U6</f>
        <v>103.88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61.26</v>
      </c>
      <c r="J10" s="54"/>
      <c r="K10" s="54"/>
      <c r="L10" s="54"/>
      <c r="M10" s="54"/>
      <c r="N10" s="54"/>
      <c r="O10" s="54"/>
      <c r="P10" s="54">
        <f>データ!P6</f>
        <v>24.02</v>
      </c>
      <c r="Q10" s="54"/>
      <c r="R10" s="54"/>
      <c r="S10" s="54"/>
      <c r="T10" s="54"/>
      <c r="U10" s="54"/>
      <c r="V10" s="54"/>
      <c r="W10" s="54">
        <f>データ!Q6</f>
        <v>123.23</v>
      </c>
      <c r="X10" s="54"/>
      <c r="Y10" s="54"/>
      <c r="Z10" s="54"/>
      <c r="AA10" s="54"/>
      <c r="AB10" s="54"/>
      <c r="AC10" s="54"/>
      <c r="AD10" s="55">
        <f>データ!R6</f>
        <v>4444</v>
      </c>
      <c r="AE10" s="55"/>
      <c r="AF10" s="55"/>
      <c r="AG10" s="55"/>
      <c r="AH10" s="55"/>
      <c r="AI10" s="55"/>
      <c r="AJ10" s="55"/>
      <c r="AK10" s="2"/>
      <c r="AL10" s="55">
        <f>データ!V6</f>
        <v>3392</v>
      </c>
      <c r="AM10" s="55"/>
      <c r="AN10" s="55"/>
      <c r="AO10" s="55"/>
      <c r="AP10" s="55"/>
      <c r="AQ10" s="55"/>
      <c r="AR10" s="55"/>
      <c r="AS10" s="55"/>
      <c r="AT10" s="54">
        <f>データ!W6</f>
        <v>2.66</v>
      </c>
      <c r="AU10" s="54"/>
      <c r="AV10" s="54"/>
      <c r="AW10" s="54"/>
      <c r="AX10" s="54"/>
      <c r="AY10" s="54"/>
      <c r="AZ10" s="54"/>
      <c r="BA10" s="54"/>
      <c r="BB10" s="54">
        <f>データ!X6</f>
        <v>1275.19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+Von62H4VrjIyS5MdPnXw0gfbzWQd0N/GBpi2o5dYzSaOXEzbJQ7OMUt6zRqKscxdbMCEm6H4LBLGTn36n6oYg==" saltValue="NATQA9HYDdx+Pa7TdsPDA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353051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山口県　周防大島町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自治体職員</v>
      </c>
      <c r="N6" s="20" t="str">
        <f t="shared" si="3"/>
        <v>-</v>
      </c>
      <c r="O6" s="20">
        <f t="shared" si="3"/>
        <v>61.26</v>
      </c>
      <c r="P6" s="20">
        <f t="shared" si="3"/>
        <v>24.02</v>
      </c>
      <c r="Q6" s="20">
        <f t="shared" si="3"/>
        <v>123.23</v>
      </c>
      <c r="R6" s="20">
        <f t="shared" si="3"/>
        <v>4444</v>
      </c>
      <c r="S6" s="20">
        <f t="shared" si="3"/>
        <v>14346</v>
      </c>
      <c r="T6" s="20">
        <f t="shared" si="3"/>
        <v>138.1</v>
      </c>
      <c r="U6" s="20">
        <f t="shared" si="3"/>
        <v>103.88</v>
      </c>
      <c r="V6" s="20">
        <f t="shared" si="3"/>
        <v>3392</v>
      </c>
      <c r="W6" s="20">
        <f t="shared" si="3"/>
        <v>2.66</v>
      </c>
      <c r="X6" s="20">
        <f t="shared" si="3"/>
        <v>1275.19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151.53</v>
      </c>
      <c r="AB6" s="21">
        <f t="shared" si="4"/>
        <v>123.85</v>
      </c>
      <c r="AC6" s="21">
        <f t="shared" si="4"/>
        <v>115.12</v>
      </c>
      <c r="AD6" s="21" t="str">
        <f t="shared" si="4"/>
        <v>-</v>
      </c>
      <c r="AE6" s="21" t="str">
        <f t="shared" si="4"/>
        <v>-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116.41</v>
      </c>
      <c r="AX6" s="21">
        <f t="shared" si="6"/>
        <v>154.02000000000001</v>
      </c>
      <c r="AY6" s="21">
        <f t="shared" si="6"/>
        <v>222.28</v>
      </c>
      <c r="AZ6" s="21" t="str">
        <f t="shared" si="6"/>
        <v>-</v>
      </c>
      <c r="BA6" s="21" t="str">
        <f t="shared" si="6"/>
        <v>-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274.95</v>
      </c>
      <c r="BI6" s="21">
        <f t="shared" si="7"/>
        <v>2403.84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37.520000000000003</v>
      </c>
      <c r="BT6" s="21">
        <f t="shared" si="8"/>
        <v>27.9</v>
      </c>
      <c r="BU6" s="21">
        <f t="shared" si="8"/>
        <v>25.92</v>
      </c>
      <c r="BV6" s="21" t="str">
        <f t="shared" si="8"/>
        <v>-</v>
      </c>
      <c r="BW6" s="21" t="str">
        <f t="shared" si="8"/>
        <v>-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510.6</v>
      </c>
      <c r="CE6" s="21">
        <f t="shared" si="9"/>
        <v>675.84</v>
      </c>
      <c r="CF6" s="21">
        <f t="shared" si="9"/>
        <v>737.96</v>
      </c>
      <c r="CG6" s="21" t="str">
        <f t="shared" si="9"/>
        <v>-</v>
      </c>
      <c r="CH6" s="21" t="str">
        <f t="shared" si="9"/>
        <v>-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14.42</v>
      </c>
      <c r="CP6" s="21">
        <f t="shared" si="10"/>
        <v>5.5</v>
      </c>
      <c r="CQ6" s="21">
        <f t="shared" si="10"/>
        <v>4.55</v>
      </c>
      <c r="CR6" s="21" t="str">
        <f t="shared" si="10"/>
        <v>-</v>
      </c>
      <c r="CS6" s="21" t="str">
        <f t="shared" si="10"/>
        <v>-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65.680000000000007</v>
      </c>
      <c r="DA6" s="21">
        <f t="shared" si="11"/>
        <v>65.739999999999995</v>
      </c>
      <c r="DB6" s="21">
        <f t="shared" si="11"/>
        <v>62.5</v>
      </c>
      <c r="DC6" s="21" t="str">
        <f t="shared" si="11"/>
        <v>-</v>
      </c>
      <c r="DD6" s="21" t="str">
        <f t="shared" si="11"/>
        <v>-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0">
        <f t="shared" si="12"/>
        <v>0</v>
      </c>
      <c r="DL6" s="21">
        <f t="shared" si="12"/>
        <v>3.95</v>
      </c>
      <c r="DM6" s="21">
        <f t="shared" si="12"/>
        <v>6.19</v>
      </c>
      <c r="DN6" s="21" t="str">
        <f t="shared" si="12"/>
        <v>-</v>
      </c>
      <c r="DO6" s="21" t="str">
        <f t="shared" si="12"/>
        <v>-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353051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61.26</v>
      </c>
      <c r="P7" s="24">
        <v>24.02</v>
      </c>
      <c r="Q7" s="24">
        <v>123.23</v>
      </c>
      <c r="R7" s="24">
        <v>4444</v>
      </c>
      <c r="S7" s="24">
        <v>14346</v>
      </c>
      <c r="T7" s="24">
        <v>138.1</v>
      </c>
      <c r="U7" s="24">
        <v>103.88</v>
      </c>
      <c r="V7" s="24">
        <v>3392</v>
      </c>
      <c r="W7" s="24">
        <v>2.66</v>
      </c>
      <c r="X7" s="24">
        <v>1275.19</v>
      </c>
      <c r="Y7" s="24" t="s">
        <v>102</v>
      </c>
      <c r="Z7" s="24" t="s">
        <v>102</v>
      </c>
      <c r="AA7" s="24">
        <v>151.53</v>
      </c>
      <c r="AB7" s="24">
        <v>123.85</v>
      </c>
      <c r="AC7" s="24">
        <v>115.12</v>
      </c>
      <c r="AD7" s="24" t="s">
        <v>102</v>
      </c>
      <c r="AE7" s="24" t="s">
        <v>102</v>
      </c>
      <c r="AF7" s="24">
        <v>105.78</v>
      </c>
      <c r="AG7" s="24">
        <v>106.09</v>
      </c>
      <c r="AH7" s="24">
        <v>106.44</v>
      </c>
      <c r="AI7" s="24">
        <v>104.54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 t="s">
        <v>102</v>
      </c>
      <c r="AV7" s="24" t="s">
        <v>102</v>
      </c>
      <c r="AW7" s="24">
        <v>116.41</v>
      </c>
      <c r="AX7" s="24">
        <v>154.02000000000001</v>
      </c>
      <c r="AY7" s="24">
        <v>222.28</v>
      </c>
      <c r="AZ7" s="24" t="s">
        <v>102</v>
      </c>
      <c r="BA7" s="24" t="s">
        <v>102</v>
      </c>
      <c r="BB7" s="24">
        <v>44.24</v>
      </c>
      <c r="BC7" s="24">
        <v>43.07</v>
      </c>
      <c r="BD7" s="24">
        <v>45.42</v>
      </c>
      <c r="BE7" s="24">
        <v>44.25</v>
      </c>
      <c r="BF7" s="24" t="s">
        <v>102</v>
      </c>
      <c r="BG7" s="24" t="s">
        <v>102</v>
      </c>
      <c r="BH7" s="24">
        <v>274.95</v>
      </c>
      <c r="BI7" s="24">
        <v>2403.84</v>
      </c>
      <c r="BJ7" s="24">
        <v>0</v>
      </c>
      <c r="BK7" s="24" t="s">
        <v>102</v>
      </c>
      <c r="BL7" s="24" t="s">
        <v>102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 t="s">
        <v>102</v>
      </c>
      <c r="BR7" s="24" t="s">
        <v>102</v>
      </c>
      <c r="BS7" s="24">
        <v>37.520000000000003</v>
      </c>
      <c r="BT7" s="24">
        <v>27.9</v>
      </c>
      <c r="BU7" s="24">
        <v>25.92</v>
      </c>
      <c r="BV7" s="24" t="s">
        <v>102</v>
      </c>
      <c r="BW7" s="24" t="s">
        <v>102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 t="s">
        <v>102</v>
      </c>
      <c r="CC7" s="24" t="s">
        <v>102</v>
      </c>
      <c r="CD7" s="24">
        <v>510.6</v>
      </c>
      <c r="CE7" s="24">
        <v>675.84</v>
      </c>
      <c r="CF7" s="24">
        <v>737.96</v>
      </c>
      <c r="CG7" s="24" t="s">
        <v>102</v>
      </c>
      <c r="CH7" s="24" t="s">
        <v>102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 t="s">
        <v>102</v>
      </c>
      <c r="CO7" s="24">
        <v>14.42</v>
      </c>
      <c r="CP7" s="24">
        <v>5.5</v>
      </c>
      <c r="CQ7" s="24">
        <v>4.55</v>
      </c>
      <c r="CR7" s="24" t="s">
        <v>102</v>
      </c>
      <c r="CS7" s="24" t="s">
        <v>102</v>
      </c>
      <c r="CT7" s="24">
        <v>42.4</v>
      </c>
      <c r="CU7" s="24">
        <v>42.28</v>
      </c>
      <c r="CV7" s="24">
        <v>41.06</v>
      </c>
      <c r="CW7" s="24">
        <v>42.22</v>
      </c>
      <c r="CX7" s="24" t="s">
        <v>102</v>
      </c>
      <c r="CY7" s="24" t="s">
        <v>102</v>
      </c>
      <c r="CZ7" s="24">
        <v>65.680000000000007</v>
      </c>
      <c r="DA7" s="24">
        <v>65.739999999999995</v>
      </c>
      <c r="DB7" s="24">
        <v>62.5</v>
      </c>
      <c r="DC7" s="24" t="s">
        <v>102</v>
      </c>
      <c r="DD7" s="24" t="s">
        <v>102</v>
      </c>
      <c r="DE7" s="24">
        <v>84.19</v>
      </c>
      <c r="DF7" s="24">
        <v>84.34</v>
      </c>
      <c r="DG7" s="24">
        <v>84.34</v>
      </c>
      <c r="DH7" s="24">
        <v>85.67</v>
      </c>
      <c r="DI7" s="24" t="s">
        <v>102</v>
      </c>
      <c r="DJ7" s="24" t="s">
        <v>102</v>
      </c>
      <c r="DK7" s="24">
        <v>0</v>
      </c>
      <c r="DL7" s="24">
        <v>3.95</v>
      </c>
      <c r="DM7" s="24">
        <v>6.19</v>
      </c>
      <c r="DN7" s="24" t="s">
        <v>102</v>
      </c>
      <c r="DO7" s="24" t="s">
        <v>102</v>
      </c>
      <c r="DP7" s="24">
        <v>21.36</v>
      </c>
      <c r="DQ7" s="24">
        <v>22.79</v>
      </c>
      <c r="DR7" s="24">
        <v>24.8</v>
      </c>
      <c r="DS7" s="24">
        <v>28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0.01</v>
      </c>
      <c r="EB7" s="24">
        <v>0.01</v>
      </c>
      <c r="EC7" s="24">
        <v>0.02</v>
      </c>
      <c r="ED7" s="24">
        <v>0.03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SAC1384</cp:lastModifiedBy>
  <dcterms:created xsi:type="dcterms:W3CDTF">2023-12-12T00:58:26Z</dcterms:created>
  <dcterms:modified xsi:type="dcterms:W3CDTF">2024-01-18T00:31:52Z</dcterms:modified>
  <cp:category/>
</cp:coreProperties>
</file>