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5378\Desktop\"/>
    </mc:Choice>
  </mc:AlternateContent>
  <workbookProtection workbookAlgorithmName="SHA-512" workbookHashValue="ILC17pMNP0Zy7B/cb8JurGSbaRTWQjRLTpQnbSLLWFsJeDWdhH7qqAtMX1NNdzQj4V0KbSA8vBCTWj7gg1nZlQ==" workbookSaltValue="hIrZNMFC74wjRwy962oMLQ==" workbookSpinCount="100000" lockStructure="1"/>
  <bookViews>
    <workbookView xWindow="-120" yWindow="-120" windowWidth="20730"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Q6" i="5"/>
  <c r="P6" i="5"/>
  <c r="O6" i="5"/>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BB10" i="4"/>
  <c r="AT10" i="4"/>
  <c r="AD10" i="4"/>
  <c r="W10" i="4"/>
  <c r="P10" i="4"/>
  <c r="I10" i="4"/>
  <c r="BB8" i="4"/>
  <c r="AL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<sst xmlns="http://schemas.openxmlformats.org/spreadsheetml/2006/main" count="275" uniqueCount="116">
  <si>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</si>
  <si>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</si>
  <si>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</si>
  <si>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</si>
  <si>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</si>
  <si>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</si>
  <si>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</si>
  <si>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</si>
  <si>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</si>
  <si>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</si>
  <si>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</si>
  <si>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</si>
  <si>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</si>
  <si>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</si>
  <si>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</si>
  <si>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</si>
  <si>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</si>
  <si>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</si>
  <si>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</si>
  <si>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</si>
  <si>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</si>
  <si>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</si>
  <si>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</si>
  <si>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</si>
  <si>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</si>
  <si>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</si>
  <si>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</si>
  <si>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</si>
  <si>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</si>
  <si>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</si>
  <si>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</si>
  <si>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</si>
  <si>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</si>
  <si>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</si>
  <si>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</si>
  <si>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</si>
  <si>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</si>
  <si>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</si>
  <si>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</si>
  <si>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</si>
  <si>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</si>
  <si>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</si>
  <si>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</si>
  <si>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</si>
  <si>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</si>
  <si>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</si>
  <si>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</si>
  <si>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</si>
  <si>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</si>
  <si>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</si>
  <si>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</si>
  <si>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</si>
  <si>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</si>
  <si>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</si>
  <si>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</si>
  <si>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</si>
  <si>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</si>
  <si>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</si>
  <si>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</si>
  <si>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</si>
  <si>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</si>
  <si>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</si>
  <si>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</si>
  <si>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</si>
  <si>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</si>
  <si>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</si>
  <si>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</si>
  <si>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</si>
  <si>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</si>
  <si>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</si>
  <si>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</si>
  <si>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</si>
  <si>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</si>
  <si>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</si>
  <si>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</si>
  <si>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</si>
  <si>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</si>
  <si>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</si>
  <si>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</si>
  <si>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</si>
  <si>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</si>
  <si>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</si>
  <si>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</si>
  <si>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</si>
  <si>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</si>
  <si>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</si>
  <si>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</si>
  <si>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</si>
  <si>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</si>
  <si>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</si>
  <si>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</si>
  <si>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</si>
  <si>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</si>
  <si>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</si>
  <si>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</si>
  <si>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</si>
  <si>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</si>
  <si>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</si>
  <si>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</si>
  <si>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</si>
  <si>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</si>
  <si>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</si>
  <si>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</si>
  <si>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</si>
  <si>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</si>
  <si>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</si>
  <si>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</si>
  <si>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</si>
  <si>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</si>
  <si>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</si>
  <si>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</si>
  <si>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</si>
  <si>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</si>
  <si>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①経費回収率については、類似団体、全国平均に比べ低く、前年度より約2％改善されるも100％を下回る値となっている。これは維持管理費の増加に伴う汚水処理費の高騰が主な要因と考えられる。
　実際には料金収入で維持管理費を賄うことができないため、一般会計からの繰入れに頼っているのが現状である。
　また、汚水処理原価についても同様で、水洗化率の向上と維持管理費の削減及び適正な使用料収入の確保が必要である。令和4年度決算では維持管理費の削減等をしたことで約34円低くなっている。
②経常収支比率については、一般会計からの繰入金に依るところが大きく、収支比率を維持していくためには、費用削減を図り、繰入金の削減に努めていく必要がある。</t>
    <rPh sb="27" eb="30">
      <t>ゼンネンド</t>
    </rPh>
    <rPh sb="32" eb="33">
      <t>ヤク</t>
    </rPh>
    <rPh sb="35" eb="37">
      <t>カイゼン</t>
    </rPh>
    <rPh sb="93" eb="95">
      <t>ジッサイ</t>
    </rPh>
    <rPh sb="200" eb="202">
      <t>レイワ</t>
    </rPh>
    <rPh sb="203" eb="205">
      <t>ネンド</t>
    </rPh>
    <rPh sb="205" eb="207">
      <t>ケッサン</t>
    </rPh>
    <rPh sb="209" eb="214">
      <t>イジカンリヒ</t>
    </rPh>
    <rPh sb="215" eb="218">
      <t>サクゲントウ</t>
    </rPh>
    <rPh sb="224" eb="225">
      <t>ヤク</t>
    </rPh>
    <rPh sb="227" eb="228">
      <t>エン</t>
    </rPh>
    <rPh sb="228" eb="229">
      <t>ヒク</t>
    </rPh>
    <phoneticPr fontId="4"/>
  </si>
  <si>
    <t>　水洗化率の向上については、下水道使用料に直結するものであることから、未接続世帯への啓発活動による下水道普及率の向上に取組むとともに、長寿命化計画等により施設更新費の平準化や、維持管理費の削減を行う。また、適正な下水道使用料の検討を行い一般会計からの繰入金の軽減に努めていく。</t>
    <rPh sb="42" eb="44">
      <t>ケイハツ</t>
    </rPh>
    <phoneticPr fontId="4"/>
  </si>
  <si>
    <t>　各処理施設が供用開始後から10以上年経過しており、古いもので20年が経過し、老朽化が進んでいる。
　令和4年度においては改築・更新等の実施計画を策定し、翌年度には工事を実施している。また、施設の長寿命化及び施設更新に要する費用の平準化を図り、機器類の省エネ対策にも取組むことで維持管理費の削減を行う予定である。</t>
    <rPh sb="51" eb="53">
      <t>レイワ</t>
    </rPh>
    <rPh sb="54" eb="56">
      <t>ネンド</t>
    </rPh>
    <rPh sb="61" eb="63">
      <t>カイチク</t>
    </rPh>
    <rPh sb="64" eb="66">
      <t>コウシン</t>
    </rPh>
    <rPh sb="66" eb="67">
      <t>トウ</t>
    </rPh>
    <rPh sb="68" eb="72">
      <t>ジッシケイカク</t>
    </rPh>
    <rPh sb="73" eb="75">
      <t>サクテイ</t>
    </rPh>
    <rPh sb="77" eb="80">
      <t>ヨクネンド</t>
    </rPh>
    <rPh sb="82" eb="84">
      <t>コウジ</t>
    </rPh>
    <rPh sb="85" eb="87">
      <t>ジッシ</t>
    </rPh>
    <rPh sb="98" eb="102">
      <t>チョウジュミョウカ</t>
    </rPh>
    <rPh sb="119" eb="120">
      <t>ハカ</t>
    </rPh>
    <rPh sb="122" eb="125">
      <t>キキルイ</t>
    </rPh>
    <rPh sb="126" eb="127">
      <t>ショウ</t>
    </rPh>
    <rPh sb="129" eb="131">
      <t>タイサク</t>
    </rPh>
    <rPh sb="133" eb="135">
      <t>トリクミ</t>
    </rPh>
    <rPh sb="139" eb="144">
      <t>イジカンリヒ</t>
    </rPh>
    <rPh sb="145" eb="147">
      <t>サクゲン</t>
    </rPh>
    <rPh sb="148" eb="149">
      <t>オコナ</t>
    </rPh>
    <rPh sb="150" eb="15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</si>
</sst>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09-4261-8977-88823B9C48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C409-4261-8977-88823B9C48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33.33</c:v>
                </c:pt>
                <c:pt idx="3">
                  <c:v>31.94</c:v>
                </c:pt>
                <c:pt idx="4">
                  <c:v>31.84</c:v>
                </c:pt>
              </c:numCache>
            </c:numRef>
          </c:val>
          <c:extLst>
            <c:ext xmlns:c16="http://schemas.microsoft.com/office/drawing/2014/chart" uri="{C3380CC4-5D6E-409C-BE32-E72D297353CC}">
              <c16:uniqueId val="{00000000-60B3-4E0F-8020-C6A0FAC8ED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60B3-4E0F-8020-C6A0FAC8ED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79.02</c:v>
                </c:pt>
                <c:pt idx="3">
                  <c:v>80.010000000000005</c:v>
                </c:pt>
                <c:pt idx="4">
                  <c:v>79.61</c:v>
                </c:pt>
              </c:numCache>
            </c:numRef>
          </c:val>
          <c:extLst>
            <c:ext xmlns:c16="http://schemas.microsoft.com/office/drawing/2014/chart" uri="{C3380CC4-5D6E-409C-BE32-E72D297353CC}">
              <c16:uniqueId val="{00000000-3997-49E2-9C24-4769BC8D1E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3997-49E2-9C24-4769BC8D1E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124.7</c:v>
                </c:pt>
                <c:pt idx="3">
                  <c:v>104.35</c:v>
                </c:pt>
                <c:pt idx="4">
                  <c:v>110.7</c:v>
                </c:pt>
              </c:numCache>
            </c:numRef>
          </c:val>
          <c:extLst>
            <c:ext xmlns:c16="http://schemas.microsoft.com/office/drawing/2014/chart" uri="{C3380CC4-5D6E-409C-BE32-E72D297353CC}">
              <c16:uniqueId val="{00000000-16C1-4F91-99AB-4F677509BD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16C1-4F91-99AB-4F677509BD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5.08</c:v>
                </c:pt>
                <c:pt idx="3">
                  <c:v>9.73</c:v>
                </c:pt>
                <c:pt idx="4">
                  <c:v>14.38</c:v>
                </c:pt>
              </c:numCache>
            </c:numRef>
          </c:val>
          <c:extLst>
            <c:ext xmlns:c16="http://schemas.microsoft.com/office/drawing/2014/chart" uri="{C3380CC4-5D6E-409C-BE32-E72D297353CC}">
              <c16:uniqueId val="{00000000-DCD7-4D6E-9C7E-14AB87C068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DCD7-4D6E-9C7E-14AB87C068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4F1-414C-91BF-13683E12ED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4F1-414C-91BF-13683E12ED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C5-4DBA-9739-DBDBB5994A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1EC5-4DBA-9739-DBDBB5994A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61.56</c:v>
                </c:pt>
                <c:pt idx="3">
                  <c:v>34.090000000000003</c:v>
                </c:pt>
                <c:pt idx="4">
                  <c:v>35.1</c:v>
                </c:pt>
              </c:numCache>
            </c:numRef>
          </c:val>
          <c:extLst>
            <c:ext xmlns:c16="http://schemas.microsoft.com/office/drawing/2014/chart" uri="{C3380CC4-5D6E-409C-BE32-E72D297353CC}">
              <c16:uniqueId val="{00000000-83EE-4956-A26B-D39652E6A6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83EE-4956-A26B-D39652E6A6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29.98</c:v>
                </c:pt>
                <c:pt idx="3">
                  <c:v>60.48</c:v>
                </c:pt>
                <c:pt idx="4">
                  <c:v>21.87</c:v>
                </c:pt>
              </c:numCache>
            </c:numRef>
          </c:val>
          <c:extLst>
            <c:ext xmlns:c16="http://schemas.microsoft.com/office/drawing/2014/chart" uri="{C3380CC4-5D6E-409C-BE32-E72D297353CC}">
              <c16:uniqueId val="{00000000-19C8-416D-8F7C-29DEC49ECF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19C8-416D-8F7C-29DEC49ECF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47.32</c:v>
                </c:pt>
                <c:pt idx="3">
                  <c:v>30.66</c:v>
                </c:pt>
                <c:pt idx="4">
                  <c:v>32.42</c:v>
                </c:pt>
              </c:numCache>
            </c:numRef>
          </c:val>
          <c:extLst>
            <c:ext xmlns:c16="http://schemas.microsoft.com/office/drawing/2014/chart" uri="{C3380CC4-5D6E-409C-BE32-E72D297353CC}">
              <c16:uniqueId val="{00000000-51E9-4C74-AB3C-37C7F38496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51E9-4C74-AB3C-37C7F38496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439.15</c:v>
                </c:pt>
                <c:pt idx="3">
                  <c:v>675.79</c:v>
                </c:pt>
                <c:pt idx="4">
                  <c:v>641.62</c:v>
                </c:pt>
              </c:numCache>
            </c:numRef>
          </c:val>
          <c:extLst>
            <c:ext xmlns:c16="http://schemas.microsoft.com/office/drawing/2014/chart" uri="{C3380CC4-5D6E-409C-BE32-E72D297353CC}">
              <c16:uniqueId val="{00000000-B75F-49FF-98E2-596D454A69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B75F-49FF-98E2-596D454A69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28"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周防大島町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自治体職員</v>
      </c>
      <c r="AE8" s="41"/>
      <c r="AF8" s="41"/>
      <c r="AG8" s="41"/>
      <c r="AH8" s="41"/>
      <c r="AI8" s="41"/>
      <c r="AJ8" s="41"/>
      <c r="AK8" s="3"/>
      <c r="AL8" s="42">
        <f>データ!S6</f>
        <v>14346</v>
      </c>
      <c r="AM8" s="42"/>
      <c r="AN8" s="42"/>
      <c r="AO8" s="42"/>
      <c r="AP8" s="42"/>
      <c r="AQ8" s="42"/>
      <c r="AR8" s="42"/>
      <c r="AS8" s="42"/>
      <c r="AT8" s="35">
        <f>データ!T6</f>
        <v>138.1</v>
      </c>
      <c r="AU8" s="35"/>
      <c r="AV8" s="35"/>
      <c r="AW8" s="35"/>
      <c r="AX8" s="35"/>
      <c r="AY8" s="35"/>
      <c r="AZ8" s="35"/>
      <c r="BA8" s="35"/>
      <c r="BB8" s="35">
        <f>データ!U6</f>
        <v>103.88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64.62</v>
      </c>
      <c r="J10" s="35"/>
      <c r="K10" s="35"/>
      <c r="L10" s="35"/>
      <c r="M10" s="35"/>
      <c r="N10" s="35"/>
      <c r="O10" s="35"/>
      <c r="P10" s="35">
        <f>データ!P6</f>
        <v>18.440000000000001</v>
      </c>
      <c r="Q10" s="35"/>
      <c r="R10" s="35"/>
      <c r="S10" s="35"/>
      <c r="T10" s="35"/>
      <c r="U10" s="35"/>
      <c r="V10" s="35"/>
      <c r="W10" s="35">
        <f>データ!Q6</f>
        <v>97.91</v>
      </c>
      <c r="X10" s="35"/>
      <c r="Y10" s="35"/>
      <c r="Z10" s="35"/>
      <c r="AA10" s="35"/>
      <c r="AB10" s="35"/>
      <c r="AC10" s="35"/>
      <c r="AD10" s="42">
        <f>データ!R6</f>
        <v>4444</v>
      </c>
      <c r="AE10" s="42"/>
      <c r="AF10" s="42"/>
      <c r="AG10" s="42"/>
      <c r="AH10" s="42"/>
      <c r="AI10" s="42"/>
      <c r="AJ10" s="42"/>
      <c r="AK10" s="2"/>
      <c r="AL10" s="42">
        <f>データ!V6</f>
        <v>2604</v>
      </c>
      <c r="AM10" s="42"/>
      <c r="AN10" s="42"/>
      <c r="AO10" s="42"/>
      <c r="AP10" s="42"/>
      <c r="AQ10" s="42"/>
      <c r="AR10" s="42"/>
      <c r="AS10" s="42"/>
      <c r="AT10" s="35">
        <f>データ!W6</f>
        <v>2.96</v>
      </c>
      <c r="AU10" s="35"/>
      <c r="AV10" s="35"/>
      <c r="AW10" s="35"/>
      <c r="AX10" s="35"/>
      <c r="AY10" s="35"/>
      <c r="AZ10" s="35"/>
      <c r="BA10" s="35"/>
      <c r="BB10" s="35">
        <f>データ!X6</f>
        <v>879.73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8rN0d7pNef8K54KXZ0GzV7DBIx/DZswIoV6agvTfjo5ZZoXyiylIKai+E1eKuXVplLP9IITpJorOrM8cHFIJYw==" saltValue="CMRFB2Upc4athW1kAwGx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353051</v>
      </c>
      <c r="D6" s="19">
        <f t="shared" si="3"/>
        <v>46</v>
      </c>
      <c r="E6" s="19">
        <f t="shared" si="3"/>
        <v>17</v>
      </c>
      <c r="F6" s="19">
        <f t="shared" si="3"/>
        <v>5</v>
      </c>
      <c r="G6" s="19">
        <f t="shared" si="3"/>
        <v>0</v>
      </c>
      <c r="H6" s="19" t="str">
        <f t="shared" si="3"/>
        <v>山口県　周防大島町</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64.62</v>
      </c>
      <c r="P6" s="20">
        <f t="shared" si="3"/>
        <v>18.440000000000001</v>
      </c>
      <c r="Q6" s="20">
        <f t="shared" si="3"/>
        <v>97.91</v>
      </c>
      <c r="R6" s="20">
        <f t="shared" si="3"/>
        <v>4444</v>
      </c>
      <c r="S6" s="20">
        <f t="shared" si="3"/>
        <v>14346</v>
      </c>
      <c r="T6" s="20">
        <f t="shared" si="3"/>
        <v>138.1</v>
      </c>
      <c r="U6" s="20">
        <f t="shared" si="3"/>
        <v>103.88</v>
      </c>
      <c r="V6" s="20">
        <f t="shared" si="3"/>
        <v>2604</v>
      </c>
      <c r="W6" s="20">
        <f t="shared" si="3"/>
        <v>2.96</v>
      </c>
      <c r="X6" s="20">
        <f t="shared" si="3"/>
        <v>879.73</v>
      </c>
      <c r="Y6" s="21" t="str">
        <f>IF(Y7="",NA(),Y7)</f>
        <v>-</v>
      </c>
      <c r="Z6" s="21" t="str">
        <f t="shared" ref="Z6:AH6" si="4">IF(Z7="",NA(),Z7)</f>
        <v>-</v>
      </c>
      <c r="AA6" s="21">
        <f t="shared" si="4"/>
        <v>124.7</v>
      </c>
      <c r="AB6" s="21">
        <f t="shared" si="4"/>
        <v>104.35</v>
      </c>
      <c r="AC6" s="21">
        <f t="shared" si="4"/>
        <v>110.7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61.56</v>
      </c>
      <c r="AX6" s="21">
        <f t="shared" si="6"/>
        <v>34.090000000000003</v>
      </c>
      <c r="AY6" s="21">
        <f t="shared" si="6"/>
        <v>35.1</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29.98</v>
      </c>
      <c r="BI6" s="21">
        <f t="shared" si="7"/>
        <v>60.48</v>
      </c>
      <c r="BJ6" s="21">
        <f t="shared" si="7"/>
        <v>21.87</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47.32</v>
      </c>
      <c r="BT6" s="21">
        <f t="shared" si="8"/>
        <v>30.66</v>
      </c>
      <c r="BU6" s="21">
        <f t="shared" si="8"/>
        <v>32.42</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439.15</v>
      </c>
      <c r="CE6" s="21">
        <f t="shared" si="9"/>
        <v>675.79</v>
      </c>
      <c r="CF6" s="21">
        <f t="shared" si="9"/>
        <v>641.62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33.33</v>
      </c>
      <c r="CP6" s="21">
        <f t="shared" si="10"/>
        <v>31.94</v>
      </c>
      <c r="CQ6" s="21">
        <f t="shared" si="10"/>
        <v>31.84</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79.02</v>
      </c>
      <c r="DA6" s="21">
        <f t="shared" si="11"/>
        <v>80.010000000000005</v>
      </c>
      <c r="DB6" s="21">
        <f t="shared" si="11"/>
        <v>79.61</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5.08</v>
      </c>
      <c r="DL6" s="21">
        <f t="shared" si="12"/>
        <v>9.73</v>
      </c>
      <c r="DM6" s="21">
        <f t="shared" si="12"/>
        <v>14.38</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353051</v>
      </c>
      <c r="D7" s="23">
        <v>46</v>
      </c>
      <c r="E7" s="23">
        <v>17</v>
      </c>
      <c r="F7" s="23">
        <v>5</v>
      </c>
      <c r="G7" s="23">
        <v>0</v>
      </c>
      <c r="H7" s="23" t="s">
        <v>96</v>
      </c>
      <c r="I7" s="23" t="s">
        <v>97</v>
      </c>
      <c r="J7" s="23" t="s">
        <v>98</v>
      </c>
      <c r="K7" s="23" t="s">
        <v>99</v>
      </c>
      <c r="L7" s="23" t="s">
        <v>100</v>
      </c>
      <c r="M7" s="23" t="s">
        <v>101</v>
      </c>
      <c r="N7" s="24" t="s">
        <v>102</v>
      </c>
      <c r="O7" s="24">
        <v>64.62</v>
      </c>
      <c r="P7" s="24">
        <v>18.440000000000001</v>
      </c>
      <c r="Q7" s="24">
        <v>97.91</v>
      </c>
      <c r="R7" s="24">
        <v>4444</v>
      </c>
      <c r="S7" s="24">
        <v>14346</v>
      </c>
      <c r="T7" s="24">
        <v>138.1</v>
      </c>
      <c r="U7" s="24">
        <v>103.88</v>
      </c>
      <c r="V7" s="24">
        <v>2604</v>
      </c>
      <c r="W7" s="24">
        <v>2.96</v>
      </c>
      <c r="X7" s="24">
        <v>879.73</v>
      </c>
      <c r="Y7" s="24" t="s">
        <v>102</v>
      </c>
      <c r="Z7" s="24" t="s">
        <v>102</v>
      </c>
      <c r="AA7" s="24">
        <v>124.7</v>
      </c>
      <c r="AB7" s="24">
        <v>104.35</v>
      </c>
      <c r="AC7" s="24">
        <v>110.7</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61.56</v>
      </c>
      <c r="AX7" s="24">
        <v>34.090000000000003</v>
      </c>
      <c r="AY7" s="24">
        <v>35.1</v>
      </c>
      <c r="AZ7" s="24" t="s">
        <v>102</v>
      </c>
      <c r="BA7" s="24" t="s">
        <v>102</v>
      </c>
      <c r="BB7" s="24">
        <v>29.13</v>
      </c>
      <c r="BC7" s="24">
        <v>35.69</v>
      </c>
      <c r="BD7" s="24">
        <v>38.4</v>
      </c>
      <c r="BE7" s="24">
        <v>36.94</v>
      </c>
      <c r="BF7" s="24" t="s">
        <v>102</v>
      </c>
      <c r="BG7" s="24" t="s">
        <v>102</v>
      </c>
      <c r="BH7" s="24">
        <v>29.98</v>
      </c>
      <c r="BI7" s="24">
        <v>60.48</v>
      </c>
      <c r="BJ7" s="24">
        <v>21.87</v>
      </c>
      <c r="BK7" s="24" t="s">
        <v>102</v>
      </c>
      <c r="BL7" s="24" t="s">
        <v>102</v>
      </c>
      <c r="BM7" s="24">
        <v>867.83</v>
      </c>
      <c r="BN7" s="24">
        <v>791.76</v>
      </c>
      <c r="BO7" s="24">
        <v>900.82</v>
      </c>
      <c r="BP7" s="24">
        <v>809.19</v>
      </c>
      <c r="BQ7" s="24" t="s">
        <v>102</v>
      </c>
      <c r="BR7" s="24" t="s">
        <v>102</v>
      </c>
      <c r="BS7" s="24">
        <v>47.32</v>
      </c>
      <c r="BT7" s="24">
        <v>30.66</v>
      </c>
      <c r="BU7" s="24">
        <v>32.42</v>
      </c>
      <c r="BV7" s="24" t="s">
        <v>102</v>
      </c>
      <c r="BW7" s="24" t="s">
        <v>102</v>
      </c>
      <c r="BX7" s="24">
        <v>57.08</v>
      </c>
      <c r="BY7" s="24">
        <v>56.26</v>
      </c>
      <c r="BZ7" s="24">
        <v>52.94</v>
      </c>
      <c r="CA7" s="24">
        <v>57.02</v>
      </c>
      <c r="CB7" s="24" t="s">
        <v>102</v>
      </c>
      <c r="CC7" s="24" t="s">
        <v>102</v>
      </c>
      <c r="CD7" s="24">
        <v>439.15</v>
      </c>
      <c r="CE7" s="24">
        <v>675.79</v>
      </c>
      <c r="CF7" s="24">
        <v>641.62</v>
      </c>
      <c r="CG7" s="24" t="s">
        <v>102</v>
      </c>
      <c r="CH7" s="24" t="s">
        <v>102</v>
      </c>
      <c r="CI7" s="24">
        <v>274.99</v>
      </c>
      <c r="CJ7" s="24">
        <v>282.08999999999997</v>
      </c>
      <c r="CK7" s="24">
        <v>303.27999999999997</v>
      </c>
      <c r="CL7" s="24">
        <v>273.68</v>
      </c>
      <c r="CM7" s="24" t="s">
        <v>102</v>
      </c>
      <c r="CN7" s="24" t="s">
        <v>102</v>
      </c>
      <c r="CO7" s="24">
        <v>33.33</v>
      </c>
      <c r="CP7" s="24">
        <v>31.94</v>
      </c>
      <c r="CQ7" s="24">
        <v>31.84</v>
      </c>
      <c r="CR7" s="24" t="s">
        <v>102</v>
      </c>
      <c r="CS7" s="24" t="s">
        <v>102</v>
      </c>
      <c r="CT7" s="24">
        <v>54.83</v>
      </c>
      <c r="CU7" s="24">
        <v>66.53</v>
      </c>
      <c r="CV7" s="24">
        <v>52.35</v>
      </c>
      <c r="CW7" s="24">
        <v>52.55</v>
      </c>
      <c r="CX7" s="24" t="s">
        <v>102</v>
      </c>
      <c r="CY7" s="24" t="s">
        <v>102</v>
      </c>
      <c r="CZ7" s="24">
        <v>79.02</v>
      </c>
      <c r="DA7" s="24">
        <v>80.010000000000005</v>
      </c>
      <c r="DB7" s="24">
        <v>79.61</v>
      </c>
      <c r="DC7" s="24" t="s">
        <v>102</v>
      </c>
      <c r="DD7" s="24" t="s">
        <v>102</v>
      </c>
      <c r="DE7" s="24">
        <v>84.7</v>
      </c>
      <c r="DF7" s="24">
        <v>84.67</v>
      </c>
      <c r="DG7" s="24">
        <v>84.39</v>
      </c>
      <c r="DH7" s="24">
        <v>87.3</v>
      </c>
      <c r="DI7" s="24" t="s">
        <v>102</v>
      </c>
      <c r="DJ7" s="24" t="s">
        <v>102</v>
      </c>
      <c r="DK7" s="24">
        <v>5.08</v>
      </c>
      <c r="DL7" s="24">
        <v>9.73</v>
      </c>
      <c r="DM7" s="24">
        <v>14.38</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城戸　佳樹</cp:lastModifiedBy>
  <dcterms:created xsi:type="dcterms:W3CDTF">2023-12-12T01:04:06Z</dcterms:created>
  <dcterms:modified xsi:type="dcterms:W3CDTF">2024-02-19T04:05:31Z</dcterms:modified>
  <cp:category/>
</cp:coreProperties>
</file>