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ubebus-sv\共有フォルダ\総務財政係\回答･依頼文書（他都市回答含む）\県市町課\経営比較分析表\R4決算\"/>
    </mc:Choice>
  </mc:AlternateContent>
  <xr:revisionPtr revIDLastSave="0" documentId="13_ncr:1_{C05D9E2C-871A-4813-B1D9-7341B06B8E23}" xr6:coauthVersionLast="47" xr6:coauthVersionMax="47" xr10:uidLastSave="{00000000-0000-0000-0000-000000000000}"/>
  <workbookProtection workbookAlgorithmName="SHA-512" workbookHashValue="YfJ//9I4k/BUc8hLX+9OhosFwzs7x6G6wICNPt3JAqgpxxVMyeNj7TRlG54yGWKWgtKQ29xAqpnydTFtsYGIgg==" workbookSaltValue="WD3vjrrjrnBQvtAKa7JIfw==" workbookSpinCount="100000" lockStructure="1"/>
  <bookViews>
    <workbookView xWindow="-120" yWindow="-120" windowWidth="20730" windowHeight="1116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CG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F39" i="4" s="1"/>
  <c r="AK13" i="5"/>
  <c r="FI12" i="5"/>
  <c r="FH12" i="5"/>
  <c r="FG12" i="5"/>
  <c r="FF12" i="5"/>
  <c r="FE12" i="5"/>
  <c r="EY12" i="5"/>
  <c r="EX12" i="5"/>
  <c r="EW12" i="5"/>
  <c r="EV12" i="5"/>
  <c r="EU12" i="5"/>
  <c r="EO12" i="5"/>
  <c r="EN12" i="5"/>
  <c r="EM12" i="5"/>
  <c r="EL12" i="5"/>
  <c r="EK12" i="5"/>
  <c r="EE12" i="5"/>
  <c r="ED12" i="5"/>
  <c r="EC12" i="5"/>
  <c r="EB12" i="5"/>
  <c r="EA12" i="5"/>
  <c r="DU12" i="5"/>
  <c r="DT12" i="5"/>
  <c r="DS12" i="5"/>
  <c r="LH62" i="4" s="1"/>
  <c r="DR12" i="5"/>
  <c r="DQ12" i="5"/>
  <c r="KF62" i="4" s="1"/>
  <c r="DK12" i="5"/>
  <c r="DJ12" i="5"/>
  <c r="IL62" i="4" s="1"/>
  <c r="DI12" i="5"/>
  <c r="DH12" i="5"/>
  <c r="DG12" i="5"/>
  <c r="DA12" i="5"/>
  <c r="FH62" i="4" s="1"/>
  <c r="CZ12" i="5"/>
  <c r="CY12" i="5"/>
  <c r="CX12" i="5"/>
  <c r="CW12" i="5"/>
  <c r="DD62" i="4" s="1"/>
  <c r="CG12" i="5"/>
  <c r="CF12" i="5"/>
  <c r="CF19" i="5" s="1"/>
  <c r="CE12" i="5"/>
  <c r="CE19" i="5" s="1"/>
  <c r="CD12" i="5"/>
  <c r="AG62" i="4" s="1"/>
  <c r="CC12" i="5"/>
  <c r="CC19" i="5" s="1"/>
  <c r="BV12" i="5"/>
  <c r="MI39" i="4" s="1"/>
  <c r="BU12" i="5"/>
  <c r="BT12" i="5"/>
  <c r="LG39" i="4" s="1"/>
  <c r="BS12" i="5"/>
  <c r="BR12" i="5"/>
  <c r="BK12" i="5"/>
  <c r="BJ12" i="5"/>
  <c r="IH39" i="4" s="1"/>
  <c r="BI12" i="5"/>
  <c r="BH12" i="5"/>
  <c r="HF39" i="4" s="1"/>
  <c r="BG12" i="5"/>
  <c r="AZ12" i="5"/>
  <c r="FI39" i="4" s="1"/>
  <c r="AY12" i="5"/>
  <c r="AX12" i="5"/>
  <c r="AW12" i="5"/>
  <c r="AV12" i="5"/>
  <c r="DE39" i="4" s="1"/>
  <c r="AO12" i="5"/>
  <c r="AN12" i="5"/>
  <c r="AM12" i="5"/>
  <c r="AL12" i="5"/>
  <c r="AF38" i="4" s="1"/>
  <c r="AK12" i="5"/>
  <c r="FI11" i="5"/>
  <c r="FH11" i="5"/>
  <c r="FG11" i="5"/>
  <c r="FF11" i="5"/>
  <c r="FE11" i="5"/>
  <c r="EY11" i="5"/>
  <c r="EX11" i="5"/>
  <c r="EW11" i="5"/>
  <c r="EV11" i="5"/>
  <c r="EU11" i="5"/>
  <c r="EO11" i="5"/>
  <c r="EN11" i="5"/>
  <c r="EM11" i="5"/>
  <c r="EL11" i="5"/>
  <c r="EK11" i="5"/>
  <c r="EE11" i="5"/>
  <c r="ED11" i="5"/>
  <c r="EC11" i="5"/>
  <c r="EB11" i="5"/>
  <c r="EA11" i="5"/>
  <c r="DU11" i="5"/>
  <c r="MJ61" i="4" s="1"/>
  <c r="DT11" i="5"/>
  <c r="DS11" i="5"/>
  <c r="LH61" i="4" s="1"/>
  <c r="DR11" i="5"/>
  <c r="DQ11" i="5"/>
  <c r="DK11" i="5"/>
  <c r="DJ11" i="5"/>
  <c r="IL61" i="4" s="1"/>
  <c r="DI11" i="5"/>
  <c r="DH11" i="5"/>
  <c r="HJ61" i="4" s="1"/>
  <c r="DG11" i="5"/>
  <c r="DA11" i="5"/>
  <c r="FH61" i="4" s="1"/>
  <c r="CZ11" i="5"/>
  <c r="CY11" i="5"/>
  <c r="CX11" i="5"/>
  <c r="CW11" i="5"/>
  <c r="DD61" i="4" s="1"/>
  <c r="CG11" i="5"/>
  <c r="CG18" i="5" s="1"/>
  <c r="CF11" i="5"/>
  <c r="CF18" i="5" s="1"/>
  <c r="CE11" i="5"/>
  <c r="CE18" i="5" s="1"/>
  <c r="CD11" i="5"/>
  <c r="AG61" i="4" s="1"/>
  <c r="CC11" i="5"/>
  <c r="CC18" i="5" s="1"/>
  <c r="BV11" i="5"/>
  <c r="BU11" i="5"/>
  <c r="BT11" i="5"/>
  <c r="LG38" i="4" s="1"/>
  <c r="BS11" i="5"/>
  <c r="BR11" i="5"/>
  <c r="KE38" i="4" s="1"/>
  <c r="BK11" i="5"/>
  <c r="BJ11" i="5"/>
  <c r="IH38" i="4" s="1"/>
  <c r="BI11" i="5"/>
  <c r="BH11" i="5"/>
  <c r="BG11" i="5"/>
  <c r="AZ11" i="5"/>
  <c r="FI38" i="4" s="1"/>
  <c r="AY11" i="5"/>
  <c r="AX11" i="5"/>
  <c r="EG38" i="4" s="1"/>
  <c r="AW11" i="5"/>
  <c r="AV11" i="5"/>
  <c r="DE38" i="4" s="1"/>
  <c r="FD8" i="5"/>
  <c r="ET8" i="5"/>
  <c r="EJ8" i="5"/>
  <c r="DZ8" i="5"/>
  <c r="DP8" i="5"/>
  <c r="DF8" i="5"/>
  <c r="CV8" i="5"/>
  <c r="CB8" i="5"/>
  <c r="BQ8" i="5"/>
  <c r="BF8" i="5"/>
  <c r="AU8" i="5"/>
  <c r="AJ8" i="5"/>
  <c r="AK6" i="5"/>
  <c r="ND9" i="4" s="1"/>
  <c r="AJ6" i="5"/>
  <c r="AI6" i="5"/>
  <c r="KV9" i="4" s="1"/>
  <c r="AH6" i="5"/>
  <c r="AG6" i="5"/>
  <c r="AF6" i="5"/>
  <c r="AE6" i="5"/>
  <c r="LZ8" i="4" s="1"/>
  <c r="AD6" i="5"/>
  <c r="AC6" i="5"/>
  <c r="JR8" i="4" s="1"/>
  <c r="AB6" i="5"/>
  <c r="AA6" i="5"/>
  <c r="Z6" i="5"/>
  <c r="Y6" i="5"/>
  <c r="X6" i="5"/>
  <c r="W6" i="5"/>
  <c r="V6" i="5"/>
  <c r="U6" i="5"/>
  <c r="AX10" i="4" s="1"/>
  <c r="T6" i="5"/>
  <c r="S6" i="5"/>
  <c r="EP8" i="4" s="1"/>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W64" i="4"/>
  <c r="AU64" i="4"/>
  <c r="AG64" i="4"/>
  <c r="S64" i="4"/>
  <c r="BI63" i="4"/>
  <c r="AG63" i="4"/>
  <c r="MJ62" i="4"/>
  <c r="LV62" i="4"/>
  <c r="KT62" i="4"/>
  <c r="IZ62" i="4"/>
  <c r="HX62" i="4"/>
  <c r="HJ62" i="4"/>
  <c r="GV62" i="4"/>
  <c r="ET62" i="4"/>
  <c r="EF62" i="4"/>
  <c r="DR62" i="4"/>
  <c r="BW62" i="4"/>
  <c r="BI62" i="4"/>
  <c r="AU62" i="4"/>
  <c r="S62" i="4"/>
  <c r="LV61" i="4"/>
  <c r="KT61" i="4"/>
  <c r="KF61" i="4"/>
  <c r="IZ61" i="4"/>
  <c r="HX61" i="4"/>
  <c r="GV61" i="4"/>
  <c r="ET61" i="4"/>
  <c r="EF61" i="4"/>
  <c r="DR61" i="4"/>
  <c r="BW61" i="4"/>
  <c r="AU61" i="4"/>
  <c r="S61" i="4"/>
  <c r="LU39" i="4"/>
  <c r="KS39" i="4"/>
  <c r="KE39" i="4"/>
  <c r="IV39" i="4"/>
  <c r="HT39" i="4"/>
  <c r="GR39" i="4"/>
  <c r="EU39" i="4"/>
  <c r="EG39" i="4"/>
  <c r="DS39" i="4"/>
  <c r="BV39" i="4"/>
  <c r="BH39" i="4"/>
  <c r="AT39" i="4"/>
  <c r="R39" i="4"/>
  <c r="MI38" i="4"/>
  <c r="LU38" i="4"/>
  <c r="KS38" i="4"/>
  <c r="IV38" i="4"/>
  <c r="HT38" i="4"/>
  <c r="HF38" i="4"/>
  <c r="GR38" i="4"/>
  <c r="EU38" i="4"/>
  <c r="DS38" i="4"/>
  <c r="BV38" i="4"/>
  <c r="BH38" i="4"/>
  <c r="AT38" i="4"/>
  <c r="R38" i="4"/>
  <c r="EP12" i="4"/>
  <c r="CT12" i="4"/>
  <c r="AX12" i="4"/>
  <c r="B12" i="4"/>
  <c r="EP10" i="4"/>
  <c r="CT10" i="4"/>
  <c r="B10" i="4"/>
  <c r="LZ9" i="4"/>
  <c r="JR9" i="4"/>
  <c r="IN9" i="4"/>
  <c r="ND8" i="4"/>
  <c r="KV8" i="4"/>
  <c r="IN8" i="4"/>
  <c r="CT8" i="4"/>
  <c r="AX8" i="4"/>
  <c r="B8" i="4"/>
  <c r="AU63" i="4" l="1"/>
  <c r="J10" i="5"/>
  <c r="DR10" i="5" s="1"/>
  <c r="KT60" i="4" s="1"/>
  <c r="BI61" i="4"/>
  <c r="FI16" i="5"/>
  <c r="DU16" i="5"/>
  <c r="BK16" i="5"/>
  <c r="AO11" i="5"/>
  <c r="BV37" i="4" s="1"/>
  <c r="EE10" i="5"/>
  <c r="BV86" i="4" s="1"/>
  <c r="CG10" i="5"/>
  <c r="BW60" i="4" s="1"/>
  <c r="CG17" i="5"/>
  <c r="AO17" i="5"/>
  <c r="BV16" i="5"/>
  <c r="DA10" i="5"/>
  <c r="FH60" i="4" s="1"/>
  <c r="EY16" i="5"/>
  <c r="DK16" i="5"/>
  <c r="AZ16" i="5"/>
  <c r="FI10" i="5"/>
  <c r="ML86" i="4" s="1"/>
  <c r="DU10" i="5"/>
  <c r="MJ60" i="4" s="1"/>
  <c r="BV10" i="5"/>
  <c r="MI37" i="4" s="1"/>
  <c r="ND7" i="4"/>
  <c r="EO10" i="5"/>
  <c r="FJ86" i="4" s="1"/>
  <c r="EO16" i="5"/>
  <c r="DA16" i="5"/>
  <c r="EY10" i="5"/>
  <c r="IX86" i="4" s="1"/>
  <c r="DK10" i="5"/>
  <c r="IZ60" i="4" s="1"/>
  <c r="BK10" i="5"/>
  <c r="IV37" i="4" s="1"/>
  <c r="EE16" i="5"/>
  <c r="AZ10" i="5"/>
  <c r="FI37" i="4" s="1"/>
  <c r="S63" i="4"/>
  <c r="BW63" i="4"/>
  <c r="BI64" i="4"/>
  <c r="K10" i="5"/>
  <c r="CD18" i="5"/>
  <c r="CD19" i="5"/>
  <c r="L10" i="5"/>
  <c r="I10" i="5"/>
  <c r="EB16" i="5" l="1"/>
  <c r="EL16" i="5"/>
  <c r="AW16" i="5"/>
  <c r="CX10" i="5"/>
  <c r="DR60" i="4" s="1"/>
  <c r="DH10" i="5"/>
  <c r="HJ60" i="4" s="1"/>
  <c r="BS10" i="5"/>
  <c r="KS37" i="4" s="1"/>
  <c r="AL17" i="5"/>
  <c r="EB10" i="5"/>
  <c r="AF86" i="4" s="1"/>
  <c r="DH16" i="5"/>
  <c r="EV16" i="5"/>
  <c r="BS16" i="5"/>
  <c r="CX16" i="5"/>
  <c r="FF10" i="5"/>
  <c r="KV86" i="4" s="1"/>
  <c r="CD10" i="5"/>
  <c r="AG60" i="4" s="1"/>
  <c r="CD17" i="5"/>
  <c r="DR16" i="5"/>
  <c r="AL11" i="5"/>
  <c r="AF37" i="4" s="1"/>
  <c r="FF16" i="5"/>
  <c r="BH16" i="5"/>
  <c r="AW10" i="5"/>
  <c r="DS37" i="4" s="1"/>
  <c r="BH10" i="5"/>
  <c r="HF37" i="4" s="1"/>
  <c r="JR7" i="4"/>
  <c r="EL10" i="5"/>
  <c r="DT86" i="4" s="1"/>
  <c r="EV10" i="5"/>
  <c r="HH86" i="4" s="1"/>
  <c r="FE16" i="5"/>
  <c r="DQ16" i="5"/>
  <c r="BG16" i="5"/>
  <c r="AK11" i="5"/>
  <c r="R37" i="4" s="1"/>
  <c r="EA10" i="5"/>
  <c r="R86" i="4" s="1"/>
  <c r="CC10" i="5"/>
  <c r="S60" i="4" s="1"/>
  <c r="EU16" i="5"/>
  <c r="DG16" i="5"/>
  <c r="AV16" i="5"/>
  <c r="FE10" i="5"/>
  <c r="KH86" i="4" s="1"/>
  <c r="DQ10" i="5"/>
  <c r="KF60" i="4" s="1"/>
  <c r="BR10" i="5"/>
  <c r="KE37" i="4" s="1"/>
  <c r="IN7" i="4"/>
  <c r="CC17" i="5"/>
  <c r="EA16" i="5"/>
  <c r="CW10" i="5"/>
  <c r="DD60" i="4" s="1"/>
  <c r="EK16" i="5"/>
  <c r="CW16" i="5"/>
  <c r="EU10" i="5"/>
  <c r="GT86" i="4" s="1"/>
  <c r="DG10" i="5"/>
  <c r="GV60" i="4" s="1"/>
  <c r="BG10" i="5"/>
  <c r="GR37" i="4" s="1"/>
  <c r="AK17" i="5"/>
  <c r="BR16" i="5"/>
  <c r="EK10" i="5"/>
  <c r="DF86" i="4" s="1"/>
  <c r="AV10" i="5"/>
  <c r="DE37" i="4" s="1"/>
  <c r="EM16" i="5"/>
  <c r="CY16" i="5"/>
  <c r="EW10" i="5"/>
  <c r="HV86" i="4" s="1"/>
  <c r="DI10" i="5"/>
  <c r="HX60" i="4" s="1"/>
  <c r="BI10" i="5"/>
  <c r="HT37" i="4" s="1"/>
  <c r="AX16" i="5"/>
  <c r="FG10" i="5"/>
  <c r="LJ86" i="4" s="1"/>
  <c r="BT10" i="5"/>
  <c r="LG37" i="4" s="1"/>
  <c r="CE17" i="5"/>
  <c r="AM17" i="5"/>
  <c r="EC16" i="5"/>
  <c r="BT16" i="5"/>
  <c r="EM10" i="5"/>
  <c r="EH86" i="4" s="1"/>
  <c r="CY10" i="5"/>
  <c r="EF60" i="4" s="1"/>
  <c r="AX10" i="5"/>
  <c r="EG37" i="4" s="1"/>
  <c r="EW16" i="5"/>
  <c r="DS10" i="5"/>
  <c r="LH60" i="4" s="1"/>
  <c r="FG16" i="5"/>
  <c r="DS16" i="5"/>
  <c r="BI16" i="5"/>
  <c r="AM11" i="5"/>
  <c r="AT37" i="4" s="1"/>
  <c r="EC10" i="5"/>
  <c r="AT86" i="4" s="1"/>
  <c r="CE10" i="5"/>
  <c r="AU60" i="4" s="1"/>
  <c r="DI16" i="5"/>
  <c r="KV7" i="4"/>
  <c r="CF17" i="5"/>
  <c r="AN17" i="5"/>
  <c r="ED16" i="5"/>
  <c r="BU16" i="5"/>
  <c r="EN10" i="5"/>
  <c r="EV86" i="4" s="1"/>
  <c r="CZ10" i="5"/>
  <c r="ET60" i="4" s="1"/>
  <c r="AY10" i="5"/>
  <c r="EU37" i="4" s="1"/>
  <c r="EN16" i="5"/>
  <c r="FH16" i="5"/>
  <c r="DT16" i="5"/>
  <c r="BJ16" i="5"/>
  <c r="AN11" i="5"/>
  <c r="BH37" i="4" s="1"/>
  <c r="ED10" i="5"/>
  <c r="BH86" i="4" s="1"/>
  <c r="CF10" i="5"/>
  <c r="BI60" i="4" s="1"/>
  <c r="CZ16" i="5"/>
  <c r="EX10" i="5"/>
  <c r="IJ86" i="4" s="1"/>
  <c r="EX16" i="5"/>
  <c r="DJ16" i="5"/>
  <c r="AY16" i="5"/>
  <c r="FH10" i="5"/>
  <c r="LX86" i="4" s="1"/>
  <c r="DT10" i="5"/>
  <c r="LV60" i="4" s="1"/>
  <c r="BU10" i="5"/>
  <c r="LU37" i="4" s="1"/>
  <c r="LZ7" i="4"/>
  <c r="DJ10" i="5"/>
  <c r="IL60" i="4" s="1"/>
  <c r="BJ10" i="5"/>
  <c r="IH37" i="4" s="1"/>
</calcChain>
</file>

<file path=xl/sharedStrings.xml><?xml version="1.0" encoding="utf-8"?>
<sst xmlns="http://schemas.openxmlformats.org/spreadsheetml/2006/main" count="343" uniqueCount="126">
  <si>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</si>
  <si>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</si>
  <si>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</si>
  <si>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</si>
  <si>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</si>
  <si>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</si>
  <si>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</si>
  <si>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</si>
  <si>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</si>
  <si>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</si>
  <si>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</si>
  <si>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</si>
  <si>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</si>
  <si>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</si>
  <si>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</si>
  <si>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</si>
  <si>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</si>
  <si>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</si>
  <si>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</si>
  <si>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</si>
  <si>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</si>
  <si>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</si>
  <si>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</si>
  <si>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</si>
  <si>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</si>
  <si>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</si>
  <si>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</si>
  <si>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</si>
  <si>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</si>
  <si>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</si>
  <si>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</si>
  <si>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</si>
  <si>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</si>
  <si>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</si>
  <si>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</si>
  <si>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</si>
  <si>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</si>
  <si>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</si>
  <si>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</si>
  <si>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</si>
  <si>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</si>
  <si>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</si>
  <si>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</si>
  <si>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</si>
  <si>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</si>
  <si>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</si>
  <si>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</si>
  <si>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</si>
  <si>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</si>
  <si>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</si>
  <si>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</si>
  <si>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</si>
  <si>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</si>
  <si>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</si>
  <si>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</si>
  <si>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</si>
  <si>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</si>
  <si>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</si>
  <si>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</si>
  <si>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</si>
  <si>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</si>
  <si>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</si>
  <si>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</si>
  <si>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</si>
  <si>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</si>
  <si>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</si>
  <si>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</si>
  <si>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</si>
  <si>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</si>
  <si>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</si>
  <si>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</si>
  <si>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</si>
  <si>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</si>
  <si>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</si>
  <si>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</si>
  <si>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</si>
  <si>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</si>
  <si>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</si>
  <si>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</si>
  <si>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</si>
  <si>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</si>
  <si>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</si>
  <si>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</si>
  <si>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</si>
  <si>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</si>
  <si>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</si>
  <si>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</si>
  <si>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</si>
  <si>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</si>
  <si>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</si>
  <si>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</si>
  <si>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</si>
  <si>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</si>
  <si>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</si>
  <si>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</si>
  <si>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352021</t>
  </si>
  <si>
    <t>46</t>
  </si>
  <si>
    <t>03</t>
  </si>
  <si>
    <t>3</t>
  </si>
  <si>
    <t>000</t>
  </si>
  <si>
    <t>山口県　宇部市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</si>
  <si>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</si>
  <si>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</si>
  <si>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</si>
  <si>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</si>
  <si>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</si>
  <si>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</si>
  <si>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</si>
  <si>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</si>
  <si>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</si>
  <si>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</si>
  <si>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</si>
  <si>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</si>
  <si>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</si>
  <si>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</si>
  <si>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</si>
  <si>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</si>
  <si>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</si>
  <si>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</si>
  <si>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</si>
  <si>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</si>
  <si>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</si>
  <si>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</si>
  <si>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①経常収支比率」は、新型コロナウイルス感染症の影響を大きく受けた前年度から、乗合事業の利用者が回復傾向にあったことや、令和3年度に導入したIＣカードシステムの長期前受金の増加等があった一方、運転士不足による貸切事業の売上減等により横ばいとなっている。
・「②営業収支比率」は、令和3年度に導入したＩＣカードシステムの減価償却費の大幅な増加等で営業費用が増加したことにより下降している。
・「③流動比率」は約820%と高い水準を維持しており、当面の支払能力に問題はないと考えている。
・「④累積欠損金」は令和3年度に純利益を計上したことで解消して以来、発生していない。
・「⑤利用者1回当たり他会計負担額」及び「⑥利用者1回当たり運行経費」並びに「⑦他会計負担比率」は平均値を大幅に上回っており、バス利用者が少ない上に一定の経費がかかっていることから、本市からの路線維持費補助金に頼らざるを得ない状況となっている。
・「⑧企業債残高対料金収入比率」は、令和4年度に新規借入れを行い、上昇しているが、令和2年度及び令和3年度に新規借入れを行っていないなど、平均値を大きく下回っている。
・「⑨有形固定資産減価償却率」は、令和3年度のICカードの導入により、減少したものの、これまで車両の耐用年数の延長等、投資の抑制をしてきたことから、令和4年度は上昇に転じ、依然として高い水準にある。</t>
    <rPh sb="42" eb="44">
      <t>ジギョウ</t>
    </rPh>
    <rPh sb="61" eb="63">
      <t>レイワ</t>
    </rPh>
    <rPh sb="64" eb="66">
      <t>ネンド</t>
    </rPh>
    <rPh sb="67" eb="69">
      <t>ドウニュウ</t>
    </rPh>
    <rPh sb="94" eb="96">
      <t>イッポウ</t>
    </rPh>
    <rPh sb="97" eb="102">
      <t>ウンテンシフソク</t>
    </rPh>
    <rPh sb="105" eb="109">
      <t>カシキリジギョウ</t>
    </rPh>
    <rPh sb="113" eb="114">
      <t>トウ</t>
    </rPh>
    <rPh sb="117" eb="118">
      <t>ヨコ</t>
    </rPh>
    <rPh sb="160" eb="165">
      <t>ゲンカショウキャクヒ</t>
    </rPh>
    <rPh sb="166" eb="168">
      <t>オオハバ</t>
    </rPh>
    <rPh sb="169" eb="171">
      <t>ゾウカ</t>
    </rPh>
    <rPh sb="171" eb="172">
      <t>トウ</t>
    </rPh>
    <rPh sb="173" eb="177">
      <t>エイギョウヒヨウ</t>
    </rPh>
    <rPh sb="178" eb="180">
      <t>ゾウカ</t>
    </rPh>
    <rPh sb="187" eb="189">
      <t>カコウ</t>
    </rPh>
    <rPh sb="274" eb="276">
      <t>イライ</t>
    </rPh>
    <rPh sb="277" eb="279">
      <t>ハッセイ</t>
    </rPh>
    <rPh sb="427" eb="429">
      <t>レイワ</t>
    </rPh>
    <rPh sb="430" eb="432">
      <t>ネンド</t>
    </rPh>
    <rPh sb="433" eb="435">
      <t>シンキ</t>
    </rPh>
    <rPh sb="435" eb="436">
      <t>カ</t>
    </rPh>
    <rPh sb="436" eb="437">
      <t>イ</t>
    </rPh>
    <rPh sb="439" eb="440">
      <t>オコナ</t>
    </rPh>
    <rPh sb="442" eb="444">
      <t>ジョウショウ</t>
    </rPh>
    <rPh sb="478" eb="481">
      <t>ヘイキンチ</t>
    </rPh>
    <rPh sb="482" eb="483">
      <t>オオ</t>
    </rPh>
    <rPh sb="485" eb="487">
      <t>シタマワ</t>
    </rPh>
    <rPh sb="510" eb="512">
      <t>レイワ</t>
    </rPh>
    <rPh sb="513" eb="515">
      <t>ネンド</t>
    </rPh>
    <rPh sb="567" eb="569">
      <t>レイワ</t>
    </rPh>
    <rPh sb="570" eb="572">
      <t>ネンド</t>
    </rPh>
    <rPh sb="573" eb="575">
      <t>ジョウショウ</t>
    </rPh>
    <rPh sb="576" eb="577">
      <t>テン</t>
    </rPh>
    <phoneticPr fontId="3"/>
  </si>
  <si>
    <t>　経営の効率性を示す各指標は、新型コロナウイルス感染症の影響から少しずつ回復しつつあり改善傾向である。
・「①走行キロ当たりの収入」は他会計負担比率が高いことからも平均値に比べ低い水準である。
・「②走行キロ当たりの運送原価」が増加しているのは燃料費の高騰によるものである。
・「③走行キロ当たりの人件費」が減少しているのは、主に平成26年度から、職員の退職までの平均残余年数（8年）にわたり、退職給付引当金を均等額で費用処理していたものが、令和3年度をもって終了したことによるものである。
・「④乗車効率」は平均値を大幅に下回っているが、公営交通として市民の移動手段を確保するため、路線の廃止や減便を行う前に、利便性の向上を図りバス利用者を増やしていく必要があると考えている。</t>
    <rPh sb="32" eb="33">
      <t>スコ</t>
    </rPh>
    <rPh sb="36" eb="38">
      <t>カイフク</t>
    </rPh>
    <rPh sb="45" eb="47">
      <t>ケイコウ</t>
    </rPh>
    <rPh sb="114" eb="116">
      <t>ゾウカ</t>
    </rPh>
    <rPh sb="122" eb="125">
      <t>ネンリョウヒ</t>
    </rPh>
    <rPh sb="126" eb="128">
      <t>コウトウ</t>
    </rPh>
    <rPh sb="165" eb="167">
      <t>ヘイセイ</t>
    </rPh>
    <rPh sb="169" eb="171">
      <t>ネンド</t>
    </rPh>
    <rPh sb="174" eb="176">
      <t>ショクイン</t>
    </rPh>
    <rPh sb="177" eb="179">
      <t>タイショク</t>
    </rPh>
    <rPh sb="182" eb="188">
      <t>ヘイキンザンヨネンスウ</t>
    </rPh>
    <rPh sb="190" eb="191">
      <t>ネン</t>
    </rPh>
    <rPh sb="197" eb="199">
      <t>タイショク</t>
    </rPh>
    <rPh sb="199" eb="201">
      <t>キュウフ</t>
    </rPh>
    <rPh sb="201" eb="202">
      <t>ヒ</t>
    </rPh>
    <rPh sb="202" eb="203">
      <t>ア</t>
    </rPh>
    <rPh sb="203" eb="204">
      <t>キン</t>
    </rPh>
    <rPh sb="209" eb="213">
      <t>ヒヨウショリ</t>
    </rPh>
    <rPh sb="221" eb="223">
      <t>レイワ</t>
    </rPh>
    <rPh sb="224" eb="226">
      <t>ネンド</t>
    </rPh>
    <rPh sb="230" eb="232">
      <t>シュウリョウ</t>
    </rPh>
    <phoneticPr fontId="3"/>
  </si>
  <si>
    <t xml:space="preserve"> 新型コロナウイルス感染症の影響からは少しずつ回復傾向にあるが、乗車人員は感染拡大前までの水準には回復しておらず、依然厳しい状況が続いている。そのため、今後は、安心・安全な運行を引き続き徹底するとともに、利用促進につながるＩＣカードを普及させることで、利用実績データを情報資産として有効活用し、利用者目線での路線見直しなど、経営の効率化を進める。
　また、経営基盤の強化に向けた取組を着実に進めていくため、「宇部市交通事業経営戦略」に基づく各取組を効果的に推進していくことで、健全な事業体制の構築を図り、安心・安全で質の高い運送サービスの提供を行っていく。</t>
    <rPh sb="19" eb="20">
      <t>スコ</t>
    </rPh>
    <rPh sb="23" eb="25">
      <t>カイフク</t>
    </rPh>
    <rPh sb="25" eb="27">
      <t>ケイコウ</t>
    </rPh>
    <rPh sb="57" eb="59">
      <t>イゼン</t>
    </rPh>
    <rPh sb="76" eb="78">
      <t>コンゴ</t>
    </rPh>
    <rPh sb="86" eb="88">
      <t>ウンコウ</t>
    </rPh>
    <rPh sb="89" eb="90">
      <t>ヒ</t>
    </rPh>
    <rPh sb="91" eb="92">
      <t>ツヅ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</si>
</sst>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98.2</c:v>
                </c:pt>
                <c:pt idx="1">
                  <c:v>100.4</c:v>
                </c:pt>
                <c:pt idx="2">
                  <c:v>93.4</c:v>
                </c:pt>
                <c:pt idx="3">
                  <c:v>105.3</c:v>
                </c:pt>
                <c:pt idx="4">
                  <c:v>105.3</c:v>
                </c:pt>
              </c:numCache>
            </c:numRef>
          </c:val>
          <c:extLst>
            <c:ext xmlns:c16="http://schemas.microsoft.com/office/drawing/2014/chart" uri="{C3380CC4-5D6E-409C-BE32-E72D297353CC}">
              <c16:uniqueId val="{00000000-8A65-490F-9ACB-55B4DBEDD964}"/>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8A65-490F-9ACB-55B4DBEDD964}"/>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A65-490F-9ACB-55B4DBEDD964}"/>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216.87</c:v>
                </c:pt>
                <c:pt idx="1">
                  <c:v>219.4</c:v>
                </c:pt>
                <c:pt idx="2">
                  <c:v>170.51</c:v>
                </c:pt>
                <c:pt idx="3">
                  <c:v>177.06</c:v>
                </c:pt>
                <c:pt idx="4">
                  <c:v>221.45</c:v>
                </c:pt>
              </c:numCache>
            </c:numRef>
          </c:val>
          <c:extLst>
            <c:ext xmlns:c16="http://schemas.microsoft.com/office/drawing/2014/chart" uri="{C3380CC4-5D6E-409C-BE32-E72D297353CC}">
              <c16:uniqueId val="{00000000-8B10-4BD4-84E4-6AF48A2C29DE}"/>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317.69</c:v>
                </c:pt>
                <c:pt idx="1">
                  <c:v>323.58999999999997</c:v>
                </c:pt>
                <c:pt idx="2">
                  <c:v>256.29000000000002</c:v>
                </c:pt>
                <c:pt idx="3">
                  <c:v>274.77</c:v>
                </c:pt>
                <c:pt idx="4">
                  <c:v>311.41000000000003</c:v>
                </c:pt>
              </c:numCache>
            </c:numRef>
          </c:val>
          <c:smooth val="0"/>
          <c:extLst>
            <c:ext xmlns:c16="http://schemas.microsoft.com/office/drawing/2014/chart" uri="{C3380CC4-5D6E-409C-BE32-E72D297353CC}">
              <c16:uniqueId val="{00000001-8B10-4BD4-84E4-6AF48A2C29DE}"/>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9.6</c:v>
                </c:pt>
                <c:pt idx="1">
                  <c:v>9.9</c:v>
                </c:pt>
                <c:pt idx="2">
                  <c:v>7.6</c:v>
                </c:pt>
                <c:pt idx="3">
                  <c:v>8.1999999999999993</c:v>
                </c:pt>
                <c:pt idx="4">
                  <c:v>8.4</c:v>
                </c:pt>
              </c:numCache>
            </c:numRef>
          </c:val>
          <c:extLst>
            <c:ext xmlns:c16="http://schemas.microsoft.com/office/drawing/2014/chart" uri="{C3380CC4-5D6E-409C-BE32-E72D297353CC}">
              <c16:uniqueId val="{00000000-9C16-4676-9E1C-0250BD1F7D99}"/>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9C16-4676-9E1C-0250BD1F7D99}"/>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0</c:v>
                </c:pt>
                <c:pt idx="1">
                  <c:v>0</c:v>
                </c:pt>
                <c:pt idx="2">
                  <c:v>5.7</c:v>
                </c:pt>
                <c:pt idx="3">
                  <c:v>0</c:v>
                </c:pt>
                <c:pt idx="4">
                  <c:v>0</c:v>
                </c:pt>
              </c:numCache>
            </c:numRef>
          </c:val>
          <c:extLst>
            <c:ext xmlns:c16="http://schemas.microsoft.com/office/drawing/2014/chart" uri="{C3380CC4-5D6E-409C-BE32-E72D297353CC}">
              <c16:uniqueId val="{00000000-9AF7-42C1-93DE-2F1806CC11E1}"/>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9AF7-42C1-93DE-2F1806CC11E1}"/>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60.9</c:v>
                </c:pt>
                <c:pt idx="1">
                  <c:v>59.9</c:v>
                </c:pt>
                <c:pt idx="2">
                  <c:v>44.5</c:v>
                </c:pt>
                <c:pt idx="3">
                  <c:v>50.8</c:v>
                </c:pt>
                <c:pt idx="4">
                  <c:v>47.6</c:v>
                </c:pt>
              </c:numCache>
            </c:numRef>
          </c:val>
          <c:extLst>
            <c:ext xmlns:c16="http://schemas.microsoft.com/office/drawing/2014/chart" uri="{C3380CC4-5D6E-409C-BE32-E72D297353CC}">
              <c16:uniqueId val="{00000000-2140-43A7-B6BC-CF9E352615C7}"/>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2140-43A7-B6BC-CF9E352615C7}"/>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140-43A7-B6BC-CF9E352615C7}"/>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521.4</c:v>
                </c:pt>
                <c:pt idx="1">
                  <c:v>651.4</c:v>
                </c:pt>
                <c:pt idx="2">
                  <c:v>761.9</c:v>
                </c:pt>
                <c:pt idx="3">
                  <c:v>853.4</c:v>
                </c:pt>
                <c:pt idx="4">
                  <c:v>818.7</c:v>
                </c:pt>
              </c:numCache>
            </c:numRef>
          </c:val>
          <c:extLst>
            <c:ext xmlns:c16="http://schemas.microsoft.com/office/drawing/2014/chart" uri="{C3380CC4-5D6E-409C-BE32-E72D297353CC}">
              <c16:uniqueId val="{00000000-F9D0-4600-B3C8-DED22F10B75B}"/>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F9D0-4600-B3C8-DED22F10B75B}"/>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9D0-4600-B3C8-DED22F10B75B}"/>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89.2</c:v>
                </c:pt>
                <c:pt idx="1">
                  <c:v>91.6</c:v>
                </c:pt>
                <c:pt idx="2">
                  <c:v>124.6</c:v>
                </c:pt>
                <c:pt idx="3">
                  <c:v>137.69999999999999</c:v>
                </c:pt>
                <c:pt idx="4">
                  <c:v>131.1</c:v>
                </c:pt>
              </c:numCache>
            </c:numRef>
          </c:val>
          <c:extLst>
            <c:ext xmlns:c16="http://schemas.microsoft.com/office/drawing/2014/chart" uri="{C3380CC4-5D6E-409C-BE32-E72D297353CC}">
              <c16:uniqueId val="{00000000-22CF-41FC-8A56-5684B316A951}"/>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419.4</c:v>
                </c:pt>
                <c:pt idx="1">
                  <c:v>413.5</c:v>
                </c:pt>
                <c:pt idx="2">
                  <c:v>509.6</c:v>
                </c:pt>
                <c:pt idx="3">
                  <c:v>484.2</c:v>
                </c:pt>
                <c:pt idx="4">
                  <c:v>482</c:v>
                </c:pt>
              </c:numCache>
            </c:numRef>
          </c:val>
          <c:extLst>
            <c:ext xmlns:c16="http://schemas.microsoft.com/office/drawing/2014/chart" uri="{C3380CC4-5D6E-409C-BE32-E72D297353CC}">
              <c16:uniqueId val="{00000001-22CF-41FC-8A56-5684B316A951}"/>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22CF-41FC-8A56-5684B316A951}"/>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22CF-41FC-8A56-5684B316A951}"/>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21.3</c:v>
                </c:pt>
                <c:pt idx="1">
                  <c:v>22.1</c:v>
                </c:pt>
                <c:pt idx="2">
                  <c:v>24.5</c:v>
                </c:pt>
                <c:pt idx="3">
                  <c:v>28.4</c:v>
                </c:pt>
                <c:pt idx="4">
                  <c:v>27.2</c:v>
                </c:pt>
              </c:numCache>
            </c:numRef>
          </c:val>
          <c:extLst>
            <c:ext xmlns:c16="http://schemas.microsoft.com/office/drawing/2014/chart" uri="{C3380CC4-5D6E-409C-BE32-E72D297353CC}">
              <c16:uniqueId val="{00000000-5CE9-4D9B-9997-E09CE7AEFD88}"/>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5CE9-4D9B-9997-E09CE7AEFD88}"/>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24.9</c:v>
                </c:pt>
                <c:pt idx="1">
                  <c:v>22.6</c:v>
                </c:pt>
                <c:pt idx="2">
                  <c:v>19.7</c:v>
                </c:pt>
                <c:pt idx="3">
                  <c:v>10.8</c:v>
                </c:pt>
                <c:pt idx="4">
                  <c:v>16.3</c:v>
                </c:pt>
              </c:numCache>
            </c:numRef>
          </c:val>
          <c:extLst>
            <c:ext xmlns:c16="http://schemas.microsoft.com/office/drawing/2014/chart" uri="{C3380CC4-5D6E-409C-BE32-E72D297353CC}">
              <c16:uniqueId val="{00000000-F8DC-430B-8637-38CA74B67D8C}"/>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F8DC-430B-8637-38CA74B67D8C}"/>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84.2</c:v>
                </c:pt>
                <c:pt idx="1">
                  <c:v>84</c:v>
                </c:pt>
                <c:pt idx="2">
                  <c:v>85.8</c:v>
                </c:pt>
                <c:pt idx="3">
                  <c:v>79</c:v>
                </c:pt>
                <c:pt idx="4">
                  <c:v>81.400000000000006</c:v>
                </c:pt>
              </c:numCache>
            </c:numRef>
          </c:val>
          <c:extLst>
            <c:ext xmlns:c16="http://schemas.microsoft.com/office/drawing/2014/chart" uri="{C3380CC4-5D6E-409C-BE32-E72D297353CC}">
              <c16:uniqueId val="{00000000-3E88-49D3-B5B4-C1BABFF0E161}"/>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3E88-49D3-B5B4-C1BABFF0E161}"/>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266.70999999999998</c:v>
                </c:pt>
                <c:pt idx="1">
                  <c:v>260.64</c:v>
                </c:pt>
                <c:pt idx="2">
                  <c:v>267.83</c:v>
                </c:pt>
                <c:pt idx="3">
                  <c:v>252.37</c:v>
                </c:pt>
                <c:pt idx="4">
                  <c:v>235.29</c:v>
                </c:pt>
              </c:numCache>
            </c:numRef>
          </c:val>
          <c:extLst>
            <c:ext xmlns:c16="http://schemas.microsoft.com/office/drawing/2014/chart" uri="{C3380CC4-5D6E-409C-BE32-E72D297353CC}">
              <c16:uniqueId val="{00000000-3174-4F8A-B308-A1E2DD17B4C3}"/>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230.1</c:v>
                </c:pt>
                <c:pt idx="1">
                  <c:v>238.5</c:v>
                </c:pt>
                <c:pt idx="2">
                  <c:v>252.81</c:v>
                </c:pt>
                <c:pt idx="3">
                  <c:v>249.43</c:v>
                </c:pt>
                <c:pt idx="4">
                  <c:v>250.15</c:v>
                </c:pt>
              </c:numCache>
            </c:numRef>
          </c:val>
          <c:smooth val="0"/>
          <c:extLst>
            <c:ext xmlns:c16="http://schemas.microsoft.com/office/drawing/2014/chart" uri="{C3380CC4-5D6E-409C-BE32-E72D297353CC}">
              <c16:uniqueId val="{00000001-3174-4F8A-B308-A1E2DD17B4C3}"/>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373.95</c:v>
                </c:pt>
                <c:pt idx="1">
                  <c:v>366.55</c:v>
                </c:pt>
                <c:pt idx="2">
                  <c:v>372.49</c:v>
                </c:pt>
                <c:pt idx="3">
                  <c:v>357.12</c:v>
                </c:pt>
                <c:pt idx="4">
                  <c:v>385.08</c:v>
                </c:pt>
              </c:numCache>
            </c:numRef>
          </c:val>
          <c:extLst>
            <c:ext xmlns:c16="http://schemas.microsoft.com/office/drawing/2014/chart" uri="{C3380CC4-5D6E-409C-BE32-E72D297353CC}">
              <c16:uniqueId val="{00000000-39ED-4AA0-9404-C67FF1479846}"/>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383.84</c:v>
                </c:pt>
                <c:pt idx="1">
                  <c:v>394.71</c:v>
                </c:pt>
                <c:pt idx="2">
                  <c:v>404.31</c:v>
                </c:pt>
                <c:pt idx="3">
                  <c:v>409.29</c:v>
                </c:pt>
                <c:pt idx="4">
                  <c:v>415.01</c:v>
                </c:pt>
              </c:numCache>
            </c:numRef>
          </c:val>
          <c:smooth val="0"/>
          <c:extLst>
            <c:ext xmlns:c16="http://schemas.microsoft.com/office/drawing/2014/chart" uri="{C3380CC4-5D6E-409C-BE32-E72D297353CC}">
              <c16:uniqueId val="{00000001-39ED-4AA0-9404-C67FF1479846}"/>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6837648" y="3237693"/>
          <a:ext cx="2470274" cy="744360"/>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6837648" y="7213912"/>
          <a:ext cx="2475877" cy="51135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6955088" y="11774706"/>
          <a:ext cx="2470274" cy="51136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1963089" y="11774706"/>
          <a:ext cx="2641911" cy="51136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7135576" y="7205346"/>
          <a:ext cx="2470914" cy="51135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topLeftCell="FZ64" zoomScale="90" zoomScaleNormal="90" zoomScaleSheetLayoutView="100" workbookViewId="0">
      <selection activeCell="NE75" sqref="NE75:NS89"/>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17" t="s">
        <v>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c r="IV2" s="117"/>
      <c r="IW2" s="117"/>
      <c r="IX2" s="117"/>
      <c r="IY2" s="117"/>
      <c r="IZ2" s="117"/>
      <c r="JA2" s="117"/>
      <c r="JB2" s="117"/>
      <c r="JC2" s="117"/>
      <c r="JD2" s="117"/>
      <c r="JE2" s="117"/>
      <c r="JF2" s="117"/>
      <c r="JG2" s="117"/>
      <c r="JH2" s="117"/>
      <c r="JI2" s="117"/>
      <c r="JJ2" s="117"/>
      <c r="JK2" s="117"/>
      <c r="JL2" s="117"/>
      <c r="JM2" s="117"/>
      <c r="JN2" s="117"/>
      <c r="JO2" s="117"/>
      <c r="JP2" s="117"/>
      <c r="JQ2" s="117"/>
      <c r="JR2" s="117"/>
      <c r="JS2" s="117"/>
      <c r="JT2" s="117"/>
      <c r="JU2" s="117"/>
      <c r="JV2" s="117"/>
      <c r="JW2" s="117"/>
      <c r="JX2" s="117"/>
      <c r="JY2" s="117"/>
      <c r="JZ2" s="117"/>
      <c r="KA2" s="117"/>
      <c r="KB2" s="117"/>
      <c r="KC2" s="117"/>
      <c r="KD2" s="117"/>
      <c r="KE2" s="117"/>
      <c r="KF2" s="117"/>
      <c r="KG2" s="117"/>
      <c r="KH2" s="117"/>
      <c r="KI2" s="117"/>
      <c r="KJ2" s="117"/>
      <c r="KK2" s="117"/>
      <c r="KL2" s="117"/>
      <c r="KM2" s="117"/>
      <c r="KN2" s="117"/>
      <c r="KO2" s="117"/>
      <c r="KP2" s="117"/>
      <c r="KQ2" s="117"/>
      <c r="KR2" s="117"/>
      <c r="KS2" s="117"/>
      <c r="KT2" s="117"/>
      <c r="KU2" s="117"/>
      <c r="KV2" s="117"/>
      <c r="KW2" s="117"/>
      <c r="KX2" s="117"/>
      <c r="KY2" s="117"/>
      <c r="KZ2" s="117"/>
      <c r="LA2" s="117"/>
      <c r="LB2" s="117"/>
      <c r="LC2" s="117"/>
      <c r="LD2" s="117"/>
      <c r="LE2" s="117"/>
      <c r="LF2" s="117"/>
      <c r="LG2" s="117"/>
      <c r="LH2" s="117"/>
      <c r="LI2" s="117"/>
      <c r="LJ2" s="117"/>
      <c r="LK2" s="117"/>
      <c r="LL2" s="117"/>
      <c r="LM2" s="117"/>
      <c r="LN2" s="117"/>
      <c r="LO2" s="117"/>
      <c r="LP2" s="117"/>
      <c r="LQ2" s="117"/>
      <c r="LR2" s="117"/>
      <c r="LS2" s="117"/>
      <c r="LT2" s="117"/>
      <c r="LU2" s="117"/>
      <c r="LV2" s="117"/>
      <c r="LW2" s="117"/>
      <c r="LX2" s="117"/>
      <c r="LY2" s="117"/>
      <c r="LZ2" s="117"/>
      <c r="MA2" s="117"/>
      <c r="MB2" s="117"/>
      <c r="MC2" s="117"/>
      <c r="MD2" s="117"/>
      <c r="ME2" s="117"/>
      <c r="MF2" s="117"/>
      <c r="MG2" s="117"/>
      <c r="MH2" s="117"/>
      <c r="MI2" s="117"/>
      <c r="MJ2" s="117"/>
      <c r="MK2" s="117"/>
      <c r="ML2" s="117"/>
      <c r="MM2" s="117"/>
      <c r="MN2" s="117"/>
      <c r="MO2" s="117"/>
      <c r="MP2" s="117"/>
      <c r="MQ2" s="117"/>
      <c r="MR2" s="117"/>
      <c r="MS2" s="117"/>
      <c r="MT2" s="117"/>
      <c r="MU2" s="117"/>
      <c r="MV2" s="117"/>
      <c r="MW2" s="117"/>
      <c r="MX2" s="117"/>
      <c r="MY2" s="117"/>
      <c r="MZ2" s="117"/>
      <c r="NA2" s="117"/>
      <c r="NB2" s="117"/>
      <c r="NC2" s="117"/>
      <c r="ND2" s="117"/>
      <c r="NE2" s="117"/>
      <c r="NF2" s="117"/>
      <c r="NG2" s="117"/>
      <c r="NH2" s="117"/>
      <c r="NI2" s="117"/>
      <c r="NJ2" s="117"/>
      <c r="NK2" s="117"/>
      <c r="NL2" s="117"/>
      <c r="NM2" s="117"/>
      <c r="NN2" s="117"/>
      <c r="NO2" s="117"/>
      <c r="NP2" s="117"/>
      <c r="NQ2" s="117"/>
      <c r="NR2" s="117"/>
      <c r="NS2" s="117"/>
    </row>
    <row r="3" spans="1:383" ht="9.75" customHeight="1" x14ac:dyDescent="0.15">
      <c r="A3" s="2"/>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c r="IS3" s="117"/>
      <c r="IT3" s="117"/>
      <c r="IU3" s="117"/>
      <c r="IV3" s="117"/>
      <c r="IW3" s="117"/>
      <c r="IX3" s="117"/>
      <c r="IY3" s="117"/>
      <c r="IZ3" s="117"/>
      <c r="JA3" s="117"/>
      <c r="JB3" s="117"/>
      <c r="JC3" s="117"/>
      <c r="JD3" s="117"/>
      <c r="JE3" s="117"/>
      <c r="JF3" s="117"/>
      <c r="JG3" s="117"/>
      <c r="JH3" s="117"/>
      <c r="JI3" s="117"/>
      <c r="JJ3" s="117"/>
      <c r="JK3" s="117"/>
      <c r="JL3" s="117"/>
      <c r="JM3" s="117"/>
      <c r="JN3" s="117"/>
      <c r="JO3" s="117"/>
      <c r="JP3" s="117"/>
      <c r="JQ3" s="117"/>
      <c r="JR3" s="117"/>
      <c r="JS3" s="117"/>
      <c r="JT3" s="117"/>
      <c r="JU3" s="117"/>
      <c r="JV3" s="117"/>
      <c r="JW3" s="117"/>
      <c r="JX3" s="117"/>
      <c r="JY3" s="117"/>
      <c r="JZ3" s="117"/>
      <c r="KA3" s="117"/>
      <c r="KB3" s="117"/>
      <c r="KC3" s="117"/>
      <c r="KD3" s="117"/>
      <c r="KE3" s="117"/>
      <c r="KF3" s="117"/>
      <c r="KG3" s="117"/>
      <c r="KH3" s="117"/>
      <c r="KI3" s="117"/>
      <c r="KJ3" s="117"/>
      <c r="KK3" s="117"/>
      <c r="KL3" s="117"/>
      <c r="KM3" s="117"/>
      <c r="KN3" s="117"/>
      <c r="KO3" s="117"/>
      <c r="KP3" s="117"/>
      <c r="KQ3" s="117"/>
      <c r="KR3" s="117"/>
      <c r="KS3" s="117"/>
      <c r="KT3" s="117"/>
      <c r="KU3" s="117"/>
      <c r="KV3" s="117"/>
      <c r="KW3" s="117"/>
      <c r="KX3" s="117"/>
      <c r="KY3" s="117"/>
      <c r="KZ3" s="117"/>
      <c r="LA3" s="117"/>
      <c r="LB3" s="117"/>
      <c r="LC3" s="117"/>
      <c r="LD3" s="117"/>
      <c r="LE3" s="117"/>
      <c r="LF3" s="117"/>
      <c r="LG3" s="117"/>
      <c r="LH3" s="117"/>
      <c r="LI3" s="117"/>
      <c r="LJ3" s="117"/>
      <c r="LK3" s="117"/>
      <c r="LL3" s="117"/>
      <c r="LM3" s="117"/>
      <c r="LN3" s="117"/>
      <c r="LO3" s="117"/>
      <c r="LP3" s="117"/>
      <c r="LQ3" s="117"/>
      <c r="LR3" s="117"/>
      <c r="LS3" s="117"/>
      <c r="LT3" s="117"/>
      <c r="LU3" s="117"/>
      <c r="LV3" s="117"/>
      <c r="LW3" s="117"/>
      <c r="LX3" s="117"/>
      <c r="LY3" s="117"/>
      <c r="LZ3" s="117"/>
      <c r="MA3" s="117"/>
      <c r="MB3" s="117"/>
      <c r="MC3" s="117"/>
      <c r="MD3" s="117"/>
      <c r="ME3" s="117"/>
      <c r="MF3" s="117"/>
      <c r="MG3" s="117"/>
      <c r="MH3" s="117"/>
      <c r="MI3" s="117"/>
      <c r="MJ3" s="117"/>
      <c r="MK3" s="117"/>
      <c r="ML3" s="117"/>
      <c r="MM3" s="117"/>
      <c r="MN3" s="117"/>
      <c r="MO3" s="117"/>
      <c r="MP3" s="117"/>
      <c r="MQ3" s="117"/>
      <c r="MR3" s="117"/>
      <c r="MS3" s="117"/>
      <c r="MT3" s="117"/>
      <c r="MU3" s="117"/>
      <c r="MV3" s="117"/>
      <c r="MW3" s="117"/>
      <c r="MX3" s="117"/>
      <c r="MY3" s="117"/>
      <c r="MZ3" s="117"/>
      <c r="NA3" s="117"/>
      <c r="NB3" s="117"/>
      <c r="NC3" s="117"/>
      <c r="ND3" s="117"/>
      <c r="NE3" s="117"/>
      <c r="NF3" s="117"/>
      <c r="NG3" s="117"/>
      <c r="NH3" s="117"/>
      <c r="NI3" s="117"/>
      <c r="NJ3" s="117"/>
      <c r="NK3" s="117"/>
      <c r="NL3" s="117"/>
      <c r="NM3" s="117"/>
      <c r="NN3" s="117"/>
      <c r="NO3" s="117"/>
      <c r="NP3" s="117"/>
      <c r="NQ3" s="117"/>
      <c r="NR3" s="117"/>
      <c r="NS3" s="117"/>
    </row>
    <row r="4" spans="1:383" ht="9.75" customHeight="1" x14ac:dyDescent="0.15">
      <c r="A4" s="2"/>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7"/>
      <c r="JR4" s="117"/>
      <c r="JS4" s="117"/>
      <c r="JT4" s="117"/>
      <c r="JU4" s="117"/>
      <c r="JV4" s="117"/>
      <c r="JW4" s="117"/>
      <c r="JX4" s="117"/>
      <c r="JY4" s="117"/>
      <c r="JZ4" s="117"/>
      <c r="KA4" s="117"/>
      <c r="KB4" s="117"/>
      <c r="KC4" s="117"/>
      <c r="KD4" s="117"/>
      <c r="KE4" s="117"/>
      <c r="KF4" s="117"/>
      <c r="KG4" s="117"/>
      <c r="KH4" s="117"/>
      <c r="KI4" s="117"/>
      <c r="KJ4" s="117"/>
      <c r="KK4" s="117"/>
      <c r="KL4" s="117"/>
      <c r="KM4" s="117"/>
      <c r="KN4" s="117"/>
      <c r="KO4" s="117"/>
      <c r="KP4" s="117"/>
      <c r="KQ4" s="117"/>
      <c r="KR4" s="117"/>
      <c r="KS4" s="117"/>
      <c r="KT4" s="117"/>
      <c r="KU4" s="117"/>
      <c r="KV4" s="117"/>
      <c r="KW4" s="117"/>
      <c r="KX4" s="117"/>
      <c r="KY4" s="117"/>
      <c r="KZ4" s="117"/>
      <c r="LA4" s="117"/>
      <c r="LB4" s="117"/>
      <c r="LC4" s="117"/>
      <c r="LD4" s="117"/>
      <c r="LE4" s="117"/>
      <c r="LF4" s="117"/>
      <c r="LG4" s="117"/>
      <c r="LH4" s="117"/>
      <c r="LI4" s="117"/>
      <c r="LJ4" s="117"/>
      <c r="LK4" s="117"/>
      <c r="LL4" s="117"/>
      <c r="LM4" s="117"/>
      <c r="LN4" s="117"/>
      <c r="LO4" s="117"/>
      <c r="LP4" s="117"/>
      <c r="LQ4" s="117"/>
      <c r="LR4" s="117"/>
      <c r="LS4" s="117"/>
      <c r="LT4" s="117"/>
      <c r="LU4" s="117"/>
      <c r="LV4" s="117"/>
      <c r="LW4" s="117"/>
      <c r="LX4" s="117"/>
      <c r="LY4" s="117"/>
      <c r="LZ4" s="117"/>
      <c r="MA4" s="117"/>
      <c r="MB4" s="117"/>
      <c r="MC4" s="117"/>
      <c r="MD4" s="117"/>
      <c r="ME4" s="117"/>
      <c r="MF4" s="117"/>
      <c r="MG4" s="117"/>
      <c r="MH4" s="117"/>
      <c r="MI4" s="117"/>
      <c r="MJ4" s="117"/>
      <c r="MK4" s="117"/>
      <c r="ML4" s="117"/>
      <c r="MM4" s="117"/>
      <c r="MN4" s="117"/>
      <c r="MO4" s="117"/>
      <c r="MP4" s="117"/>
      <c r="MQ4" s="117"/>
      <c r="MR4" s="117"/>
      <c r="MS4" s="117"/>
      <c r="MT4" s="117"/>
      <c r="MU4" s="117"/>
      <c r="MV4" s="117"/>
      <c r="MW4" s="117"/>
      <c r="MX4" s="117"/>
      <c r="MY4" s="117"/>
      <c r="MZ4" s="117"/>
      <c r="NA4" s="117"/>
      <c r="NB4" s="117"/>
      <c r="NC4" s="117"/>
      <c r="ND4" s="117"/>
      <c r="NE4" s="117"/>
      <c r="NF4" s="117"/>
      <c r="NG4" s="117"/>
      <c r="NH4" s="117"/>
      <c r="NI4" s="117"/>
      <c r="NJ4" s="117"/>
      <c r="NK4" s="117"/>
      <c r="NL4" s="117"/>
      <c r="NM4" s="117"/>
      <c r="NN4" s="117"/>
      <c r="NO4" s="117"/>
      <c r="NP4" s="117"/>
      <c r="NQ4" s="117"/>
      <c r="NR4" s="117"/>
      <c r="NS4" s="117"/>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18" t="str">
        <f>データ!O6</f>
        <v>山口県　宇部市</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06" t="s">
        <v>1</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t="s">
        <v>2</v>
      </c>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t="s">
        <v>3</v>
      </c>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t="s">
        <v>4</v>
      </c>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3"/>
      <c r="GM7" s="3"/>
      <c r="GN7" s="3"/>
      <c r="GO7" s="3"/>
      <c r="GP7" s="3"/>
      <c r="GQ7" s="3"/>
      <c r="GR7" s="3"/>
      <c r="GS7" s="3"/>
      <c r="GT7" s="3"/>
      <c r="GU7" s="3"/>
      <c r="GV7" s="3"/>
      <c r="GW7" s="3"/>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20" t="str">
        <f>データ!I10</f>
        <v>H30</v>
      </c>
      <c r="IO7" s="120"/>
      <c r="IP7" s="120"/>
      <c r="IQ7" s="120"/>
      <c r="IR7" s="120"/>
      <c r="IS7" s="120"/>
      <c r="IT7" s="120"/>
      <c r="IU7" s="120"/>
      <c r="IV7" s="120"/>
      <c r="IW7" s="120"/>
      <c r="IX7" s="120"/>
      <c r="IY7" s="120"/>
      <c r="IZ7" s="120"/>
      <c r="JA7" s="120"/>
      <c r="JB7" s="120"/>
      <c r="JC7" s="120"/>
      <c r="JD7" s="120"/>
      <c r="JE7" s="120"/>
      <c r="JF7" s="120"/>
      <c r="JG7" s="120"/>
      <c r="JH7" s="120"/>
      <c r="JI7" s="120"/>
      <c r="JJ7" s="120"/>
      <c r="JK7" s="120"/>
      <c r="JL7" s="120"/>
      <c r="JM7" s="120"/>
      <c r="JN7" s="120"/>
      <c r="JO7" s="120"/>
      <c r="JP7" s="120"/>
      <c r="JQ7" s="120"/>
      <c r="JR7" s="120" t="str">
        <f>データ!J10</f>
        <v>R01</v>
      </c>
      <c r="JS7" s="120"/>
      <c r="JT7" s="120"/>
      <c r="JU7" s="120"/>
      <c r="JV7" s="120"/>
      <c r="JW7" s="120"/>
      <c r="JX7" s="120"/>
      <c r="JY7" s="120"/>
      <c r="JZ7" s="120"/>
      <c r="KA7" s="120"/>
      <c r="KB7" s="120"/>
      <c r="KC7" s="120"/>
      <c r="KD7" s="120"/>
      <c r="KE7" s="120"/>
      <c r="KF7" s="120"/>
      <c r="KG7" s="120"/>
      <c r="KH7" s="120"/>
      <c r="KI7" s="120"/>
      <c r="KJ7" s="120"/>
      <c r="KK7" s="120"/>
      <c r="KL7" s="120"/>
      <c r="KM7" s="120"/>
      <c r="KN7" s="120"/>
      <c r="KO7" s="120"/>
      <c r="KP7" s="120"/>
      <c r="KQ7" s="120"/>
      <c r="KR7" s="120"/>
      <c r="KS7" s="120"/>
      <c r="KT7" s="120"/>
      <c r="KU7" s="120"/>
      <c r="KV7" s="120" t="str">
        <f>データ!K10</f>
        <v>R02</v>
      </c>
      <c r="KW7" s="120"/>
      <c r="KX7" s="120"/>
      <c r="KY7" s="120"/>
      <c r="KZ7" s="120"/>
      <c r="LA7" s="120"/>
      <c r="LB7" s="120"/>
      <c r="LC7" s="120"/>
      <c r="LD7" s="120"/>
      <c r="LE7" s="120"/>
      <c r="LF7" s="120"/>
      <c r="LG7" s="120"/>
      <c r="LH7" s="120"/>
      <c r="LI7" s="120"/>
      <c r="LJ7" s="120"/>
      <c r="LK7" s="120"/>
      <c r="LL7" s="120"/>
      <c r="LM7" s="120"/>
      <c r="LN7" s="120"/>
      <c r="LO7" s="120"/>
      <c r="LP7" s="120"/>
      <c r="LQ7" s="120"/>
      <c r="LR7" s="120"/>
      <c r="LS7" s="120"/>
      <c r="LT7" s="120"/>
      <c r="LU7" s="120"/>
      <c r="LV7" s="120"/>
      <c r="LW7" s="120"/>
      <c r="LX7" s="120"/>
      <c r="LY7" s="120"/>
      <c r="LZ7" s="120" t="str">
        <f>データ!L10</f>
        <v>R03</v>
      </c>
      <c r="MA7" s="120"/>
      <c r="MB7" s="120"/>
      <c r="MC7" s="120"/>
      <c r="MD7" s="120"/>
      <c r="ME7" s="120"/>
      <c r="MF7" s="120"/>
      <c r="MG7" s="120"/>
      <c r="MH7" s="120"/>
      <c r="MI7" s="120"/>
      <c r="MJ7" s="120"/>
      <c r="MK7" s="120"/>
      <c r="ML7" s="120"/>
      <c r="MM7" s="120"/>
      <c r="MN7" s="120"/>
      <c r="MO7" s="120"/>
      <c r="MP7" s="120"/>
      <c r="MQ7" s="120"/>
      <c r="MR7" s="120"/>
      <c r="MS7" s="120"/>
      <c r="MT7" s="120"/>
      <c r="MU7" s="120"/>
      <c r="MV7" s="120"/>
      <c r="MW7" s="120"/>
      <c r="MX7" s="120"/>
      <c r="MY7" s="120"/>
      <c r="MZ7" s="120"/>
      <c r="NA7" s="120"/>
      <c r="NB7" s="120"/>
      <c r="NC7" s="120"/>
      <c r="ND7" s="121" t="str">
        <f>データ!M10</f>
        <v>R04</v>
      </c>
      <c r="NE7" s="122"/>
      <c r="NF7" s="122"/>
      <c r="NG7" s="122"/>
      <c r="NH7" s="123"/>
      <c r="NI7" s="2"/>
      <c r="NJ7" s="2"/>
      <c r="NK7" s="2"/>
      <c r="NL7" s="9"/>
      <c r="NM7" s="9"/>
      <c r="NN7" s="9"/>
      <c r="NO7" s="9"/>
      <c r="NP7" s="9"/>
      <c r="NQ7" s="9"/>
      <c r="NR7" s="9"/>
      <c r="NS7" s="2"/>
    </row>
    <row r="8" spans="1:383" ht="18.75" customHeight="1" x14ac:dyDescent="0.15">
      <c r="A8" s="2"/>
      <c r="B8" s="109" t="str">
        <f>データ!P6</f>
        <v>法適用</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14" t="str">
        <f>データ!Q6</f>
        <v>交通事業</v>
      </c>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6"/>
      <c r="CT8" s="109" t="str">
        <f>データ!R6</f>
        <v>自動車運送事業</v>
      </c>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t="str">
        <f>データ!S6</f>
        <v>自治体職員</v>
      </c>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3"/>
      <c r="GM8" s="3"/>
      <c r="GN8" s="3"/>
      <c r="GO8" s="3"/>
      <c r="GP8" s="3"/>
      <c r="GQ8" s="3"/>
      <c r="GR8" s="3"/>
      <c r="GS8" s="3"/>
      <c r="GT8" s="3"/>
      <c r="GU8" s="3"/>
      <c r="GV8" s="3"/>
      <c r="GW8" s="3"/>
      <c r="GX8" s="113" t="s">
        <v>5</v>
      </c>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07">
        <f>データ!AB6</f>
        <v>2343</v>
      </c>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f>データ!AC6</f>
        <v>2256</v>
      </c>
      <c r="JS8" s="107"/>
      <c r="JT8" s="107"/>
      <c r="JU8" s="107"/>
      <c r="JV8" s="107"/>
      <c r="JW8" s="107"/>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f>データ!AD6</f>
        <v>1731</v>
      </c>
      <c r="KW8" s="107"/>
      <c r="KX8" s="107"/>
      <c r="KY8" s="107"/>
      <c r="KZ8" s="107"/>
      <c r="LA8" s="107"/>
      <c r="LB8" s="107"/>
      <c r="LC8" s="107"/>
      <c r="LD8" s="107"/>
      <c r="LE8" s="107"/>
      <c r="LF8" s="107"/>
      <c r="LG8" s="107"/>
      <c r="LH8" s="107"/>
      <c r="LI8" s="107"/>
      <c r="LJ8" s="107"/>
      <c r="LK8" s="107"/>
      <c r="LL8" s="107"/>
      <c r="LM8" s="107"/>
      <c r="LN8" s="107"/>
      <c r="LO8" s="107"/>
      <c r="LP8" s="107"/>
      <c r="LQ8" s="107"/>
      <c r="LR8" s="107"/>
      <c r="LS8" s="107"/>
      <c r="LT8" s="107"/>
      <c r="LU8" s="107"/>
      <c r="LV8" s="107"/>
      <c r="LW8" s="107"/>
      <c r="LX8" s="107"/>
      <c r="LY8" s="107"/>
      <c r="LZ8" s="107">
        <f>データ!AE6</f>
        <v>1748</v>
      </c>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10">
        <f>データ!AF6</f>
        <v>1859</v>
      </c>
      <c r="NE8" s="111"/>
      <c r="NF8" s="111"/>
      <c r="NG8" s="111"/>
      <c r="NH8" s="112"/>
      <c r="NI8" s="2"/>
      <c r="NJ8" s="2"/>
      <c r="NK8" s="2"/>
      <c r="NL8" s="10"/>
      <c r="NM8" s="10"/>
      <c r="NN8" s="10"/>
      <c r="NO8" s="10"/>
      <c r="NP8" s="10"/>
      <c r="NQ8" s="10"/>
      <c r="NR8" s="10"/>
      <c r="NS8" s="2"/>
    </row>
    <row r="9" spans="1:383" ht="18.75" customHeight="1" x14ac:dyDescent="0.15">
      <c r="A9" s="2"/>
      <c r="B9" s="106" t="s">
        <v>6</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t="s">
        <v>7</v>
      </c>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t="s">
        <v>8</v>
      </c>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t="s">
        <v>9</v>
      </c>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3"/>
      <c r="GM9" s="3"/>
      <c r="GN9" s="3"/>
      <c r="GO9" s="3"/>
      <c r="GP9" s="3"/>
      <c r="GQ9" s="3"/>
      <c r="GR9" s="3"/>
      <c r="GS9" s="3"/>
      <c r="GT9" s="3"/>
      <c r="GU9" s="3"/>
      <c r="GV9" s="3"/>
      <c r="GW9" s="3"/>
      <c r="GX9" s="113" t="s">
        <v>10</v>
      </c>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07">
        <f>データ!AG6</f>
        <v>209067</v>
      </c>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f>データ!AH6</f>
        <v>206623</v>
      </c>
      <c r="JS9" s="107"/>
      <c r="JT9" s="107"/>
      <c r="JU9" s="107"/>
      <c r="JV9" s="107"/>
      <c r="JW9" s="107"/>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f>データ!AI6</f>
        <v>215695</v>
      </c>
      <c r="KW9" s="107"/>
      <c r="KX9" s="107"/>
      <c r="KY9" s="107"/>
      <c r="KZ9" s="107"/>
      <c r="LA9" s="107"/>
      <c r="LB9" s="107"/>
      <c r="LC9" s="107"/>
      <c r="LD9" s="107"/>
      <c r="LE9" s="107"/>
      <c r="LF9" s="107"/>
      <c r="LG9" s="107"/>
      <c r="LH9" s="107"/>
      <c r="LI9" s="107"/>
      <c r="LJ9" s="107"/>
      <c r="LK9" s="107"/>
      <c r="LL9" s="107"/>
      <c r="LM9" s="107"/>
      <c r="LN9" s="107"/>
      <c r="LO9" s="107"/>
      <c r="LP9" s="107"/>
      <c r="LQ9" s="107"/>
      <c r="LR9" s="107"/>
      <c r="LS9" s="107"/>
      <c r="LT9" s="107"/>
      <c r="LU9" s="107"/>
      <c r="LV9" s="107"/>
      <c r="LW9" s="107"/>
      <c r="LX9" s="107"/>
      <c r="LY9" s="107"/>
      <c r="LZ9" s="107">
        <f>データ!AJ6</f>
        <v>240619</v>
      </c>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10">
        <f>データ!AK6</f>
        <v>243650</v>
      </c>
      <c r="NE9" s="111"/>
      <c r="NF9" s="111"/>
      <c r="NG9" s="111"/>
      <c r="NH9" s="112"/>
      <c r="NI9" s="11"/>
      <c r="NJ9" s="11"/>
      <c r="NK9" s="11"/>
      <c r="NL9" s="11"/>
      <c r="NM9" s="11"/>
      <c r="NN9" s="11"/>
      <c r="NO9" s="11"/>
      <c r="NP9" s="11"/>
      <c r="NQ9" s="11"/>
      <c r="NR9" s="11"/>
      <c r="NS9" s="2"/>
    </row>
    <row r="10" spans="1:383" ht="18.399999999999999" customHeight="1" x14ac:dyDescent="0.15">
      <c r="A10" s="2"/>
      <c r="B10" s="108" t="str">
        <f>データ!T6</f>
        <v>-</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f>データ!U6</f>
        <v>201.1</v>
      </c>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7">
        <f>データ!V6</f>
        <v>2222</v>
      </c>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f>データ!W6</f>
        <v>72</v>
      </c>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06" t="s">
        <v>11</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t="s">
        <v>12</v>
      </c>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t="s">
        <v>13</v>
      </c>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t="s">
        <v>14</v>
      </c>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07">
        <f>データ!X6</f>
        <v>103</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8" t="str">
        <f>データ!Y6</f>
        <v>-</v>
      </c>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9" t="str">
        <f>データ!Z6</f>
        <v>有</v>
      </c>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t="str">
        <f>データ!AA6</f>
        <v>有</v>
      </c>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92" t="s">
        <v>123</v>
      </c>
      <c r="NF17" s="93"/>
      <c r="NG17" s="93"/>
      <c r="NH17" s="93"/>
      <c r="NI17" s="93"/>
      <c r="NJ17" s="93"/>
      <c r="NK17" s="93"/>
      <c r="NL17" s="93"/>
      <c r="NM17" s="93"/>
      <c r="NN17" s="93"/>
      <c r="NO17" s="93"/>
      <c r="NP17" s="93"/>
      <c r="NQ17" s="93"/>
      <c r="NR17" s="93"/>
      <c r="NS17" s="94"/>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92"/>
      <c r="NF18" s="93"/>
      <c r="NG18" s="93"/>
      <c r="NH18" s="93"/>
      <c r="NI18" s="93"/>
      <c r="NJ18" s="93"/>
      <c r="NK18" s="93"/>
      <c r="NL18" s="93"/>
      <c r="NM18" s="93"/>
      <c r="NN18" s="93"/>
      <c r="NO18" s="93"/>
      <c r="NP18" s="93"/>
      <c r="NQ18" s="93"/>
      <c r="NR18" s="93"/>
      <c r="NS18" s="94"/>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92"/>
      <c r="NF19" s="93"/>
      <c r="NG19" s="93"/>
      <c r="NH19" s="93"/>
      <c r="NI19" s="93"/>
      <c r="NJ19" s="93"/>
      <c r="NK19" s="93"/>
      <c r="NL19" s="93"/>
      <c r="NM19" s="93"/>
      <c r="NN19" s="93"/>
      <c r="NO19" s="93"/>
      <c r="NP19" s="93"/>
      <c r="NQ19" s="93"/>
      <c r="NR19" s="93"/>
      <c r="NS19" s="94"/>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92"/>
      <c r="NF20" s="93"/>
      <c r="NG20" s="93"/>
      <c r="NH20" s="93"/>
      <c r="NI20" s="93"/>
      <c r="NJ20" s="93"/>
      <c r="NK20" s="93"/>
      <c r="NL20" s="93"/>
      <c r="NM20" s="93"/>
      <c r="NN20" s="93"/>
      <c r="NO20" s="93"/>
      <c r="NP20" s="93"/>
      <c r="NQ20" s="93"/>
      <c r="NR20" s="93"/>
      <c r="NS20" s="94"/>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92"/>
      <c r="NF21" s="93"/>
      <c r="NG21" s="93"/>
      <c r="NH21" s="93"/>
      <c r="NI21" s="93"/>
      <c r="NJ21" s="93"/>
      <c r="NK21" s="93"/>
      <c r="NL21" s="93"/>
      <c r="NM21" s="93"/>
      <c r="NN21" s="93"/>
      <c r="NO21" s="93"/>
      <c r="NP21" s="93"/>
      <c r="NQ21" s="93"/>
      <c r="NR21" s="93"/>
      <c r="NS21" s="94"/>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92"/>
      <c r="NF22" s="93"/>
      <c r="NG22" s="93"/>
      <c r="NH22" s="93"/>
      <c r="NI22" s="93"/>
      <c r="NJ22" s="93"/>
      <c r="NK22" s="93"/>
      <c r="NL22" s="93"/>
      <c r="NM22" s="93"/>
      <c r="NN22" s="93"/>
      <c r="NO22" s="93"/>
      <c r="NP22" s="93"/>
      <c r="NQ22" s="93"/>
      <c r="NR22" s="93"/>
      <c r="NS22" s="94"/>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92"/>
      <c r="NF23" s="93"/>
      <c r="NG23" s="93"/>
      <c r="NH23" s="93"/>
      <c r="NI23" s="93"/>
      <c r="NJ23" s="93"/>
      <c r="NK23" s="93"/>
      <c r="NL23" s="93"/>
      <c r="NM23" s="93"/>
      <c r="NN23" s="93"/>
      <c r="NO23" s="93"/>
      <c r="NP23" s="93"/>
      <c r="NQ23" s="93"/>
      <c r="NR23" s="93"/>
      <c r="NS23" s="94"/>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92"/>
      <c r="NF24" s="93"/>
      <c r="NG24" s="93"/>
      <c r="NH24" s="93"/>
      <c r="NI24" s="93"/>
      <c r="NJ24" s="93"/>
      <c r="NK24" s="93"/>
      <c r="NL24" s="93"/>
      <c r="NM24" s="93"/>
      <c r="NN24" s="93"/>
      <c r="NO24" s="93"/>
      <c r="NP24" s="93"/>
      <c r="NQ24" s="93"/>
      <c r="NR24" s="93"/>
      <c r="NS24" s="94"/>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92"/>
      <c r="NF25" s="93"/>
      <c r="NG25" s="93"/>
      <c r="NH25" s="93"/>
      <c r="NI25" s="93"/>
      <c r="NJ25" s="93"/>
      <c r="NK25" s="93"/>
      <c r="NL25" s="93"/>
      <c r="NM25" s="93"/>
      <c r="NN25" s="93"/>
      <c r="NO25" s="93"/>
      <c r="NP25" s="93"/>
      <c r="NQ25" s="93"/>
      <c r="NR25" s="93"/>
      <c r="NS25" s="94"/>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92"/>
      <c r="NF26" s="93"/>
      <c r="NG26" s="93"/>
      <c r="NH26" s="93"/>
      <c r="NI26" s="93"/>
      <c r="NJ26" s="93"/>
      <c r="NK26" s="93"/>
      <c r="NL26" s="93"/>
      <c r="NM26" s="93"/>
      <c r="NN26" s="93"/>
      <c r="NO26" s="93"/>
      <c r="NP26" s="93"/>
      <c r="NQ26" s="93"/>
      <c r="NR26" s="93"/>
      <c r="NS26" s="94"/>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92"/>
      <c r="NF27" s="93"/>
      <c r="NG27" s="93"/>
      <c r="NH27" s="93"/>
      <c r="NI27" s="93"/>
      <c r="NJ27" s="93"/>
      <c r="NK27" s="93"/>
      <c r="NL27" s="93"/>
      <c r="NM27" s="93"/>
      <c r="NN27" s="93"/>
      <c r="NO27" s="93"/>
      <c r="NP27" s="93"/>
      <c r="NQ27" s="93"/>
      <c r="NR27" s="93"/>
      <c r="NS27" s="94"/>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92"/>
      <c r="NF28" s="93"/>
      <c r="NG28" s="93"/>
      <c r="NH28" s="93"/>
      <c r="NI28" s="93"/>
      <c r="NJ28" s="93"/>
      <c r="NK28" s="93"/>
      <c r="NL28" s="93"/>
      <c r="NM28" s="93"/>
      <c r="NN28" s="93"/>
      <c r="NO28" s="93"/>
      <c r="NP28" s="93"/>
      <c r="NQ28" s="93"/>
      <c r="NR28" s="93"/>
      <c r="NS28" s="94"/>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92"/>
      <c r="NF29" s="93"/>
      <c r="NG29" s="93"/>
      <c r="NH29" s="93"/>
      <c r="NI29" s="93"/>
      <c r="NJ29" s="93"/>
      <c r="NK29" s="93"/>
      <c r="NL29" s="93"/>
      <c r="NM29" s="93"/>
      <c r="NN29" s="93"/>
      <c r="NO29" s="93"/>
      <c r="NP29" s="93"/>
      <c r="NQ29" s="93"/>
      <c r="NR29" s="93"/>
      <c r="NS29" s="94"/>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92"/>
      <c r="NF30" s="93"/>
      <c r="NG30" s="93"/>
      <c r="NH30" s="93"/>
      <c r="NI30" s="93"/>
      <c r="NJ30" s="93"/>
      <c r="NK30" s="93"/>
      <c r="NL30" s="93"/>
      <c r="NM30" s="93"/>
      <c r="NN30" s="93"/>
      <c r="NO30" s="93"/>
      <c r="NP30" s="93"/>
      <c r="NQ30" s="93"/>
      <c r="NR30" s="93"/>
      <c r="NS30" s="94"/>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92"/>
      <c r="NF31" s="93"/>
      <c r="NG31" s="93"/>
      <c r="NH31" s="93"/>
      <c r="NI31" s="93"/>
      <c r="NJ31" s="93"/>
      <c r="NK31" s="93"/>
      <c r="NL31" s="93"/>
      <c r="NM31" s="93"/>
      <c r="NN31" s="93"/>
      <c r="NO31" s="93"/>
      <c r="NP31" s="93"/>
      <c r="NQ31" s="93"/>
      <c r="NR31" s="93"/>
      <c r="NS31" s="94"/>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92"/>
      <c r="NF32" s="93"/>
      <c r="NG32" s="93"/>
      <c r="NH32" s="93"/>
      <c r="NI32" s="93"/>
      <c r="NJ32" s="93"/>
      <c r="NK32" s="93"/>
      <c r="NL32" s="93"/>
      <c r="NM32" s="93"/>
      <c r="NN32" s="93"/>
      <c r="NO32" s="93"/>
      <c r="NP32" s="93"/>
      <c r="NQ32" s="93"/>
      <c r="NR32" s="93"/>
      <c r="NS32" s="94"/>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92"/>
      <c r="NF33" s="93"/>
      <c r="NG33" s="93"/>
      <c r="NH33" s="93"/>
      <c r="NI33" s="93"/>
      <c r="NJ33" s="93"/>
      <c r="NK33" s="93"/>
      <c r="NL33" s="93"/>
      <c r="NM33" s="93"/>
      <c r="NN33" s="93"/>
      <c r="NO33" s="93"/>
      <c r="NP33" s="93"/>
      <c r="NQ33" s="93"/>
      <c r="NR33" s="93"/>
      <c r="NS33" s="94"/>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92"/>
      <c r="NF34" s="93"/>
      <c r="NG34" s="93"/>
      <c r="NH34" s="93"/>
      <c r="NI34" s="93"/>
      <c r="NJ34" s="93"/>
      <c r="NK34" s="93"/>
      <c r="NL34" s="93"/>
      <c r="NM34" s="93"/>
      <c r="NN34" s="93"/>
      <c r="NO34" s="93"/>
      <c r="NP34" s="93"/>
      <c r="NQ34" s="93"/>
      <c r="NR34" s="93"/>
      <c r="NS34" s="94"/>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92"/>
      <c r="NF35" s="93"/>
      <c r="NG35" s="93"/>
      <c r="NH35" s="93"/>
      <c r="NI35" s="93"/>
      <c r="NJ35" s="93"/>
      <c r="NK35" s="93"/>
      <c r="NL35" s="93"/>
      <c r="NM35" s="93"/>
      <c r="NN35" s="93"/>
      <c r="NO35" s="93"/>
      <c r="NP35" s="93"/>
      <c r="NQ35" s="93"/>
      <c r="NR35" s="93"/>
      <c r="NS35" s="94"/>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92"/>
      <c r="NF36" s="93"/>
      <c r="NG36" s="93"/>
      <c r="NH36" s="93"/>
      <c r="NI36" s="93"/>
      <c r="NJ36" s="93"/>
      <c r="NK36" s="93"/>
      <c r="NL36" s="93"/>
      <c r="NM36" s="93"/>
      <c r="NN36" s="93"/>
      <c r="NO36" s="93"/>
      <c r="NP36" s="93"/>
      <c r="NQ36" s="93"/>
      <c r="NR36" s="93"/>
      <c r="NS36" s="94"/>
    </row>
    <row r="37" spans="1:383" ht="12.75" customHeight="1" x14ac:dyDescent="0.15">
      <c r="A37" s="2"/>
      <c r="B37" s="25"/>
      <c r="C37" s="2"/>
      <c r="D37" s="2"/>
      <c r="E37" s="2"/>
      <c r="F37" s="2"/>
      <c r="G37" s="83"/>
      <c r="H37" s="83"/>
      <c r="I37" s="83"/>
      <c r="J37" s="83"/>
      <c r="K37" s="83"/>
      <c r="L37" s="83"/>
      <c r="M37" s="83"/>
      <c r="N37" s="83"/>
      <c r="O37" s="83"/>
      <c r="P37" s="83"/>
      <c r="Q37" s="83"/>
      <c r="R37" s="82" t="str">
        <f>データ!AK11</f>
        <v>H30</v>
      </c>
      <c r="S37" s="82"/>
      <c r="T37" s="82"/>
      <c r="U37" s="82"/>
      <c r="V37" s="82"/>
      <c r="W37" s="82"/>
      <c r="X37" s="82"/>
      <c r="Y37" s="82"/>
      <c r="Z37" s="82"/>
      <c r="AA37" s="82"/>
      <c r="AB37" s="82"/>
      <c r="AC37" s="82"/>
      <c r="AD37" s="82"/>
      <c r="AE37" s="82"/>
      <c r="AF37" s="82" t="str">
        <f>データ!AL11</f>
        <v>R01</v>
      </c>
      <c r="AG37" s="82"/>
      <c r="AH37" s="82"/>
      <c r="AI37" s="82"/>
      <c r="AJ37" s="82"/>
      <c r="AK37" s="82"/>
      <c r="AL37" s="82"/>
      <c r="AM37" s="82"/>
      <c r="AN37" s="82"/>
      <c r="AO37" s="82"/>
      <c r="AP37" s="82"/>
      <c r="AQ37" s="82"/>
      <c r="AR37" s="82"/>
      <c r="AS37" s="82"/>
      <c r="AT37" s="82" t="str">
        <f>データ!AM11</f>
        <v>R02</v>
      </c>
      <c r="AU37" s="82"/>
      <c r="AV37" s="82"/>
      <c r="AW37" s="82"/>
      <c r="AX37" s="82"/>
      <c r="AY37" s="82"/>
      <c r="AZ37" s="82"/>
      <c r="BA37" s="82"/>
      <c r="BB37" s="82"/>
      <c r="BC37" s="82"/>
      <c r="BD37" s="82"/>
      <c r="BE37" s="82"/>
      <c r="BF37" s="82"/>
      <c r="BG37" s="82"/>
      <c r="BH37" s="82" t="str">
        <f>データ!AN11</f>
        <v>R03</v>
      </c>
      <c r="BI37" s="82"/>
      <c r="BJ37" s="82"/>
      <c r="BK37" s="82"/>
      <c r="BL37" s="82"/>
      <c r="BM37" s="82"/>
      <c r="BN37" s="82"/>
      <c r="BO37" s="82"/>
      <c r="BP37" s="82"/>
      <c r="BQ37" s="82"/>
      <c r="BR37" s="82"/>
      <c r="BS37" s="82"/>
      <c r="BT37" s="82"/>
      <c r="BU37" s="82"/>
      <c r="BV37" s="82" t="str">
        <f>データ!AO11</f>
        <v>R04</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H30</v>
      </c>
      <c r="DF37" s="82"/>
      <c r="DG37" s="82"/>
      <c r="DH37" s="82"/>
      <c r="DI37" s="82"/>
      <c r="DJ37" s="82"/>
      <c r="DK37" s="82"/>
      <c r="DL37" s="82"/>
      <c r="DM37" s="82"/>
      <c r="DN37" s="82"/>
      <c r="DO37" s="82"/>
      <c r="DP37" s="82"/>
      <c r="DQ37" s="82"/>
      <c r="DR37" s="82"/>
      <c r="DS37" s="82" t="str">
        <f>データ!AW10</f>
        <v>R01</v>
      </c>
      <c r="DT37" s="82"/>
      <c r="DU37" s="82"/>
      <c r="DV37" s="82"/>
      <c r="DW37" s="82"/>
      <c r="DX37" s="82"/>
      <c r="DY37" s="82"/>
      <c r="DZ37" s="82"/>
      <c r="EA37" s="82"/>
      <c r="EB37" s="82"/>
      <c r="EC37" s="82"/>
      <c r="ED37" s="82"/>
      <c r="EE37" s="82"/>
      <c r="EF37" s="82"/>
      <c r="EG37" s="82" t="str">
        <f>データ!AX10</f>
        <v>R02</v>
      </c>
      <c r="EH37" s="82"/>
      <c r="EI37" s="82"/>
      <c r="EJ37" s="82"/>
      <c r="EK37" s="82"/>
      <c r="EL37" s="82"/>
      <c r="EM37" s="82"/>
      <c r="EN37" s="82"/>
      <c r="EO37" s="82"/>
      <c r="EP37" s="82"/>
      <c r="EQ37" s="82"/>
      <c r="ER37" s="82"/>
      <c r="ES37" s="82"/>
      <c r="ET37" s="82"/>
      <c r="EU37" s="82" t="str">
        <f>データ!AY10</f>
        <v>R03</v>
      </c>
      <c r="EV37" s="82"/>
      <c r="EW37" s="82"/>
      <c r="EX37" s="82"/>
      <c r="EY37" s="82"/>
      <c r="EZ37" s="82"/>
      <c r="FA37" s="82"/>
      <c r="FB37" s="82"/>
      <c r="FC37" s="82"/>
      <c r="FD37" s="82"/>
      <c r="FE37" s="82"/>
      <c r="FF37" s="82"/>
      <c r="FG37" s="82"/>
      <c r="FH37" s="82"/>
      <c r="FI37" s="82" t="str">
        <f>データ!AZ10</f>
        <v>R04</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H30</v>
      </c>
      <c r="GS37" s="82"/>
      <c r="GT37" s="82"/>
      <c r="GU37" s="82"/>
      <c r="GV37" s="82"/>
      <c r="GW37" s="82"/>
      <c r="GX37" s="82"/>
      <c r="GY37" s="82"/>
      <c r="GZ37" s="82"/>
      <c r="HA37" s="82"/>
      <c r="HB37" s="82"/>
      <c r="HC37" s="82"/>
      <c r="HD37" s="82"/>
      <c r="HE37" s="82"/>
      <c r="HF37" s="82" t="str">
        <f>データ!BH10</f>
        <v>R01</v>
      </c>
      <c r="HG37" s="82"/>
      <c r="HH37" s="82"/>
      <c r="HI37" s="82"/>
      <c r="HJ37" s="82"/>
      <c r="HK37" s="82"/>
      <c r="HL37" s="82"/>
      <c r="HM37" s="82"/>
      <c r="HN37" s="82"/>
      <c r="HO37" s="82"/>
      <c r="HP37" s="82"/>
      <c r="HQ37" s="82"/>
      <c r="HR37" s="82"/>
      <c r="HS37" s="82"/>
      <c r="HT37" s="82" t="str">
        <f>データ!BI10</f>
        <v>R02</v>
      </c>
      <c r="HU37" s="82"/>
      <c r="HV37" s="82"/>
      <c r="HW37" s="82"/>
      <c r="HX37" s="82"/>
      <c r="HY37" s="82"/>
      <c r="HZ37" s="82"/>
      <c r="IA37" s="82"/>
      <c r="IB37" s="82"/>
      <c r="IC37" s="82"/>
      <c r="ID37" s="82"/>
      <c r="IE37" s="82"/>
      <c r="IF37" s="82"/>
      <c r="IG37" s="82"/>
      <c r="IH37" s="82" t="str">
        <f>データ!BJ10</f>
        <v>R03</v>
      </c>
      <c r="II37" s="82"/>
      <c r="IJ37" s="82"/>
      <c r="IK37" s="82"/>
      <c r="IL37" s="82"/>
      <c r="IM37" s="82"/>
      <c r="IN37" s="82"/>
      <c r="IO37" s="82"/>
      <c r="IP37" s="82"/>
      <c r="IQ37" s="82"/>
      <c r="IR37" s="82"/>
      <c r="IS37" s="82"/>
      <c r="IT37" s="82"/>
      <c r="IU37" s="82"/>
      <c r="IV37" s="82" t="str">
        <f>データ!BK10</f>
        <v>R04</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H30</v>
      </c>
      <c r="KF37" s="82"/>
      <c r="KG37" s="82"/>
      <c r="KH37" s="82"/>
      <c r="KI37" s="82"/>
      <c r="KJ37" s="82"/>
      <c r="KK37" s="82"/>
      <c r="KL37" s="82"/>
      <c r="KM37" s="82"/>
      <c r="KN37" s="82"/>
      <c r="KO37" s="82"/>
      <c r="KP37" s="82"/>
      <c r="KQ37" s="82"/>
      <c r="KR37" s="82"/>
      <c r="KS37" s="82" t="str">
        <f>データ!BS10</f>
        <v>R01</v>
      </c>
      <c r="KT37" s="82"/>
      <c r="KU37" s="82"/>
      <c r="KV37" s="82"/>
      <c r="KW37" s="82"/>
      <c r="KX37" s="82"/>
      <c r="KY37" s="82"/>
      <c r="KZ37" s="82"/>
      <c r="LA37" s="82"/>
      <c r="LB37" s="82"/>
      <c r="LC37" s="82"/>
      <c r="LD37" s="82"/>
      <c r="LE37" s="82"/>
      <c r="LF37" s="82"/>
      <c r="LG37" s="82" t="str">
        <f>データ!BT10</f>
        <v>R02</v>
      </c>
      <c r="LH37" s="82"/>
      <c r="LI37" s="82"/>
      <c r="LJ37" s="82"/>
      <c r="LK37" s="82"/>
      <c r="LL37" s="82"/>
      <c r="LM37" s="82"/>
      <c r="LN37" s="82"/>
      <c r="LO37" s="82"/>
      <c r="LP37" s="82"/>
      <c r="LQ37" s="82"/>
      <c r="LR37" s="82"/>
      <c r="LS37" s="82"/>
      <c r="LT37" s="82"/>
      <c r="LU37" s="82" t="str">
        <f>データ!BU10</f>
        <v>R03</v>
      </c>
      <c r="LV37" s="82"/>
      <c r="LW37" s="82"/>
      <c r="LX37" s="82"/>
      <c r="LY37" s="82"/>
      <c r="LZ37" s="82"/>
      <c r="MA37" s="82"/>
      <c r="MB37" s="82"/>
      <c r="MC37" s="82"/>
      <c r="MD37" s="82"/>
      <c r="ME37" s="82"/>
      <c r="MF37" s="82"/>
      <c r="MG37" s="82"/>
      <c r="MH37" s="82"/>
      <c r="MI37" s="82" t="str">
        <f>データ!BV10</f>
        <v>R04</v>
      </c>
      <c r="MJ37" s="82"/>
      <c r="MK37" s="82"/>
      <c r="ML37" s="82"/>
      <c r="MM37" s="82"/>
      <c r="MN37" s="82"/>
      <c r="MO37" s="82"/>
      <c r="MP37" s="82"/>
      <c r="MQ37" s="82"/>
      <c r="MR37" s="82"/>
      <c r="MS37" s="82"/>
      <c r="MT37" s="82"/>
      <c r="MU37" s="82"/>
      <c r="MV37" s="82"/>
      <c r="MW37" s="2"/>
      <c r="MX37" s="2"/>
      <c r="MY37" s="2"/>
      <c r="MZ37" s="2"/>
      <c r="NA37" s="2"/>
      <c r="NB37" s="2"/>
      <c r="NC37" s="26"/>
      <c r="ND37" s="2"/>
      <c r="NE37" s="92"/>
      <c r="NF37" s="93"/>
      <c r="NG37" s="93"/>
      <c r="NH37" s="93"/>
      <c r="NI37" s="93"/>
      <c r="NJ37" s="93"/>
      <c r="NK37" s="93"/>
      <c r="NL37" s="93"/>
      <c r="NM37" s="93"/>
      <c r="NN37" s="93"/>
      <c r="NO37" s="93"/>
      <c r="NP37" s="93"/>
      <c r="NQ37" s="93"/>
      <c r="NR37" s="93"/>
      <c r="NS37" s="94"/>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98.2</v>
      </c>
      <c r="S38" s="80"/>
      <c r="T38" s="80"/>
      <c r="U38" s="80"/>
      <c r="V38" s="80"/>
      <c r="W38" s="80"/>
      <c r="X38" s="80"/>
      <c r="Y38" s="80"/>
      <c r="Z38" s="80"/>
      <c r="AA38" s="80"/>
      <c r="AB38" s="80"/>
      <c r="AC38" s="80"/>
      <c r="AD38" s="80"/>
      <c r="AE38" s="80"/>
      <c r="AF38" s="80">
        <f>データ!AL12</f>
        <v>100.4</v>
      </c>
      <c r="AG38" s="80"/>
      <c r="AH38" s="80"/>
      <c r="AI38" s="80"/>
      <c r="AJ38" s="80"/>
      <c r="AK38" s="80"/>
      <c r="AL38" s="80"/>
      <c r="AM38" s="80"/>
      <c r="AN38" s="80"/>
      <c r="AO38" s="80"/>
      <c r="AP38" s="80"/>
      <c r="AQ38" s="80"/>
      <c r="AR38" s="80"/>
      <c r="AS38" s="80"/>
      <c r="AT38" s="80">
        <f>データ!AM12</f>
        <v>93.4</v>
      </c>
      <c r="AU38" s="80"/>
      <c r="AV38" s="80"/>
      <c r="AW38" s="80"/>
      <c r="AX38" s="80"/>
      <c r="AY38" s="80"/>
      <c r="AZ38" s="80"/>
      <c r="BA38" s="80"/>
      <c r="BB38" s="80"/>
      <c r="BC38" s="80"/>
      <c r="BD38" s="80"/>
      <c r="BE38" s="80"/>
      <c r="BF38" s="80"/>
      <c r="BG38" s="80"/>
      <c r="BH38" s="80">
        <f>データ!AN12</f>
        <v>105.3</v>
      </c>
      <c r="BI38" s="80"/>
      <c r="BJ38" s="80"/>
      <c r="BK38" s="80"/>
      <c r="BL38" s="80"/>
      <c r="BM38" s="80"/>
      <c r="BN38" s="80"/>
      <c r="BO38" s="80"/>
      <c r="BP38" s="80"/>
      <c r="BQ38" s="80"/>
      <c r="BR38" s="80"/>
      <c r="BS38" s="80"/>
      <c r="BT38" s="80"/>
      <c r="BU38" s="80"/>
      <c r="BV38" s="80">
        <f>データ!AO12</f>
        <v>105.3</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60.9</v>
      </c>
      <c r="DF38" s="80"/>
      <c r="DG38" s="80"/>
      <c r="DH38" s="80"/>
      <c r="DI38" s="80"/>
      <c r="DJ38" s="80"/>
      <c r="DK38" s="80"/>
      <c r="DL38" s="80"/>
      <c r="DM38" s="80"/>
      <c r="DN38" s="80"/>
      <c r="DO38" s="80"/>
      <c r="DP38" s="80"/>
      <c r="DQ38" s="80"/>
      <c r="DR38" s="80"/>
      <c r="DS38" s="80">
        <f>データ!AW11</f>
        <v>59.9</v>
      </c>
      <c r="DT38" s="80"/>
      <c r="DU38" s="80"/>
      <c r="DV38" s="80"/>
      <c r="DW38" s="80"/>
      <c r="DX38" s="80"/>
      <c r="DY38" s="80"/>
      <c r="DZ38" s="80"/>
      <c r="EA38" s="80"/>
      <c r="EB38" s="80"/>
      <c r="EC38" s="80"/>
      <c r="ED38" s="80"/>
      <c r="EE38" s="80"/>
      <c r="EF38" s="80"/>
      <c r="EG38" s="80">
        <f>データ!AX11</f>
        <v>44.5</v>
      </c>
      <c r="EH38" s="80"/>
      <c r="EI38" s="80"/>
      <c r="EJ38" s="80"/>
      <c r="EK38" s="80"/>
      <c r="EL38" s="80"/>
      <c r="EM38" s="80"/>
      <c r="EN38" s="80"/>
      <c r="EO38" s="80"/>
      <c r="EP38" s="80"/>
      <c r="EQ38" s="80"/>
      <c r="ER38" s="80"/>
      <c r="ES38" s="80"/>
      <c r="ET38" s="80"/>
      <c r="EU38" s="80">
        <f>データ!AY11</f>
        <v>50.8</v>
      </c>
      <c r="EV38" s="80"/>
      <c r="EW38" s="80"/>
      <c r="EX38" s="80"/>
      <c r="EY38" s="80"/>
      <c r="EZ38" s="80"/>
      <c r="FA38" s="80"/>
      <c r="FB38" s="80"/>
      <c r="FC38" s="80"/>
      <c r="FD38" s="80"/>
      <c r="FE38" s="80"/>
      <c r="FF38" s="80"/>
      <c r="FG38" s="80"/>
      <c r="FH38" s="80"/>
      <c r="FI38" s="80">
        <f>データ!AZ11</f>
        <v>47.6</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521.4</v>
      </c>
      <c r="GS38" s="80"/>
      <c r="GT38" s="80"/>
      <c r="GU38" s="80"/>
      <c r="GV38" s="80"/>
      <c r="GW38" s="80"/>
      <c r="GX38" s="80"/>
      <c r="GY38" s="80"/>
      <c r="GZ38" s="80"/>
      <c r="HA38" s="80"/>
      <c r="HB38" s="80"/>
      <c r="HC38" s="80"/>
      <c r="HD38" s="80"/>
      <c r="HE38" s="80"/>
      <c r="HF38" s="80">
        <f>データ!BH11</f>
        <v>651.4</v>
      </c>
      <c r="HG38" s="80"/>
      <c r="HH38" s="80"/>
      <c r="HI38" s="80"/>
      <c r="HJ38" s="80"/>
      <c r="HK38" s="80"/>
      <c r="HL38" s="80"/>
      <c r="HM38" s="80"/>
      <c r="HN38" s="80"/>
      <c r="HO38" s="80"/>
      <c r="HP38" s="80"/>
      <c r="HQ38" s="80"/>
      <c r="HR38" s="80"/>
      <c r="HS38" s="80"/>
      <c r="HT38" s="80">
        <f>データ!BI11</f>
        <v>761.9</v>
      </c>
      <c r="HU38" s="80"/>
      <c r="HV38" s="80"/>
      <c r="HW38" s="80"/>
      <c r="HX38" s="80"/>
      <c r="HY38" s="80"/>
      <c r="HZ38" s="80"/>
      <c r="IA38" s="80"/>
      <c r="IB38" s="80"/>
      <c r="IC38" s="80"/>
      <c r="ID38" s="80"/>
      <c r="IE38" s="80"/>
      <c r="IF38" s="80"/>
      <c r="IG38" s="80"/>
      <c r="IH38" s="80">
        <f>データ!BJ11</f>
        <v>853.4</v>
      </c>
      <c r="II38" s="80"/>
      <c r="IJ38" s="80"/>
      <c r="IK38" s="80"/>
      <c r="IL38" s="80"/>
      <c r="IM38" s="80"/>
      <c r="IN38" s="80"/>
      <c r="IO38" s="80"/>
      <c r="IP38" s="80"/>
      <c r="IQ38" s="80"/>
      <c r="IR38" s="80"/>
      <c r="IS38" s="80"/>
      <c r="IT38" s="80"/>
      <c r="IU38" s="80"/>
      <c r="IV38" s="80">
        <f>データ!BK11</f>
        <v>818.7</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0</v>
      </c>
      <c r="KF38" s="80"/>
      <c r="KG38" s="80"/>
      <c r="KH38" s="80"/>
      <c r="KI38" s="80"/>
      <c r="KJ38" s="80"/>
      <c r="KK38" s="80"/>
      <c r="KL38" s="80"/>
      <c r="KM38" s="80"/>
      <c r="KN38" s="80"/>
      <c r="KO38" s="80"/>
      <c r="KP38" s="80"/>
      <c r="KQ38" s="80"/>
      <c r="KR38" s="80"/>
      <c r="KS38" s="80">
        <f>データ!BS11</f>
        <v>0</v>
      </c>
      <c r="KT38" s="80"/>
      <c r="KU38" s="80"/>
      <c r="KV38" s="80"/>
      <c r="KW38" s="80"/>
      <c r="KX38" s="80"/>
      <c r="KY38" s="80"/>
      <c r="KZ38" s="80"/>
      <c r="LA38" s="80"/>
      <c r="LB38" s="80"/>
      <c r="LC38" s="80"/>
      <c r="LD38" s="80"/>
      <c r="LE38" s="80"/>
      <c r="LF38" s="80"/>
      <c r="LG38" s="80">
        <f>データ!BT11</f>
        <v>5.7</v>
      </c>
      <c r="LH38" s="80"/>
      <c r="LI38" s="80"/>
      <c r="LJ38" s="80"/>
      <c r="LK38" s="80"/>
      <c r="LL38" s="80"/>
      <c r="LM38" s="80"/>
      <c r="LN38" s="80"/>
      <c r="LO38" s="80"/>
      <c r="LP38" s="80"/>
      <c r="LQ38" s="80"/>
      <c r="LR38" s="80"/>
      <c r="LS38" s="80"/>
      <c r="LT38" s="80"/>
      <c r="LU38" s="80">
        <f>データ!BU11</f>
        <v>0</v>
      </c>
      <c r="LV38" s="80"/>
      <c r="LW38" s="80"/>
      <c r="LX38" s="80"/>
      <c r="LY38" s="80"/>
      <c r="LZ38" s="80"/>
      <c r="MA38" s="80"/>
      <c r="MB38" s="80"/>
      <c r="MC38" s="80"/>
      <c r="MD38" s="80"/>
      <c r="ME38" s="80"/>
      <c r="MF38" s="80"/>
      <c r="MG38" s="80"/>
      <c r="MH38" s="80"/>
      <c r="MI38" s="80">
        <f>データ!BV11</f>
        <v>0</v>
      </c>
      <c r="MJ38" s="80"/>
      <c r="MK38" s="80"/>
      <c r="ML38" s="80"/>
      <c r="MM38" s="80"/>
      <c r="MN38" s="80"/>
      <c r="MO38" s="80"/>
      <c r="MP38" s="80"/>
      <c r="MQ38" s="80"/>
      <c r="MR38" s="80"/>
      <c r="MS38" s="80"/>
      <c r="MT38" s="80"/>
      <c r="MU38" s="80"/>
      <c r="MV38" s="80"/>
      <c r="MW38" s="2"/>
      <c r="MX38" s="2"/>
      <c r="MY38" s="2"/>
      <c r="MZ38" s="2"/>
      <c r="NA38" s="2"/>
      <c r="NB38" s="2"/>
      <c r="NC38" s="26"/>
      <c r="ND38" s="2"/>
      <c r="NE38" s="92"/>
      <c r="NF38" s="93"/>
      <c r="NG38" s="93"/>
      <c r="NH38" s="93"/>
      <c r="NI38" s="93"/>
      <c r="NJ38" s="93"/>
      <c r="NK38" s="93"/>
      <c r="NL38" s="93"/>
      <c r="NM38" s="93"/>
      <c r="NN38" s="93"/>
      <c r="NO38" s="93"/>
      <c r="NP38" s="93"/>
      <c r="NQ38" s="93"/>
      <c r="NR38" s="93"/>
      <c r="NS38" s="94"/>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102.4</v>
      </c>
      <c r="S39" s="80"/>
      <c r="T39" s="80"/>
      <c r="U39" s="80"/>
      <c r="V39" s="80"/>
      <c r="W39" s="80"/>
      <c r="X39" s="80"/>
      <c r="Y39" s="80"/>
      <c r="Z39" s="80"/>
      <c r="AA39" s="80"/>
      <c r="AB39" s="80"/>
      <c r="AC39" s="80"/>
      <c r="AD39" s="80"/>
      <c r="AE39" s="80"/>
      <c r="AF39" s="80">
        <f>データ!AL13</f>
        <v>98.5</v>
      </c>
      <c r="AG39" s="80"/>
      <c r="AH39" s="80"/>
      <c r="AI39" s="80"/>
      <c r="AJ39" s="80"/>
      <c r="AK39" s="80"/>
      <c r="AL39" s="80"/>
      <c r="AM39" s="80"/>
      <c r="AN39" s="80"/>
      <c r="AO39" s="80"/>
      <c r="AP39" s="80"/>
      <c r="AQ39" s="80"/>
      <c r="AR39" s="80"/>
      <c r="AS39" s="80"/>
      <c r="AT39" s="80">
        <f>データ!AM13</f>
        <v>83.7</v>
      </c>
      <c r="AU39" s="80"/>
      <c r="AV39" s="80"/>
      <c r="AW39" s="80"/>
      <c r="AX39" s="80"/>
      <c r="AY39" s="80"/>
      <c r="AZ39" s="80"/>
      <c r="BA39" s="80"/>
      <c r="BB39" s="80"/>
      <c r="BC39" s="80"/>
      <c r="BD39" s="80"/>
      <c r="BE39" s="80"/>
      <c r="BF39" s="80"/>
      <c r="BG39" s="80"/>
      <c r="BH39" s="80">
        <f>データ!AN13</f>
        <v>89.7</v>
      </c>
      <c r="BI39" s="80"/>
      <c r="BJ39" s="80"/>
      <c r="BK39" s="80"/>
      <c r="BL39" s="80"/>
      <c r="BM39" s="80"/>
      <c r="BN39" s="80"/>
      <c r="BO39" s="80"/>
      <c r="BP39" s="80"/>
      <c r="BQ39" s="80"/>
      <c r="BR39" s="80"/>
      <c r="BS39" s="80"/>
      <c r="BT39" s="80"/>
      <c r="BU39" s="80"/>
      <c r="BV39" s="80">
        <f>データ!AO13</f>
        <v>96.8</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93.2</v>
      </c>
      <c r="DF39" s="80"/>
      <c r="DG39" s="80"/>
      <c r="DH39" s="80"/>
      <c r="DI39" s="80"/>
      <c r="DJ39" s="80"/>
      <c r="DK39" s="80"/>
      <c r="DL39" s="80"/>
      <c r="DM39" s="80"/>
      <c r="DN39" s="80"/>
      <c r="DO39" s="80"/>
      <c r="DP39" s="80"/>
      <c r="DQ39" s="80"/>
      <c r="DR39" s="80"/>
      <c r="DS39" s="80">
        <f>データ!AW12</f>
        <v>89.9</v>
      </c>
      <c r="DT39" s="80"/>
      <c r="DU39" s="80"/>
      <c r="DV39" s="80"/>
      <c r="DW39" s="80"/>
      <c r="DX39" s="80"/>
      <c r="DY39" s="80"/>
      <c r="DZ39" s="80"/>
      <c r="EA39" s="80"/>
      <c r="EB39" s="80"/>
      <c r="EC39" s="80"/>
      <c r="ED39" s="80"/>
      <c r="EE39" s="80"/>
      <c r="EF39" s="80"/>
      <c r="EG39" s="80">
        <f>データ!AX12</f>
        <v>71.400000000000006</v>
      </c>
      <c r="EH39" s="80"/>
      <c r="EI39" s="80"/>
      <c r="EJ39" s="80"/>
      <c r="EK39" s="80"/>
      <c r="EL39" s="80"/>
      <c r="EM39" s="80"/>
      <c r="EN39" s="80"/>
      <c r="EO39" s="80"/>
      <c r="EP39" s="80"/>
      <c r="EQ39" s="80"/>
      <c r="ER39" s="80"/>
      <c r="ES39" s="80"/>
      <c r="ET39" s="80"/>
      <c r="EU39" s="80">
        <f>データ!AY12</f>
        <v>76.900000000000006</v>
      </c>
      <c r="EV39" s="80"/>
      <c r="EW39" s="80"/>
      <c r="EX39" s="80"/>
      <c r="EY39" s="80"/>
      <c r="EZ39" s="80"/>
      <c r="FA39" s="80"/>
      <c r="FB39" s="80"/>
      <c r="FC39" s="80"/>
      <c r="FD39" s="80"/>
      <c r="FE39" s="80"/>
      <c r="FF39" s="80"/>
      <c r="FG39" s="80"/>
      <c r="FH39" s="80"/>
      <c r="FI39" s="80">
        <f>データ!AZ12</f>
        <v>83.4</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155.30000000000001</v>
      </c>
      <c r="GS39" s="80"/>
      <c r="GT39" s="80"/>
      <c r="GU39" s="80"/>
      <c r="GV39" s="80"/>
      <c r="GW39" s="80"/>
      <c r="GX39" s="80"/>
      <c r="GY39" s="80"/>
      <c r="GZ39" s="80"/>
      <c r="HA39" s="80"/>
      <c r="HB39" s="80"/>
      <c r="HC39" s="80"/>
      <c r="HD39" s="80"/>
      <c r="HE39" s="80"/>
      <c r="HF39" s="80">
        <f>データ!BH12</f>
        <v>154.19999999999999</v>
      </c>
      <c r="HG39" s="80"/>
      <c r="HH39" s="80"/>
      <c r="HI39" s="80"/>
      <c r="HJ39" s="80"/>
      <c r="HK39" s="80"/>
      <c r="HL39" s="80"/>
      <c r="HM39" s="80"/>
      <c r="HN39" s="80"/>
      <c r="HO39" s="80"/>
      <c r="HP39" s="80"/>
      <c r="HQ39" s="80"/>
      <c r="HR39" s="80"/>
      <c r="HS39" s="80"/>
      <c r="HT39" s="80">
        <f>データ!BI12</f>
        <v>126.8</v>
      </c>
      <c r="HU39" s="80"/>
      <c r="HV39" s="80"/>
      <c r="HW39" s="80"/>
      <c r="HX39" s="80"/>
      <c r="HY39" s="80"/>
      <c r="HZ39" s="80"/>
      <c r="IA39" s="80"/>
      <c r="IB39" s="80"/>
      <c r="IC39" s="80"/>
      <c r="ID39" s="80"/>
      <c r="IE39" s="80"/>
      <c r="IF39" s="80"/>
      <c r="IG39" s="80"/>
      <c r="IH39" s="80">
        <f>データ!BJ12</f>
        <v>108.4</v>
      </c>
      <c r="II39" s="80"/>
      <c r="IJ39" s="80"/>
      <c r="IK39" s="80"/>
      <c r="IL39" s="80"/>
      <c r="IM39" s="80"/>
      <c r="IN39" s="80"/>
      <c r="IO39" s="80"/>
      <c r="IP39" s="80"/>
      <c r="IQ39" s="80"/>
      <c r="IR39" s="80"/>
      <c r="IS39" s="80"/>
      <c r="IT39" s="80"/>
      <c r="IU39" s="80"/>
      <c r="IV39" s="80">
        <f>データ!BK12</f>
        <v>107.1</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34.799999999999997</v>
      </c>
      <c r="KF39" s="80"/>
      <c r="KG39" s="80"/>
      <c r="KH39" s="80"/>
      <c r="KI39" s="80"/>
      <c r="KJ39" s="80"/>
      <c r="KK39" s="80"/>
      <c r="KL39" s="80"/>
      <c r="KM39" s="80"/>
      <c r="KN39" s="80"/>
      <c r="KO39" s="80"/>
      <c r="KP39" s="80"/>
      <c r="KQ39" s="80"/>
      <c r="KR39" s="80"/>
      <c r="KS39" s="80">
        <f>データ!BS12</f>
        <v>35.1</v>
      </c>
      <c r="KT39" s="80"/>
      <c r="KU39" s="80"/>
      <c r="KV39" s="80"/>
      <c r="KW39" s="80"/>
      <c r="KX39" s="80"/>
      <c r="KY39" s="80"/>
      <c r="KZ39" s="80"/>
      <c r="LA39" s="80"/>
      <c r="LB39" s="80"/>
      <c r="LC39" s="80"/>
      <c r="LD39" s="80"/>
      <c r="LE39" s="80"/>
      <c r="LF39" s="80"/>
      <c r="LG39" s="80">
        <f>データ!BT12</f>
        <v>58.4</v>
      </c>
      <c r="LH39" s="80"/>
      <c r="LI39" s="80"/>
      <c r="LJ39" s="80"/>
      <c r="LK39" s="80"/>
      <c r="LL39" s="80"/>
      <c r="LM39" s="80"/>
      <c r="LN39" s="80"/>
      <c r="LO39" s="80"/>
      <c r="LP39" s="80"/>
      <c r="LQ39" s="80"/>
      <c r="LR39" s="80"/>
      <c r="LS39" s="80"/>
      <c r="LT39" s="80"/>
      <c r="LU39" s="80">
        <f>データ!BU12</f>
        <v>66.5</v>
      </c>
      <c r="LV39" s="80"/>
      <c r="LW39" s="80"/>
      <c r="LX39" s="80"/>
      <c r="LY39" s="80"/>
      <c r="LZ39" s="80"/>
      <c r="MA39" s="80"/>
      <c r="MB39" s="80"/>
      <c r="MC39" s="80"/>
      <c r="MD39" s="80"/>
      <c r="ME39" s="80"/>
      <c r="MF39" s="80"/>
      <c r="MG39" s="80"/>
      <c r="MH39" s="80"/>
      <c r="MI39" s="80">
        <f>データ!BV12</f>
        <v>64.7</v>
      </c>
      <c r="MJ39" s="80"/>
      <c r="MK39" s="80"/>
      <c r="ML39" s="80"/>
      <c r="MM39" s="80"/>
      <c r="MN39" s="80"/>
      <c r="MO39" s="80"/>
      <c r="MP39" s="80"/>
      <c r="MQ39" s="80"/>
      <c r="MR39" s="80"/>
      <c r="MS39" s="80"/>
      <c r="MT39" s="80"/>
      <c r="MU39" s="80"/>
      <c r="MV39" s="80"/>
      <c r="MW39" s="2"/>
      <c r="MX39" s="2"/>
      <c r="MY39" s="2"/>
      <c r="MZ39" s="2"/>
      <c r="NA39" s="2"/>
      <c r="NB39" s="2"/>
      <c r="NC39" s="26"/>
      <c r="ND39" s="2"/>
      <c r="NE39" s="92"/>
      <c r="NF39" s="93"/>
      <c r="NG39" s="93"/>
      <c r="NH39" s="93"/>
      <c r="NI39" s="93"/>
      <c r="NJ39" s="93"/>
      <c r="NK39" s="93"/>
      <c r="NL39" s="93"/>
      <c r="NM39" s="93"/>
      <c r="NN39" s="93"/>
      <c r="NO39" s="93"/>
      <c r="NP39" s="93"/>
      <c r="NQ39" s="93"/>
      <c r="NR39" s="93"/>
      <c r="NS39" s="94"/>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92"/>
      <c r="NF40" s="93"/>
      <c r="NG40" s="93"/>
      <c r="NH40" s="93"/>
      <c r="NI40" s="93"/>
      <c r="NJ40" s="93"/>
      <c r="NK40" s="93"/>
      <c r="NL40" s="93"/>
      <c r="NM40" s="93"/>
      <c r="NN40" s="93"/>
      <c r="NO40" s="93"/>
      <c r="NP40" s="93"/>
      <c r="NQ40" s="93"/>
      <c r="NR40" s="93"/>
      <c r="NS40" s="94"/>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92"/>
      <c r="NF41" s="93"/>
      <c r="NG41" s="93"/>
      <c r="NH41" s="93"/>
      <c r="NI41" s="93"/>
      <c r="NJ41" s="93"/>
      <c r="NK41" s="93"/>
      <c r="NL41" s="93"/>
      <c r="NM41" s="93"/>
      <c r="NN41" s="93"/>
      <c r="NO41" s="93"/>
      <c r="NP41" s="93"/>
      <c r="NQ41" s="93"/>
      <c r="NR41" s="93"/>
      <c r="NS41" s="94"/>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92"/>
      <c r="NF42" s="93"/>
      <c r="NG42" s="93"/>
      <c r="NH42" s="93"/>
      <c r="NI42" s="93"/>
      <c r="NJ42" s="93"/>
      <c r="NK42" s="93"/>
      <c r="NL42" s="93"/>
      <c r="NM42" s="93"/>
      <c r="NN42" s="93"/>
      <c r="NO42" s="93"/>
      <c r="NP42" s="93"/>
      <c r="NQ42" s="93"/>
      <c r="NR42" s="93"/>
      <c r="NS42" s="94"/>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92"/>
      <c r="NF43" s="93"/>
      <c r="NG43" s="93"/>
      <c r="NH43" s="93"/>
      <c r="NI43" s="93"/>
      <c r="NJ43" s="93"/>
      <c r="NK43" s="93"/>
      <c r="NL43" s="93"/>
      <c r="NM43" s="93"/>
      <c r="NN43" s="93"/>
      <c r="NO43" s="93"/>
      <c r="NP43" s="93"/>
      <c r="NQ43" s="93"/>
      <c r="NR43" s="93"/>
      <c r="NS43" s="94"/>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92"/>
      <c r="NF44" s="93"/>
      <c r="NG44" s="93"/>
      <c r="NH44" s="93"/>
      <c r="NI44" s="93"/>
      <c r="NJ44" s="93"/>
      <c r="NK44" s="93"/>
      <c r="NL44" s="93"/>
      <c r="NM44" s="93"/>
      <c r="NN44" s="93"/>
      <c r="NO44" s="93"/>
      <c r="NP44" s="93"/>
      <c r="NQ44" s="93"/>
      <c r="NR44" s="93"/>
      <c r="NS44" s="94"/>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92"/>
      <c r="NF45" s="93"/>
      <c r="NG45" s="93"/>
      <c r="NH45" s="93"/>
      <c r="NI45" s="93"/>
      <c r="NJ45" s="93"/>
      <c r="NK45" s="93"/>
      <c r="NL45" s="93"/>
      <c r="NM45" s="93"/>
      <c r="NN45" s="93"/>
      <c r="NO45" s="93"/>
      <c r="NP45" s="93"/>
      <c r="NQ45" s="93"/>
      <c r="NR45" s="93"/>
      <c r="NS45" s="94"/>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92"/>
      <c r="NF46" s="93"/>
      <c r="NG46" s="93"/>
      <c r="NH46" s="93"/>
      <c r="NI46" s="93"/>
      <c r="NJ46" s="93"/>
      <c r="NK46" s="93"/>
      <c r="NL46" s="93"/>
      <c r="NM46" s="93"/>
      <c r="NN46" s="93"/>
      <c r="NO46" s="93"/>
      <c r="NP46" s="93"/>
      <c r="NQ46" s="93"/>
      <c r="NR46" s="93"/>
      <c r="NS46" s="94"/>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92"/>
      <c r="NF47" s="93"/>
      <c r="NG47" s="93"/>
      <c r="NH47" s="93"/>
      <c r="NI47" s="93"/>
      <c r="NJ47" s="93"/>
      <c r="NK47" s="93"/>
      <c r="NL47" s="93"/>
      <c r="NM47" s="93"/>
      <c r="NN47" s="93"/>
      <c r="NO47" s="93"/>
      <c r="NP47" s="93"/>
      <c r="NQ47" s="93"/>
      <c r="NR47" s="93"/>
      <c r="NS47" s="94"/>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92"/>
      <c r="NF48" s="93"/>
      <c r="NG48" s="93"/>
      <c r="NH48" s="93"/>
      <c r="NI48" s="93"/>
      <c r="NJ48" s="93"/>
      <c r="NK48" s="93"/>
      <c r="NL48" s="93"/>
      <c r="NM48" s="93"/>
      <c r="NN48" s="93"/>
      <c r="NO48" s="93"/>
      <c r="NP48" s="93"/>
      <c r="NQ48" s="93"/>
      <c r="NR48" s="93"/>
      <c r="NS48" s="94"/>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92"/>
      <c r="NF49" s="93"/>
      <c r="NG49" s="93"/>
      <c r="NH49" s="93"/>
      <c r="NI49" s="93"/>
      <c r="NJ49" s="93"/>
      <c r="NK49" s="93"/>
      <c r="NL49" s="93"/>
      <c r="NM49" s="93"/>
      <c r="NN49" s="93"/>
      <c r="NO49" s="93"/>
      <c r="NP49" s="93"/>
      <c r="NQ49" s="93"/>
      <c r="NR49" s="93"/>
      <c r="NS49" s="94"/>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92"/>
      <c r="NF50" s="93"/>
      <c r="NG50" s="93"/>
      <c r="NH50" s="93"/>
      <c r="NI50" s="93"/>
      <c r="NJ50" s="93"/>
      <c r="NK50" s="93"/>
      <c r="NL50" s="93"/>
      <c r="NM50" s="93"/>
      <c r="NN50" s="93"/>
      <c r="NO50" s="93"/>
      <c r="NP50" s="93"/>
      <c r="NQ50" s="93"/>
      <c r="NR50" s="93"/>
      <c r="NS50" s="94"/>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92"/>
      <c r="NF51" s="93"/>
      <c r="NG51" s="93"/>
      <c r="NH51" s="93"/>
      <c r="NI51" s="93"/>
      <c r="NJ51" s="93"/>
      <c r="NK51" s="93"/>
      <c r="NL51" s="93"/>
      <c r="NM51" s="93"/>
      <c r="NN51" s="93"/>
      <c r="NO51" s="93"/>
      <c r="NP51" s="93"/>
      <c r="NQ51" s="93"/>
      <c r="NR51" s="93"/>
      <c r="NS51" s="94"/>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95"/>
      <c r="NF52" s="96"/>
      <c r="NG52" s="96"/>
      <c r="NH52" s="96"/>
      <c r="NI52" s="96"/>
      <c r="NJ52" s="96"/>
      <c r="NK52" s="96"/>
      <c r="NL52" s="96"/>
      <c r="NM52" s="96"/>
      <c r="NN52" s="96"/>
      <c r="NO52" s="96"/>
      <c r="NP52" s="96"/>
      <c r="NQ52" s="96"/>
      <c r="NR52" s="96"/>
      <c r="NS52" s="97"/>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2" t="s">
        <v>124</v>
      </c>
      <c r="NF55" s="93"/>
      <c r="NG55" s="93"/>
      <c r="NH55" s="93"/>
      <c r="NI55" s="93"/>
      <c r="NJ55" s="93"/>
      <c r="NK55" s="93"/>
      <c r="NL55" s="93"/>
      <c r="NM55" s="93"/>
      <c r="NN55" s="93"/>
      <c r="NO55" s="93"/>
      <c r="NP55" s="93"/>
      <c r="NQ55" s="93"/>
      <c r="NR55" s="93"/>
      <c r="NS55" s="94"/>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2"/>
      <c r="NF56" s="93"/>
      <c r="NG56" s="93"/>
      <c r="NH56" s="93"/>
      <c r="NI56" s="93"/>
      <c r="NJ56" s="93"/>
      <c r="NK56" s="93"/>
      <c r="NL56" s="93"/>
      <c r="NM56" s="93"/>
      <c r="NN56" s="93"/>
      <c r="NO56" s="93"/>
      <c r="NP56" s="93"/>
      <c r="NQ56" s="93"/>
      <c r="NR56" s="93"/>
      <c r="NS56" s="94"/>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2"/>
      <c r="NF57" s="93"/>
      <c r="NG57" s="93"/>
      <c r="NH57" s="93"/>
      <c r="NI57" s="93"/>
      <c r="NJ57" s="93"/>
      <c r="NK57" s="93"/>
      <c r="NL57" s="93"/>
      <c r="NM57" s="93"/>
      <c r="NN57" s="93"/>
      <c r="NO57" s="93"/>
      <c r="NP57" s="93"/>
      <c r="NQ57" s="93"/>
      <c r="NR57" s="93"/>
      <c r="NS57" s="94"/>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2"/>
      <c r="NF58" s="93"/>
      <c r="NG58" s="93"/>
      <c r="NH58" s="93"/>
      <c r="NI58" s="93"/>
      <c r="NJ58" s="93"/>
      <c r="NK58" s="93"/>
      <c r="NL58" s="93"/>
      <c r="NM58" s="93"/>
      <c r="NN58" s="93"/>
      <c r="NO58" s="93"/>
      <c r="NP58" s="93"/>
      <c r="NQ58" s="93"/>
      <c r="NR58" s="93"/>
      <c r="NS58" s="94"/>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2"/>
      <c r="NF59" s="93"/>
      <c r="NG59" s="93"/>
      <c r="NH59" s="93"/>
      <c r="NI59" s="93"/>
      <c r="NJ59" s="93"/>
      <c r="NK59" s="93"/>
      <c r="NL59" s="93"/>
      <c r="NM59" s="93"/>
      <c r="NN59" s="93"/>
      <c r="NO59" s="93"/>
      <c r="NP59" s="93"/>
      <c r="NQ59" s="93"/>
      <c r="NR59" s="93"/>
      <c r="NS59" s="94"/>
    </row>
    <row r="60" spans="1:383" ht="13.5" customHeight="1" x14ac:dyDescent="0.15">
      <c r="A60" s="2"/>
      <c r="B60" s="25"/>
      <c r="C60" s="2"/>
      <c r="D60" s="2"/>
      <c r="E60" s="2"/>
      <c r="F60" s="2"/>
      <c r="G60" s="83"/>
      <c r="H60" s="83"/>
      <c r="I60" s="83"/>
      <c r="J60" s="83"/>
      <c r="K60" s="83"/>
      <c r="L60" s="83"/>
      <c r="M60" s="83"/>
      <c r="N60" s="83"/>
      <c r="O60" s="83"/>
      <c r="P60" s="83"/>
      <c r="Q60" s="83"/>
      <c r="R60" s="28"/>
      <c r="S60" s="82" t="str">
        <f>データ!CC10</f>
        <v>H30</v>
      </c>
      <c r="T60" s="82"/>
      <c r="U60" s="82"/>
      <c r="V60" s="82"/>
      <c r="W60" s="82"/>
      <c r="X60" s="82"/>
      <c r="Y60" s="82"/>
      <c r="Z60" s="82"/>
      <c r="AA60" s="82"/>
      <c r="AB60" s="82"/>
      <c r="AC60" s="82"/>
      <c r="AD60" s="82"/>
      <c r="AE60" s="82"/>
      <c r="AF60" s="82"/>
      <c r="AG60" s="82" t="str">
        <f>データ!CD10</f>
        <v>R01</v>
      </c>
      <c r="AH60" s="82"/>
      <c r="AI60" s="82"/>
      <c r="AJ60" s="82"/>
      <c r="AK60" s="82"/>
      <c r="AL60" s="82"/>
      <c r="AM60" s="82"/>
      <c r="AN60" s="82"/>
      <c r="AO60" s="82"/>
      <c r="AP60" s="82"/>
      <c r="AQ60" s="82"/>
      <c r="AR60" s="82"/>
      <c r="AS60" s="82"/>
      <c r="AT60" s="82"/>
      <c r="AU60" s="82" t="str">
        <f>データ!CE10</f>
        <v>R02</v>
      </c>
      <c r="AV60" s="82"/>
      <c r="AW60" s="82"/>
      <c r="AX60" s="82"/>
      <c r="AY60" s="82"/>
      <c r="AZ60" s="82"/>
      <c r="BA60" s="82"/>
      <c r="BB60" s="82"/>
      <c r="BC60" s="82"/>
      <c r="BD60" s="82"/>
      <c r="BE60" s="82"/>
      <c r="BF60" s="82"/>
      <c r="BG60" s="82"/>
      <c r="BH60" s="82"/>
      <c r="BI60" s="82" t="str">
        <f>データ!CF10</f>
        <v>R03</v>
      </c>
      <c r="BJ60" s="82"/>
      <c r="BK60" s="82"/>
      <c r="BL60" s="82"/>
      <c r="BM60" s="82"/>
      <c r="BN60" s="82"/>
      <c r="BO60" s="82"/>
      <c r="BP60" s="82"/>
      <c r="BQ60" s="82"/>
      <c r="BR60" s="82"/>
      <c r="BS60" s="82"/>
      <c r="BT60" s="82"/>
      <c r="BU60" s="82"/>
      <c r="BV60" s="82"/>
      <c r="BW60" s="82" t="str">
        <f>データ!CG10</f>
        <v>R04</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H30</v>
      </c>
      <c r="DE60" s="82"/>
      <c r="DF60" s="82"/>
      <c r="DG60" s="82"/>
      <c r="DH60" s="82"/>
      <c r="DI60" s="82"/>
      <c r="DJ60" s="82"/>
      <c r="DK60" s="82"/>
      <c r="DL60" s="82"/>
      <c r="DM60" s="82"/>
      <c r="DN60" s="82"/>
      <c r="DO60" s="82"/>
      <c r="DP60" s="82"/>
      <c r="DQ60" s="82"/>
      <c r="DR60" s="82" t="str">
        <f>データ!CX10</f>
        <v>R01</v>
      </c>
      <c r="DS60" s="82"/>
      <c r="DT60" s="82"/>
      <c r="DU60" s="82"/>
      <c r="DV60" s="82"/>
      <c r="DW60" s="82"/>
      <c r="DX60" s="82"/>
      <c r="DY60" s="82"/>
      <c r="DZ60" s="82"/>
      <c r="EA60" s="82"/>
      <c r="EB60" s="82"/>
      <c r="EC60" s="82"/>
      <c r="ED60" s="82"/>
      <c r="EE60" s="82"/>
      <c r="EF60" s="82" t="str">
        <f>データ!CY10</f>
        <v>R02</v>
      </c>
      <c r="EG60" s="82"/>
      <c r="EH60" s="82"/>
      <c r="EI60" s="82"/>
      <c r="EJ60" s="82"/>
      <c r="EK60" s="82"/>
      <c r="EL60" s="82"/>
      <c r="EM60" s="82"/>
      <c r="EN60" s="82"/>
      <c r="EO60" s="82"/>
      <c r="EP60" s="82"/>
      <c r="EQ60" s="82"/>
      <c r="ER60" s="82"/>
      <c r="ES60" s="82"/>
      <c r="ET60" s="82" t="str">
        <f>データ!CZ10</f>
        <v>R03</v>
      </c>
      <c r="EU60" s="82"/>
      <c r="EV60" s="82"/>
      <c r="EW60" s="82"/>
      <c r="EX60" s="82"/>
      <c r="EY60" s="82"/>
      <c r="EZ60" s="82"/>
      <c r="FA60" s="82"/>
      <c r="FB60" s="82"/>
      <c r="FC60" s="82"/>
      <c r="FD60" s="82"/>
      <c r="FE60" s="82"/>
      <c r="FF60" s="82"/>
      <c r="FG60" s="82"/>
      <c r="FH60" s="82" t="str">
        <f>データ!DA10</f>
        <v>R04</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H30</v>
      </c>
      <c r="GW60" s="82"/>
      <c r="GX60" s="82"/>
      <c r="GY60" s="82"/>
      <c r="GZ60" s="82"/>
      <c r="HA60" s="82"/>
      <c r="HB60" s="82"/>
      <c r="HC60" s="82"/>
      <c r="HD60" s="82"/>
      <c r="HE60" s="82"/>
      <c r="HF60" s="82"/>
      <c r="HG60" s="82"/>
      <c r="HH60" s="82"/>
      <c r="HI60" s="82"/>
      <c r="HJ60" s="82" t="str">
        <f>データ!DH10</f>
        <v>R01</v>
      </c>
      <c r="HK60" s="82"/>
      <c r="HL60" s="82"/>
      <c r="HM60" s="82"/>
      <c r="HN60" s="82"/>
      <c r="HO60" s="82"/>
      <c r="HP60" s="82"/>
      <c r="HQ60" s="82"/>
      <c r="HR60" s="82"/>
      <c r="HS60" s="82"/>
      <c r="HT60" s="82"/>
      <c r="HU60" s="82"/>
      <c r="HV60" s="82"/>
      <c r="HW60" s="82"/>
      <c r="HX60" s="82" t="str">
        <f>データ!DI10</f>
        <v>R02</v>
      </c>
      <c r="HY60" s="82"/>
      <c r="HZ60" s="82"/>
      <c r="IA60" s="82"/>
      <c r="IB60" s="82"/>
      <c r="IC60" s="82"/>
      <c r="ID60" s="82"/>
      <c r="IE60" s="82"/>
      <c r="IF60" s="82"/>
      <c r="IG60" s="82"/>
      <c r="IH60" s="82"/>
      <c r="II60" s="82"/>
      <c r="IJ60" s="82"/>
      <c r="IK60" s="82"/>
      <c r="IL60" s="82" t="str">
        <f>データ!DJ10</f>
        <v>R03</v>
      </c>
      <c r="IM60" s="82"/>
      <c r="IN60" s="82"/>
      <c r="IO60" s="82"/>
      <c r="IP60" s="82"/>
      <c r="IQ60" s="82"/>
      <c r="IR60" s="82"/>
      <c r="IS60" s="82"/>
      <c r="IT60" s="82"/>
      <c r="IU60" s="82"/>
      <c r="IV60" s="82"/>
      <c r="IW60" s="82"/>
      <c r="IX60" s="82"/>
      <c r="IY60" s="82"/>
      <c r="IZ60" s="82" t="str">
        <f>データ!DK10</f>
        <v>R04</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H30</v>
      </c>
      <c r="KG60" s="82"/>
      <c r="KH60" s="82"/>
      <c r="KI60" s="82"/>
      <c r="KJ60" s="82"/>
      <c r="KK60" s="82"/>
      <c r="KL60" s="82"/>
      <c r="KM60" s="82"/>
      <c r="KN60" s="82"/>
      <c r="KO60" s="82"/>
      <c r="KP60" s="82"/>
      <c r="KQ60" s="82"/>
      <c r="KR60" s="82"/>
      <c r="KS60" s="82"/>
      <c r="KT60" s="82" t="str">
        <f>データ!DR10</f>
        <v>R01</v>
      </c>
      <c r="KU60" s="82"/>
      <c r="KV60" s="82"/>
      <c r="KW60" s="82"/>
      <c r="KX60" s="82"/>
      <c r="KY60" s="82"/>
      <c r="KZ60" s="82"/>
      <c r="LA60" s="82"/>
      <c r="LB60" s="82"/>
      <c r="LC60" s="82"/>
      <c r="LD60" s="82"/>
      <c r="LE60" s="82"/>
      <c r="LF60" s="82"/>
      <c r="LG60" s="82"/>
      <c r="LH60" s="82" t="str">
        <f>データ!DS10</f>
        <v>R02</v>
      </c>
      <c r="LI60" s="82"/>
      <c r="LJ60" s="82"/>
      <c r="LK60" s="82"/>
      <c r="LL60" s="82"/>
      <c r="LM60" s="82"/>
      <c r="LN60" s="82"/>
      <c r="LO60" s="82"/>
      <c r="LP60" s="82"/>
      <c r="LQ60" s="82"/>
      <c r="LR60" s="82"/>
      <c r="LS60" s="82"/>
      <c r="LT60" s="82"/>
      <c r="LU60" s="82"/>
      <c r="LV60" s="82" t="str">
        <f>データ!DT10</f>
        <v>R03</v>
      </c>
      <c r="LW60" s="82"/>
      <c r="LX60" s="82"/>
      <c r="LY60" s="82"/>
      <c r="LZ60" s="82"/>
      <c r="MA60" s="82"/>
      <c r="MB60" s="82"/>
      <c r="MC60" s="82"/>
      <c r="MD60" s="82"/>
      <c r="ME60" s="82"/>
      <c r="MF60" s="82"/>
      <c r="MG60" s="82"/>
      <c r="MH60" s="82"/>
      <c r="MI60" s="82"/>
      <c r="MJ60" s="82" t="str">
        <f>データ!DU10</f>
        <v>R04</v>
      </c>
      <c r="MK60" s="82"/>
      <c r="ML60" s="82"/>
      <c r="MM60" s="82"/>
      <c r="MN60" s="82"/>
      <c r="MO60" s="82"/>
      <c r="MP60" s="82"/>
      <c r="MQ60" s="82"/>
      <c r="MR60" s="82"/>
      <c r="MS60" s="82"/>
      <c r="MT60" s="82"/>
      <c r="MU60" s="82"/>
      <c r="MV60" s="82"/>
      <c r="MW60" s="82"/>
      <c r="MX60" s="2"/>
      <c r="MY60" s="2"/>
      <c r="MZ60" s="2"/>
      <c r="NA60" s="2"/>
      <c r="NB60" s="2"/>
      <c r="NC60" s="26"/>
      <c r="ND60" s="2"/>
      <c r="NE60" s="92"/>
      <c r="NF60" s="93"/>
      <c r="NG60" s="93"/>
      <c r="NH60" s="93"/>
      <c r="NI60" s="93"/>
      <c r="NJ60" s="93"/>
      <c r="NK60" s="93"/>
      <c r="NL60" s="93"/>
      <c r="NM60" s="93"/>
      <c r="NN60" s="93"/>
      <c r="NO60" s="93"/>
      <c r="NP60" s="93"/>
      <c r="NQ60" s="93"/>
      <c r="NR60" s="93"/>
      <c r="NS60" s="94"/>
    </row>
    <row r="61" spans="1:383" ht="13.5" customHeight="1" x14ac:dyDescent="0.15">
      <c r="A61" s="2"/>
      <c r="B61" s="25"/>
      <c r="C61" s="2"/>
      <c r="D61" s="2"/>
      <c r="E61" s="2"/>
      <c r="F61" s="98" t="s">
        <v>22</v>
      </c>
      <c r="G61" s="99"/>
      <c r="H61" s="99"/>
      <c r="I61" s="99"/>
      <c r="J61" s="99"/>
      <c r="K61" s="99"/>
      <c r="L61" s="99"/>
      <c r="M61" s="99"/>
      <c r="N61" s="99"/>
      <c r="O61" s="99"/>
      <c r="P61" s="99"/>
      <c r="Q61" s="99"/>
      <c r="R61" s="100"/>
      <c r="S61" s="101">
        <f>データ!CC11</f>
        <v>89.2</v>
      </c>
      <c r="T61" s="80"/>
      <c r="U61" s="80"/>
      <c r="V61" s="80"/>
      <c r="W61" s="80"/>
      <c r="X61" s="80"/>
      <c r="Y61" s="80"/>
      <c r="Z61" s="80"/>
      <c r="AA61" s="80"/>
      <c r="AB61" s="80"/>
      <c r="AC61" s="80"/>
      <c r="AD61" s="80"/>
      <c r="AE61" s="80"/>
      <c r="AF61" s="80"/>
      <c r="AG61" s="80">
        <f>データ!CD11</f>
        <v>91.6</v>
      </c>
      <c r="AH61" s="80"/>
      <c r="AI61" s="80"/>
      <c r="AJ61" s="80"/>
      <c r="AK61" s="80"/>
      <c r="AL61" s="80"/>
      <c r="AM61" s="80"/>
      <c r="AN61" s="80"/>
      <c r="AO61" s="80"/>
      <c r="AP61" s="80"/>
      <c r="AQ61" s="80"/>
      <c r="AR61" s="80"/>
      <c r="AS61" s="80"/>
      <c r="AT61" s="80"/>
      <c r="AU61" s="80">
        <f>データ!CE11</f>
        <v>124.6</v>
      </c>
      <c r="AV61" s="80"/>
      <c r="AW61" s="80"/>
      <c r="AX61" s="80"/>
      <c r="AY61" s="80"/>
      <c r="AZ61" s="80"/>
      <c r="BA61" s="80"/>
      <c r="BB61" s="80"/>
      <c r="BC61" s="80"/>
      <c r="BD61" s="80"/>
      <c r="BE61" s="80"/>
      <c r="BF61" s="80"/>
      <c r="BG61" s="80"/>
      <c r="BH61" s="80"/>
      <c r="BI61" s="80">
        <f>データ!CF11</f>
        <v>137.69999999999999</v>
      </c>
      <c r="BJ61" s="80"/>
      <c r="BK61" s="80"/>
      <c r="BL61" s="80"/>
      <c r="BM61" s="80"/>
      <c r="BN61" s="80"/>
      <c r="BO61" s="80"/>
      <c r="BP61" s="80"/>
      <c r="BQ61" s="80"/>
      <c r="BR61" s="80"/>
      <c r="BS61" s="80"/>
      <c r="BT61" s="80"/>
      <c r="BU61" s="80"/>
      <c r="BV61" s="80"/>
      <c r="BW61" s="80">
        <f>データ!CG11</f>
        <v>131.1</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21.3</v>
      </c>
      <c r="DE61" s="80"/>
      <c r="DF61" s="80"/>
      <c r="DG61" s="80"/>
      <c r="DH61" s="80"/>
      <c r="DI61" s="80"/>
      <c r="DJ61" s="80"/>
      <c r="DK61" s="80"/>
      <c r="DL61" s="80"/>
      <c r="DM61" s="80"/>
      <c r="DN61" s="80"/>
      <c r="DO61" s="80"/>
      <c r="DP61" s="80"/>
      <c r="DQ61" s="80"/>
      <c r="DR61" s="80">
        <f>データ!CX11</f>
        <v>22.1</v>
      </c>
      <c r="DS61" s="80"/>
      <c r="DT61" s="80"/>
      <c r="DU61" s="80"/>
      <c r="DV61" s="80"/>
      <c r="DW61" s="80"/>
      <c r="DX61" s="80"/>
      <c r="DY61" s="80"/>
      <c r="DZ61" s="80"/>
      <c r="EA61" s="80"/>
      <c r="EB61" s="80"/>
      <c r="EC61" s="80"/>
      <c r="ED61" s="80"/>
      <c r="EE61" s="80"/>
      <c r="EF61" s="80">
        <f>データ!CY11</f>
        <v>24.5</v>
      </c>
      <c r="EG61" s="80"/>
      <c r="EH61" s="80"/>
      <c r="EI61" s="80"/>
      <c r="EJ61" s="80"/>
      <c r="EK61" s="80"/>
      <c r="EL61" s="80"/>
      <c r="EM61" s="80"/>
      <c r="EN61" s="80"/>
      <c r="EO61" s="80"/>
      <c r="EP61" s="80"/>
      <c r="EQ61" s="80"/>
      <c r="ER61" s="80"/>
      <c r="ES61" s="80"/>
      <c r="ET61" s="80">
        <f>データ!CZ11</f>
        <v>28.4</v>
      </c>
      <c r="EU61" s="80"/>
      <c r="EV61" s="80"/>
      <c r="EW61" s="80"/>
      <c r="EX61" s="80"/>
      <c r="EY61" s="80"/>
      <c r="EZ61" s="80"/>
      <c r="FA61" s="80"/>
      <c r="FB61" s="80"/>
      <c r="FC61" s="80"/>
      <c r="FD61" s="80"/>
      <c r="FE61" s="80"/>
      <c r="FF61" s="80"/>
      <c r="FG61" s="80"/>
      <c r="FH61" s="80">
        <f>データ!DA11</f>
        <v>27.2</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24.9</v>
      </c>
      <c r="GW61" s="80"/>
      <c r="GX61" s="80"/>
      <c r="GY61" s="80"/>
      <c r="GZ61" s="80"/>
      <c r="HA61" s="80"/>
      <c r="HB61" s="80"/>
      <c r="HC61" s="80"/>
      <c r="HD61" s="80"/>
      <c r="HE61" s="80"/>
      <c r="HF61" s="80"/>
      <c r="HG61" s="80"/>
      <c r="HH61" s="80"/>
      <c r="HI61" s="80"/>
      <c r="HJ61" s="80">
        <f>データ!DH11</f>
        <v>22.6</v>
      </c>
      <c r="HK61" s="80"/>
      <c r="HL61" s="80"/>
      <c r="HM61" s="80"/>
      <c r="HN61" s="80"/>
      <c r="HO61" s="80"/>
      <c r="HP61" s="80"/>
      <c r="HQ61" s="80"/>
      <c r="HR61" s="80"/>
      <c r="HS61" s="80"/>
      <c r="HT61" s="80"/>
      <c r="HU61" s="80"/>
      <c r="HV61" s="80"/>
      <c r="HW61" s="80"/>
      <c r="HX61" s="80">
        <f>データ!DI11</f>
        <v>19.7</v>
      </c>
      <c r="HY61" s="80"/>
      <c r="HZ61" s="80"/>
      <c r="IA61" s="80"/>
      <c r="IB61" s="80"/>
      <c r="IC61" s="80"/>
      <c r="ID61" s="80"/>
      <c r="IE61" s="80"/>
      <c r="IF61" s="80"/>
      <c r="IG61" s="80"/>
      <c r="IH61" s="80"/>
      <c r="II61" s="80"/>
      <c r="IJ61" s="80"/>
      <c r="IK61" s="80"/>
      <c r="IL61" s="80">
        <f>データ!DJ11</f>
        <v>10.8</v>
      </c>
      <c r="IM61" s="80"/>
      <c r="IN61" s="80"/>
      <c r="IO61" s="80"/>
      <c r="IP61" s="80"/>
      <c r="IQ61" s="80"/>
      <c r="IR61" s="80"/>
      <c r="IS61" s="80"/>
      <c r="IT61" s="80"/>
      <c r="IU61" s="80"/>
      <c r="IV61" s="80"/>
      <c r="IW61" s="80"/>
      <c r="IX61" s="80"/>
      <c r="IY61" s="80"/>
      <c r="IZ61" s="80">
        <f>データ!DK11</f>
        <v>16.3</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84.2</v>
      </c>
      <c r="KG61" s="80"/>
      <c r="KH61" s="80"/>
      <c r="KI61" s="80"/>
      <c r="KJ61" s="80"/>
      <c r="KK61" s="80"/>
      <c r="KL61" s="80"/>
      <c r="KM61" s="80"/>
      <c r="KN61" s="80"/>
      <c r="KO61" s="80"/>
      <c r="KP61" s="80"/>
      <c r="KQ61" s="80"/>
      <c r="KR61" s="80"/>
      <c r="KS61" s="80"/>
      <c r="KT61" s="80">
        <f>データ!DR11</f>
        <v>84</v>
      </c>
      <c r="KU61" s="80"/>
      <c r="KV61" s="80"/>
      <c r="KW61" s="80"/>
      <c r="KX61" s="80"/>
      <c r="KY61" s="80"/>
      <c r="KZ61" s="80"/>
      <c r="LA61" s="80"/>
      <c r="LB61" s="80"/>
      <c r="LC61" s="80"/>
      <c r="LD61" s="80"/>
      <c r="LE61" s="80"/>
      <c r="LF61" s="80"/>
      <c r="LG61" s="80"/>
      <c r="LH61" s="80">
        <f>データ!DS11</f>
        <v>85.8</v>
      </c>
      <c r="LI61" s="80"/>
      <c r="LJ61" s="80"/>
      <c r="LK61" s="80"/>
      <c r="LL61" s="80"/>
      <c r="LM61" s="80"/>
      <c r="LN61" s="80"/>
      <c r="LO61" s="80"/>
      <c r="LP61" s="80"/>
      <c r="LQ61" s="80"/>
      <c r="LR61" s="80"/>
      <c r="LS61" s="80"/>
      <c r="LT61" s="80"/>
      <c r="LU61" s="80"/>
      <c r="LV61" s="80">
        <f>データ!DT11</f>
        <v>79</v>
      </c>
      <c r="LW61" s="80"/>
      <c r="LX61" s="80"/>
      <c r="LY61" s="80"/>
      <c r="LZ61" s="80"/>
      <c r="MA61" s="80"/>
      <c r="MB61" s="80"/>
      <c r="MC61" s="80"/>
      <c r="MD61" s="80"/>
      <c r="ME61" s="80"/>
      <c r="MF61" s="80"/>
      <c r="MG61" s="80"/>
      <c r="MH61" s="80"/>
      <c r="MI61" s="80"/>
      <c r="MJ61" s="80">
        <f>データ!DU11</f>
        <v>81.400000000000006</v>
      </c>
      <c r="MK61" s="80"/>
      <c r="ML61" s="80"/>
      <c r="MM61" s="80"/>
      <c r="MN61" s="80"/>
      <c r="MO61" s="80"/>
      <c r="MP61" s="80"/>
      <c r="MQ61" s="80"/>
      <c r="MR61" s="80"/>
      <c r="MS61" s="80"/>
      <c r="MT61" s="80"/>
      <c r="MU61" s="80"/>
      <c r="MV61" s="80"/>
      <c r="MW61" s="80"/>
      <c r="MX61" s="2"/>
      <c r="MY61" s="2"/>
      <c r="MZ61" s="2"/>
      <c r="NA61" s="2"/>
      <c r="NB61" s="2"/>
      <c r="NC61" s="26"/>
      <c r="ND61" s="2"/>
      <c r="NE61" s="92"/>
      <c r="NF61" s="93"/>
      <c r="NG61" s="93"/>
      <c r="NH61" s="93"/>
      <c r="NI61" s="93"/>
      <c r="NJ61" s="93"/>
      <c r="NK61" s="93"/>
      <c r="NL61" s="93"/>
      <c r="NM61" s="93"/>
      <c r="NN61" s="93"/>
      <c r="NO61" s="93"/>
      <c r="NP61" s="93"/>
      <c r="NQ61" s="93"/>
      <c r="NR61" s="93"/>
      <c r="NS61" s="94"/>
    </row>
    <row r="62" spans="1:383" ht="13.5" customHeight="1" x14ac:dyDescent="0.15">
      <c r="A62" s="2"/>
      <c r="B62" s="25"/>
      <c r="C62" s="2"/>
      <c r="D62" s="2"/>
      <c r="E62" s="2"/>
      <c r="F62" s="98" t="s">
        <v>23</v>
      </c>
      <c r="G62" s="99"/>
      <c r="H62" s="99"/>
      <c r="I62" s="99"/>
      <c r="J62" s="99"/>
      <c r="K62" s="99"/>
      <c r="L62" s="99"/>
      <c r="M62" s="99"/>
      <c r="N62" s="99"/>
      <c r="O62" s="99"/>
      <c r="P62" s="99"/>
      <c r="Q62" s="99"/>
      <c r="R62" s="100"/>
      <c r="S62" s="101">
        <f>データ!CC12</f>
        <v>419.4</v>
      </c>
      <c r="T62" s="80"/>
      <c r="U62" s="80"/>
      <c r="V62" s="80"/>
      <c r="W62" s="80"/>
      <c r="X62" s="80"/>
      <c r="Y62" s="80"/>
      <c r="Z62" s="80"/>
      <c r="AA62" s="80"/>
      <c r="AB62" s="80"/>
      <c r="AC62" s="80"/>
      <c r="AD62" s="80"/>
      <c r="AE62" s="80"/>
      <c r="AF62" s="80"/>
      <c r="AG62" s="80">
        <f>データ!CD12</f>
        <v>413.5</v>
      </c>
      <c r="AH62" s="80"/>
      <c r="AI62" s="80"/>
      <c r="AJ62" s="80"/>
      <c r="AK62" s="80"/>
      <c r="AL62" s="80"/>
      <c r="AM62" s="80"/>
      <c r="AN62" s="80"/>
      <c r="AO62" s="80"/>
      <c r="AP62" s="80"/>
      <c r="AQ62" s="80"/>
      <c r="AR62" s="80"/>
      <c r="AS62" s="80"/>
      <c r="AT62" s="80"/>
      <c r="AU62" s="80">
        <f>データ!CE12</f>
        <v>509.6</v>
      </c>
      <c r="AV62" s="80"/>
      <c r="AW62" s="80"/>
      <c r="AX62" s="80"/>
      <c r="AY62" s="80"/>
      <c r="AZ62" s="80"/>
      <c r="BA62" s="80"/>
      <c r="BB62" s="80"/>
      <c r="BC62" s="80"/>
      <c r="BD62" s="80"/>
      <c r="BE62" s="80"/>
      <c r="BF62" s="80"/>
      <c r="BG62" s="80"/>
      <c r="BH62" s="80"/>
      <c r="BI62" s="80">
        <f>データ!CF12</f>
        <v>484.2</v>
      </c>
      <c r="BJ62" s="80"/>
      <c r="BK62" s="80"/>
      <c r="BL62" s="80"/>
      <c r="BM62" s="80"/>
      <c r="BN62" s="80"/>
      <c r="BO62" s="80"/>
      <c r="BP62" s="80"/>
      <c r="BQ62" s="80"/>
      <c r="BR62" s="80"/>
      <c r="BS62" s="80"/>
      <c r="BT62" s="80"/>
      <c r="BU62" s="80"/>
      <c r="BV62" s="80"/>
      <c r="BW62" s="80">
        <f>データ!CG12</f>
        <v>482</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8</v>
      </c>
      <c r="DE62" s="80"/>
      <c r="DF62" s="80"/>
      <c r="DG62" s="80"/>
      <c r="DH62" s="80"/>
      <c r="DI62" s="80"/>
      <c r="DJ62" s="80"/>
      <c r="DK62" s="80"/>
      <c r="DL62" s="80"/>
      <c r="DM62" s="80"/>
      <c r="DN62" s="80"/>
      <c r="DO62" s="80"/>
      <c r="DP62" s="80"/>
      <c r="DQ62" s="80"/>
      <c r="DR62" s="80">
        <f>データ!CX12</f>
        <v>7.5</v>
      </c>
      <c r="DS62" s="80"/>
      <c r="DT62" s="80"/>
      <c r="DU62" s="80"/>
      <c r="DV62" s="80"/>
      <c r="DW62" s="80"/>
      <c r="DX62" s="80"/>
      <c r="DY62" s="80"/>
      <c r="DZ62" s="80"/>
      <c r="EA62" s="80"/>
      <c r="EB62" s="80"/>
      <c r="EC62" s="80"/>
      <c r="ED62" s="80"/>
      <c r="EE62" s="80"/>
      <c r="EF62" s="80">
        <f>データ!CY12</f>
        <v>9.6</v>
      </c>
      <c r="EG62" s="80"/>
      <c r="EH62" s="80"/>
      <c r="EI62" s="80"/>
      <c r="EJ62" s="80"/>
      <c r="EK62" s="80"/>
      <c r="EL62" s="80"/>
      <c r="EM62" s="80"/>
      <c r="EN62" s="80"/>
      <c r="EO62" s="80"/>
      <c r="EP62" s="80"/>
      <c r="EQ62" s="80"/>
      <c r="ER62" s="80"/>
      <c r="ES62" s="80"/>
      <c r="ET62" s="80">
        <f>データ!CZ12</f>
        <v>10.3</v>
      </c>
      <c r="EU62" s="80"/>
      <c r="EV62" s="80"/>
      <c r="EW62" s="80"/>
      <c r="EX62" s="80"/>
      <c r="EY62" s="80"/>
      <c r="EZ62" s="80"/>
      <c r="FA62" s="80"/>
      <c r="FB62" s="80"/>
      <c r="FC62" s="80"/>
      <c r="FD62" s="80"/>
      <c r="FE62" s="80"/>
      <c r="FF62" s="80"/>
      <c r="FG62" s="80"/>
      <c r="FH62" s="80">
        <f>データ!DA12</f>
        <v>9.6</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23.3</v>
      </c>
      <c r="GW62" s="80"/>
      <c r="GX62" s="80"/>
      <c r="GY62" s="80"/>
      <c r="GZ62" s="80"/>
      <c r="HA62" s="80"/>
      <c r="HB62" s="80"/>
      <c r="HC62" s="80"/>
      <c r="HD62" s="80"/>
      <c r="HE62" s="80"/>
      <c r="HF62" s="80"/>
      <c r="HG62" s="80"/>
      <c r="HH62" s="80"/>
      <c r="HI62" s="80"/>
      <c r="HJ62" s="80">
        <f>データ!DH12</f>
        <v>29.5</v>
      </c>
      <c r="HK62" s="80"/>
      <c r="HL62" s="80"/>
      <c r="HM62" s="80"/>
      <c r="HN62" s="80"/>
      <c r="HO62" s="80"/>
      <c r="HP62" s="80"/>
      <c r="HQ62" s="80"/>
      <c r="HR62" s="80"/>
      <c r="HS62" s="80"/>
      <c r="HT62" s="80"/>
      <c r="HU62" s="80"/>
      <c r="HV62" s="80"/>
      <c r="HW62" s="80"/>
      <c r="HX62" s="80">
        <f>データ!DI12</f>
        <v>53.2</v>
      </c>
      <c r="HY62" s="80"/>
      <c r="HZ62" s="80"/>
      <c r="IA62" s="80"/>
      <c r="IB62" s="80"/>
      <c r="IC62" s="80"/>
      <c r="ID62" s="80"/>
      <c r="IE62" s="80"/>
      <c r="IF62" s="80"/>
      <c r="IG62" s="80"/>
      <c r="IH62" s="80"/>
      <c r="II62" s="80"/>
      <c r="IJ62" s="80"/>
      <c r="IK62" s="80"/>
      <c r="IL62" s="80">
        <f>データ!DJ12</f>
        <v>56.9</v>
      </c>
      <c r="IM62" s="80"/>
      <c r="IN62" s="80"/>
      <c r="IO62" s="80"/>
      <c r="IP62" s="80"/>
      <c r="IQ62" s="80"/>
      <c r="IR62" s="80"/>
      <c r="IS62" s="80"/>
      <c r="IT62" s="80"/>
      <c r="IU62" s="80"/>
      <c r="IV62" s="80"/>
      <c r="IW62" s="80"/>
      <c r="IX62" s="80"/>
      <c r="IY62" s="80"/>
      <c r="IZ62" s="80">
        <f>データ!DK12</f>
        <v>54.6</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77.400000000000006</v>
      </c>
      <c r="KG62" s="80"/>
      <c r="KH62" s="80"/>
      <c r="KI62" s="80"/>
      <c r="KJ62" s="80"/>
      <c r="KK62" s="80"/>
      <c r="KL62" s="80"/>
      <c r="KM62" s="80"/>
      <c r="KN62" s="80"/>
      <c r="KO62" s="80"/>
      <c r="KP62" s="80"/>
      <c r="KQ62" s="80"/>
      <c r="KR62" s="80"/>
      <c r="KS62" s="80"/>
      <c r="KT62" s="80">
        <f>データ!DR12</f>
        <v>74.900000000000006</v>
      </c>
      <c r="KU62" s="80"/>
      <c r="KV62" s="80"/>
      <c r="KW62" s="80"/>
      <c r="KX62" s="80"/>
      <c r="KY62" s="80"/>
      <c r="KZ62" s="80"/>
      <c r="LA62" s="80"/>
      <c r="LB62" s="80"/>
      <c r="LC62" s="80"/>
      <c r="LD62" s="80"/>
      <c r="LE62" s="80"/>
      <c r="LF62" s="80"/>
      <c r="LG62" s="80"/>
      <c r="LH62" s="80">
        <f>データ!DS12</f>
        <v>74.5</v>
      </c>
      <c r="LI62" s="80"/>
      <c r="LJ62" s="80"/>
      <c r="LK62" s="80"/>
      <c r="LL62" s="80"/>
      <c r="LM62" s="80"/>
      <c r="LN62" s="80"/>
      <c r="LO62" s="80"/>
      <c r="LP62" s="80"/>
      <c r="LQ62" s="80"/>
      <c r="LR62" s="80"/>
      <c r="LS62" s="80"/>
      <c r="LT62" s="80"/>
      <c r="LU62" s="80"/>
      <c r="LV62" s="80">
        <f>データ!DT12</f>
        <v>75.400000000000006</v>
      </c>
      <c r="LW62" s="80"/>
      <c r="LX62" s="80"/>
      <c r="LY62" s="80"/>
      <c r="LZ62" s="80"/>
      <c r="MA62" s="80"/>
      <c r="MB62" s="80"/>
      <c r="MC62" s="80"/>
      <c r="MD62" s="80"/>
      <c r="ME62" s="80"/>
      <c r="MF62" s="80"/>
      <c r="MG62" s="80"/>
      <c r="MH62" s="80"/>
      <c r="MI62" s="80"/>
      <c r="MJ62" s="80">
        <f>データ!DU12</f>
        <v>76</v>
      </c>
      <c r="MK62" s="80"/>
      <c r="ML62" s="80"/>
      <c r="MM62" s="80"/>
      <c r="MN62" s="80"/>
      <c r="MO62" s="80"/>
      <c r="MP62" s="80"/>
      <c r="MQ62" s="80"/>
      <c r="MR62" s="80"/>
      <c r="MS62" s="80"/>
      <c r="MT62" s="80"/>
      <c r="MU62" s="80"/>
      <c r="MV62" s="80"/>
      <c r="MW62" s="80"/>
      <c r="MX62" s="2"/>
      <c r="MY62" s="2"/>
      <c r="MZ62" s="2"/>
      <c r="NA62" s="2"/>
      <c r="NB62" s="2"/>
      <c r="NC62" s="26"/>
      <c r="ND62" s="2"/>
      <c r="NE62" s="92"/>
      <c r="NF62" s="93"/>
      <c r="NG62" s="93"/>
      <c r="NH62" s="93"/>
      <c r="NI62" s="93"/>
      <c r="NJ62" s="93"/>
      <c r="NK62" s="93"/>
      <c r="NL62" s="93"/>
      <c r="NM62" s="93"/>
      <c r="NN62" s="93"/>
      <c r="NO62" s="93"/>
      <c r="NP62" s="93"/>
      <c r="NQ62" s="93"/>
      <c r="NR62" s="93"/>
      <c r="NS62" s="94"/>
    </row>
    <row r="63" spans="1:383" ht="13.5" customHeight="1" x14ac:dyDescent="0.15">
      <c r="A63" s="2"/>
      <c r="B63" s="25"/>
      <c r="C63" s="2"/>
      <c r="D63" s="2"/>
      <c r="E63" s="2"/>
      <c r="F63" s="98" t="s">
        <v>24</v>
      </c>
      <c r="G63" s="99"/>
      <c r="H63" s="99"/>
      <c r="I63" s="99"/>
      <c r="J63" s="99"/>
      <c r="K63" s="99"/>
      <c r="L63" s="99"/>
      <c r="M63" s="99"/>
      <c r="N63" s="99"/>
      <c r="O63" s="99"/>
      <c r="P63" s="99"/>
      <c r="Q63" s="99"/>
      <c r="R63" s="100"/>
      <c r="S63" s="101">
        <f>データ!CC13</f>
        <v>14.7</v>
      </c>
      <c r="T63" s="80"/>
      <c r="U63" s="80"/>
      <c r="V63" s="80"/>
      <c r="W63" s="80"/>
      <c r="X63" s="80"/>
      <c r="Y63" s="80"/>
      <c r="Z63" s="80"/>
      <c r="AA63" s="80"/>
      <c r="AB63" s="80"/>
      <c r="AC63" s="80"/>
      <c r="AD63" s="80"/>
      <c r="AE63" s="80"/>
      <c r="AF63" s="80"/>
      <c r="AG63" s="80">
        <f>データ!CD13</f>
        <v>14.2</v>
      </c>
      <c r="AH63" s="80"/>
      <c r="AI63" s="80"/>
      <c r="AJ63" s="80"/>
      <c r="AK63" s="80"/>
      <c r="AL63" s="80"/>
      <c r="AM63" s="80"/>
      <c r="AN63" s="80"/>
      <c r="AO63" s="80"/>
      <c r="AP63" s="80"/>
      <c r="AQ63" s="80"/>
      <c r="AR63" s="80"/>
      <c r="AS63" s="80"/>
      <c r="AT63" s="80"/>
      <c r="AU63" s="80">
        <f>データ!CE13</f>
        <v>23.4</v>
      </c>
      <c r="AV63" s="80"/>
      <c r="AW63" s="80"/>
      <c r="AX63" s="80"/>
      <c r="AY63" s="80"/>
      <c r="AZ63" s="80"/>
      <c r="BA63" s="80"/>
      <c r="BB63" s="80"/>
      <c r="BC63" s="80"/>
      <c r="BD63" s="80"/>
      <c r="BE63" s="80"/>
      <c r="BF63" s="80"/>
      <c r="BG63" s="80"/>
      <c r="BH63" s="80"/>
      <c r="BI63" s="80">
        <f>データ!CF13</f>
        <v>23.9</v>
      </c>
      <c r="BJ63" s="80"/>
      <c r="BK63" s="80"/>
      <c r="BL63" s="80"/>
      <c r="BM63" s="80"/>
      <c r="BN63" s="80"/>
      <c r="BO63" s="80"/>
      <c r="BP63" s="80"/>
      <c r="BQ63" s="80"/>
      <c r="BR63" s="80"/>
      <c r="BS63" s="80"/>
      <c r="BT63" s="80"/>
      <c r="BU63" s="80"/>
      <c r="BV63" s="80"/>
      <c r="BW63" s="80">
        <f>データ!CG13</f>
        <v>20.6</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2"/>
      <c r="NF63" s="93"/>
      <c r="NG63" s="93"/>
      <c r="NH63" s="93"/>
      <c r="NI63" s="93"/>
      <c r="NJ63" s="93"/>
      <c r="NK63" s="93"/>
      <c r="NL63" s="93"/>
      <c r="NM63" s="93"/>
      <c r="NN63" s="93"/>
      <c r="NO63" s="93"/>
      <c r="NP63" s="93"/>
      <c r="NQ63" s="93"/>
      <c r="NR63" s="93"/>
      <c r="NS63" s="94"/>
    </row>
    <row r="64" spans="1:383" ht="13.5" customHeight="1" x14ac:dyDescent="0.15">
      <c r="A64" s="2"/>
      <c r="B64" s="25"/>
      <c r="C64" s="1"/>
      <c r="D64" s="1"/>
      <c r="E64" s="1"/>
      <c r="F64" s="98" t="s">
        <v>25</v>
      </c>
      <c r="G64" s="99"/>
      <c r="H64" s="99"/>
      <c r="I64" s="99"/>
      <c r="J64" s="99"/>
      <c r="K64" s="99"/>
      <c r="L64" s="99"/>
      <c r="M64" s="99"/>
      <c r="N64" s="99"/>
      <c r="O64" s="99"/>
      <c r="P64" s="99"/>
      <c r="Q64" s="99"/>
      <c r="R64" s="100"/>
      <c r="S64" s="101">
        <f>データ!CC14</f>
        <v>182.9</v>
      </c>
      <c r="T64" s="80"/>
      <c r="U64" s="80"/>
      <c r="V64" s="80"/>
      <c r="W64" s="80"/>
      <c r="X64" s="80"/>
      <c r="Y64" s="80"/>
      <c r="Z64" s="80"/>
      <c r="AA64" s="80"/>
      <c r="AB64" s="80"/>
      <c r="AC64" s="80"/>
      <c r="AD64" s="80"/>
      <c r="AE64" s="80"/>
      <c r="AF64" s="80"/>
      <c r="AG64" s="80">
        <f>データ!CD14</f>
        <v>190.5</v>
      </c>
      <c r="AH64" s="80"/>
      <c r="AI64" s="80"/>
      <c r="AJ64" s="80"/>
      <c r="AK64" s="80"/>
      <c r="AL64" s="80"/>
      <c r="AM64" s="80"/>
      <c r="AN64" s="80"/>
      <c r="AO64" s="80"/>
      <c r="AP64" s="80"/>
      <c r="AQ64" s="80"/>
      <c r="AR64" s="80"/>
      <c r="AS64" s="80"/>
      <c r="AT64" s="80"/>
      <c r="AU64" s="80">
        <f>データ!CE14</f>
        <v>244.7</v>
      </c>
      <c r="AV64" s="80"/>
      <c r="AW64" s="80"/>
      <c r="AX64" s="80"/>
      <c r="AY64" s="80"/>
      <c r="AZ64" s="80"/>
      <c r="BA64" s="80"/>
      <c r="BB64" s="80"/>
      <c r="BC64" s="80"/>
      <c r="BD64" s="80"/>
      <c r="BE64" s="80"/>
      <c r="BF64" s="80"/>
      <c r="BG64" s="80"/>
      <c r="BH64" s="80"/>
      <c r="BI64" s="80">
        <f>データ!CF14</f>
        <v>231.7</v>
      </c>
      <c r="BJ64" s="80"/>
      <c r="BK64" s="80"/>
      <c r="BL64" s="80"/>
      <c r="BM64" s="80"/>
      <c r="BN64" s="80"/>
      <c r="BO64" s="80"/>
      <c r="BP64" s="80"/>
      <c r="BQ64" s="80"/>
      <c r="BR64" s="80"/>
      <c r="BS64" s="80"/>
      <c r="BT64" s="80"/>
      <c r="BU64" s="80"/>
      <c r="BV64" s="80"/>
      <c r="BW64" s="80">
        <f>データ!CG14</f>
        <v>214.7</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92"/>
      <c r="NF64" s="93"/>
      <c r="NG64" s="93"/>
      <c r="NH64" s="93"/>
      <c r="NI64" s="93"/>
      <c r="NJ64" s="93"/>
      <c r="NK64" s="93"/>
      <c r="NL64" s="93"/>
      <c r="NM64" s="93"/>
      <c r="NN64" s="93"/>
      <c r="NO64" s="93"/>
      <c r="NP64" s="93"/>
      <c r="NQ64" s="93"/>
      <c r="NR64" s="93"/>
      <c r="NS64" s="94"/>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2"/>
      <c r="NF65" s="93"/>
      <c r="NG65" s="93"/>
      <c r="NH65" s="93"/>
      <c r="NI65" s="93"/>
      <c r="NJ65" s="93"/>
      <c r="NK65" s="93"/>
      <c r="NL65" s="93"/>
      <c r="NM65" s="93"/>
      <c r="NN65" s="93"/>
      <c r="NO65" s="93"/>
      <c r="NP65" s="93"/>
      <c r="NQ65" s="93"/>
      <c r="NR65" s="93"/>
      <c r="NS65" s="94"/>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2"/>
      <c r="NF66" s="93"/>
      <c r="NG66" s="93"/>
      <c r="NH66" s="93"/>
      <c r="NI66" s="93"/>
      <c r="NJ66" s="93"/>
      <c r="NK66" s="93"/>
      <c r="NL66" s="93"/>
      <c r="NM66" s="93"/>
      <c r="NN66" s="93"/>
      <c r="NO66" s="93"/>
      <c r="NP66" s="93"/>
      <c r="NQ66" s="93"/>
      <c r="NR66" s="93"/>
      <c r="NS66" s="94"/>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2"/>
      <c r="NF67" s="93"/>
      <c r="NG67" s="93"/>
      <c r="NH67" s="93"/>
      <c r="NI67" s="93"/>
      <c r="NJ67" s="93"/>
      <c r="NK67" s="93"/>
      <c r="NL67" s="93"/>
      <c r="NM67" s="93"/>
      <c r="NN67" s="93"/>
      <c r="NO67" s="93"/>
      <c r="NP67" s="93"/>
      <c r="NQ67" s="93"/>
      <c r="NR67" s="93"/>
      <c r="NS67" s="94"/>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2"/>
      <c r="NF68" s="93"/>
      <c r="NG68" s="93"/>
      <c r="NH68" s="93"/>
      <c r="NI68" s="93"/>
      <c r="NJ68" s="93"/>
      <c r="NK68" s="93"/>
      <c r="NL68" s="93"/>
      <c r="NM68" s="93"/>
      <c r="NN68" s="93"/>
      <c r="NO68" s="93"/>
      <c r="NP68" s="93"/>
      <c r="NQ68" s="93"/>
      <c r="NR68" s="93"/>
      <c r="NS68" s="94"/>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2"/>
      <c r="NF69" s="93"/>
      <c r="NG69" s="93"/>
      <c r="NH69" s="93"/>
      <c r="NI69" s="93"/>
      <c r="NJ69" s="93"/>
      <c r="NK69" s="93"/>
      <c r="NL69" s="93"/>
      <c r="NM69" s="93"/>
      <c r="NN69" s="93"/>
      <c r="NO69" s="93"/>
      <c r="NP69" s="93"/>
      <c r="NQ69" s="93"/>
      <c r="NR69" s="93"/>
      <c r="NS69" s="94"/>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2"/>
      <c r="NF70" s="93"/>
      <c r="NG70" s="93"/>
      <c r="NH70" s="93"/>
      <c r="NI70" s="93"/>
      <c r="NJ70" s="93"/>
      <c r="NK70" s="93"/>
      <c r="NL70" s="93"/>
      <c r="NM70" s="93"/>
      <c r="NN70" s="93"/>
      <c r="NO70" s="93"/>
      <c r="NP70" s="93"/>
      <c r="NQ70" s="93"/>
      <c r="NR70" s="93"/>
      <c r="NS70" s="94"/>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2"/>
      <c r="NF71" s="93"/>
      <c r="NG71" s="93"/>
      <c r="NH71" s="93"/>
      <c r="NI71" s="93"/>
      <c r="NJ71" s="93"/>
      <c r="NK71" s="93"/>
      <c r="NL71" s="93"/>
      <c r="NM71" s="93"/>
      <c r="NN71" s="93"/>
      <c r="NO71" s="93"/>
      <c r="NP71" s="93"/>
      <c r="NQ71" s="93"/>
      <c r="NR71" s="93"/>
      <c r="NS71" s="94"/>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2"/>
      <c r="NF72" s="93"/>
      <c r="NG72" s="93"/>
      <c r="NH72" s="93"/>
      <c r="NI72" s="93"/>
      <c r="NJ72" s="93"/>
      <c r="NK72" s="93"/>
      <c r="NL72" s="93"/>
      <c r="NM72" s="93"/>
      <c r="NN72" s="93"/>
      <c r="NO72" s="93"/>
      <c r="NP72" s="93"/>
      <c r="NQ72" s="93"/>
      <c r="NR72" s="93"/>
      <c r="NS72" s="94"/>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125</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H30</v>
      </c>
      <c r="S86" s="82"/>
      <c r="T86" s="82"/>
      <c r="U86" s="82"/>
      <c r="V86" s="82"/>
      <c r="W86" s="82"/>
      <c r="X86" s="82"/>
      <c r="Y86" s="82"/>
      <c r="Z86" s="82"/>
      <c r="AA86" s="82"/>
      <c r="AB86" s="82"/>
      <c r="AC86" s="82"/>
      <c r="AD86" s="82"/>
      <c r="AE86" s="82"/>
      <c r="AF86" s="82" t="str">
        <f>データ!EB10</f>
        <v>R01</v>
      </c>
      <c r="AG86" s="82"/>
      <c r="AH86" s="82"/>
      <c r="AI86" s="82"/>
      <c r="AJ86" s="82"/>
      <c r="AK86" s="82"/>
      <c r="AL86" s="82"/>
      <c r="AM86" s="82"/>
      <c r="AN86" s="82"/>
      <c r="AO86" s="82"/>
      <c r="AP86" s="82"/>
      <c r="AQ86" s="82"/>
      <c r="AR86" s="82"/>
      <c r="AS86" s="82"/>
      <c r="AT86" s="82" t="str">
        <f>データ!EC10</f>
        <v>R02</v>
      </c>
      <c r="AU86" s="82"/>
      <c r="AV86" s="82"/>
      <c r="AW86" s="82"/>
      <c r="AX86" s="82"/>
      <c r="AY86" s="82"/>
      <c r="AZ86" s="82"/>
      <c r="BA86" s="82"/>
      <c r="BB86" s="82"/>
      <c r="BC86" s="82"/>
      <c r="BD86" s="82"/>
      <c r="BE86" s="82"/>
      <c r="BF86" s="82"/>
      <c r="BG86" s="82"/>
      <c r="BH86" s="82" t="str">
        <f>データ!ED10</f>
        <v>R03</v>
      </c>
      <c r="BI86" s="82"/>
      <c r="BJ86" s="82"/>
      <c r="BK86" s="82"/>
      <c r="BL86" s="82"/>
      <c r="BM86" s="82"/>
      <c r="BN86" s="82"/>
      <c r="BO86" s="82"/>
      <c r="BP86" s="82"/>
      <c r="BQ86" s="82"/>
      <c r="BR86" s="82"/>
      <c r="BS86" s="82"/>
      <c r="BT86" s="82"/>
      <c r="BU86" s="82"/>
      <c r="BV86" s="82" t="str">
        <f>データ!EE10</f>
        <v>R04</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H30</v>
      </c>
      <c r="DG86" s="82"/>
      <c r="DH86" s="82"/>
      <c r="DI86" s="82"/>
      <c r="DJ86" s="82"/>
      <c r="DK86" s="82"/>
      <c r="DL86" s="82"/>
      <c r="DM86" s="82"/>
      <c r="DN86" s="82"/>
      <c r="DO86" s="82"/>
      <c r="DP86" s="82"/>
      <c r="DQ86" s="82"/>
      <c r="DR86" s="82"/>
      <c r="DS86" s="82"/>
      <c r="DT86" s="82" t="str">
        <f>データ!EL10</f>
        <v>R01</v>
      </c>
      <c r="DU86" s="82"/>
      <c r="DV86" s="82"/>
      <c r="DW86" s="82"/>
      <c r="DX86" s="82"/>
      <c r="DY86" s="82"/>
      <c r="DZ86" s="82"/>
      <c r="EA86" s="82"/>
      <c r="EB86" s="82"/>
      <c r="EC86" s="82"/>
      <c r="ED86" s="82"/>
      <c r="EE86" s="82"/>
      <c r="EF86" s="82"/>
      <c r="EG86" s="82"/>
      <c r="EH86" s="82" t="str">
        <f>データ!EM10</f>
        <v>R02</v>
      </c>
      <c r="EI86" s="82"/>
      <c r="EJ86" s="82"/>
      <c r="EK86" s="82"/>
      <c r="EL86" s="82"/>
      <c r="EM86" s="82"/>
      <c r="EN86" s="82"/>
      <c r="EO86" s="82"/>
      <c r="EP86" s="82"/>
      <c r="EQ86" s="82"/>
      <c r="ER86" s="82"/>
      <c r="ES86" s="82"/>
      <c r="ET86" s="82"/>
      <c r="EU86" s="82"/>
      <c r="EV86" s="82" t="str">
        <f>データ!EN10</f>
        <v>R03</v>
      </c>
      <c r="EW86" s="82"/>
      <c r="EX86" s="82"/>
      <c r="EY86" s="82"/>
      <c r="EZ86" s="82"/>
      <c r="FA86" s="82"/>
      <c r="FB86" s="82"/>
      <c r="FC86" s="82"/>
      <c r="FD86" s="82"/>
      <c r="FE86" s="82"/>
      <c r="FF86" s="82"/>
      <c r="FG86" s="82"/>
      <c r="FH86" s="82"/>
      <c r="FI86" s="82"/>
      <c r="FJ86" s="82" t="str">
        <f>データ!EO10</f>
        <v>R04</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H30</v>
      </c>
      <c r="GU86" s="82"/>
      <c r="GV86" s="82"/>
      <c r="GW86" s="82"/>
      <c r="GX86" s="82"/>
      <c r="GY86" s="82"/>
      <c r="GZ86" s="82"/>
      <c r="HA86" s="82"/>
      <c r="HB86" s="82"/>
      <c r="HC86" s="82"/>
      <c r="HD86" s="82"/>
      <c r="HE86" s="82"/>
      <c r="HF86" s="82"/>
      <c r="HG86" s="82"/>
      <c r="HH86" s="82" t="str">
        <f>データ!EV10</f>
        <v>R01</v>
      </c>
      <c r="HI86" s="82"/>
      <c r="HJ86" s="82"/>
      <c r="HK86" s="82"/>
      <c r="HL86" s="82"/>
      <c r="HM86" s="82"/>
      <c r="HN86" s="82"/>
      <c r="HO86" s="82"/>
      <c r="HP86" s="82"/>
      <c r="HQ86" s="82"/>
      <c r="HR86" s="82"/>
      <c r="HS86" s="82"/>
      <c r="HT86" s="82"/>
      <c r="HU86" s="82"/>
      <c r="HV86" s="82" t="str">
        <f>データ!EW10</f>
        <v>R02</v>
      </c>
      <c r="HW86" s="82"/>
      <c r="HX86" s="82"/>
      <c r="HY86" s="82"/>
      <c r="HZ86" s="82"/>
      <c r="IA86" s="82"/>
      <c r="IB86" s="82"/>
      <c r="IC86" s="82"/>
      <c r="ID86" s="82"/>
      <c r="IE86" s="82"/>
      <c r="IF86" s="82"/>
      <c r="IG86" s="82"/>
      <c r="IH86" s="82"/>
      <c r="II86" s="82"/>
      <c r="IJ86" s="82" t="str">
        <f>データ!EX10</f>
        <v>R03</v>
      </c>
      <c r="IK86" s="82"/>
      <c r="IL86" s="82"/>
      <c r="IM86" s="82"/>
      <c r="IN86" s="82"/>
      <c r="IO86" s="82"/>
      <c r="IP86" s="82"/>
      <c r="IQ86" s="82"/>
      <c r="IR86" s="82"/>
      <c r="IS86" s="82"/>
      <c r="IT86" s="82"/>
      <c r="IU86" s="82"/>
      <c r="IV86" s="82"/>
      <c r="IW86" s="82"/>
      <c r="IX86" s="82" t="str">
        <f>データ!EY10</f>
        <v>R04</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H30</v>
      </c>
      <c r="KI86" s="82"/>
      <c r="KJ86" s="82"/>
      <c r="KK86" s="82"/>
      <c r="KL86" s="82"/>
      <c r="KM86" s="82"/>
      <c r="KN86" s="82"/>
      <c r="KO86" s="82"/>
      <c r="KP86" s="82"/>
      <c r="KQ86" s="82"/>
      <c r="KR86" s="82"/>
      <c r="KS86" s="82"/>
      <c r="KT86" s="82"/>
      <c r="KU86" s="82"/>
      <c r="KV86" s="82" t="str">
        <f>データ!FF10</f>
        <v>R01</v>
      </c>
      <c r="KW86" s="82"/>
      <c r="KX86" s="82"/>
      <c r="KY86" s="82"/>
      <c r="KZ86" s="82"/>
      <c r="LA86" s="82"/>
      <c r="LB86" s="82"/>
      <c r="LC86" s="82"/>
      <c r="LD86" s="82"/>
      <c r="LE86" s="82"/>
      <c r="LF86" s="82"/>
      <c r="LG86" s="82"/>
      <c r="LH86" s="82"/>
      <c r="LI86" s="82"/>
      <c r="LJ86" s="82" t="str">
        <f>データ!FG10</f>
        <v>R02</v>
      </c>
      <c r="LK86" s="82"/>
      <c r="LL86" s="82"/>
      <c r="LM86" s="82"/>
      <c r="LN86" s="82"/>
      <c r="LO86" s="82"/>
      <c r="LP86" s="82"/>
      <c r="LQ86" s="82"/>
      <c r="LR86" s="82"/>
      <c r="LS86" s="82"/>
      <c r="LT86" s="82"/>
      <c r="LU86" s="82"/>
      <c r="LV86" s="82"/>
      <c r="LW86" s="82"/>
      <c r="LX86" s="82" t="str">
        <f>データ!FH10</f>
        <v>R03</v>
      </c>
      <c r="LY86" s="82"/>
      <c r="LZ86" s="82"/>
      <c r="MA86" s="82"/>
      <c r="MB86" s="82"/>
      <c r="MC86" s="82"/>
      <c r="MD86" s="82"/>
      <c r="ME86" s="82"/>
      <c r="MF86" s="82"/>
      <c r="MG86" s="82"/>
      <c r="MH86" s="82"/>
      <c r="MI86" s="82"/>
      <c r="MJ86" s="82"/>
      <c r="MK86" s="82"/>
      <c r="ML86" s="82" t="str">
        <f>データ!FI10</f>
        <v>R04</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216.87</v>
      </c>
      <c r="S87" s="78"/>
      <c r="T87" s="78"/>
      <c r="U87" s="78"/>
      <c r="V87" s="78"/>
      <c r="W87" s="78"/>
      <c r="X87" s="78"/>
      <c r="Y87" s="78"/>
      <c r="Z87" s="78"/>
      <c r="AA87" s="78"/>
      <c r="AB87" s="78"/>
      <c r="AC87" s="78"/>
      <c r="AD87" s="78"/>
      <c r="AE87" s="78"/>
      <c r="AF87" s="78">
        <f>データ!EB11</f>
        <v>219.4</v>
      </c>
      <c r="AG87" s="78"/>
      <c r="AH87" s="78"/>
      <c r="AI87" s="78"/>
      <c r="AJ87" s="78"/>
      <c r="AK87" s="78"/>
      <c r="AL87" s="78"/>
      <c r="AM87" s="78"/>
      <c r="AN87" s="78"/>
      <c r="AO87" s="78"/>
      <c r="AP87" s="78"/>
      <c r="AQ87" s="78"/>
      <c r="AR87" s="78"/>
      <c r="AS87" s="78"/>
      <c r="AT87" s="78">
        <f>データ!EC11</f>
        <v>170.51</v>
      </c>
      <c r="AU87" s="78"/>
      <c r="AV87" s="78"/>
      <c r="AW87" s="78"/>
      <c r="AX87" s="78"/>
      <c r="AY87" s="78"/>
      <c r="AZ87" s="78"/>
      <c r="BA87" s="78"/>
      <c r="BB87" s="78"/>
      <c r="BC87" s="78"/>
      <c r="BD87" s="78"/>
      <c r="BE87" s="78"/>
      <c r="BF87" s="78"/>
      <c r="BG87" s="78"/>
      <c r="BH87" s="78">
        <f>データ!ED11</f>
        <v>177.06</v>
      </c>
      <c r="BI87" s="78"/>
      <c r="BJ87" s="78"/>
      <c r="BK87" s="78"/>
      <c r="BL87" s="78"/>
      <c r="BM87" s="78"/>
      <c r="BN87" s="78"/>
      <c r="BO87" s="78"/>
      <c r="BP87" s="78"/>
      <c r="BQ87" s="78"/>
      <c r="BR87" s="78"/>
      <c r="BS87" s="78"/>
      <c r="BT87" s="78"/>
      <c r="BU87" s="78"/>
      <c r="BV87" s="78">
        <f>データ!EE11</f>
        <v>221.45</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373.95</v>
      </c>
      <c r="DG87" s="78"/>
      <c r="DH87" s="78"/>
      <c r="DI87" s="78"/>
      <c r="DJ87" s="78"/>
      <c r="DK87" s="78"/>
      <c r="DL87" s="78"/>
      <c r="DM87" s="78"/>
      <c r="DN87" s="78"/>
      <c r="DO87" s="78"/>
      <c r="DP87" s="78"/>
      <c r="DQ87" s="78"/>
      <c r="DR87" s="78"/>
      <c r="DS87" s="78"/>
      <c r="DT87" s="78">
        <f>データ!EL11</f>
        <v>366.55</v>
      </c>
      <c r="DU87" s="78"/>
      <c r="DV87" s="78"/>
      <c r="DW87" s="78"/>
      <c r="DX87" s="78"/>
      <c r="DY87" s="78"/>
      <c r="DZ87" s="78"/>
      <c r="EA87" s="78"/>
      <c r="EB87" s="78"/>
      <c r="EC87" s="78"/>
      <c r="ED87" s="78"/>
      <c r="EE87" s="78"/>
      <c r="EF87" s="78"/>
      <c r="EG87" s="78"/>
      <c r="EH87" s="78">
        <f>データ!EM11</f>
        <v>372.49</v>
      </c>
      <c r="EI87" s="78"/>
      <c r="EJ87" s="78"/>
      <c r="EK87" s="78"/>
      <c r="EL87" s="78"/>
      <c r="EM87" s="78"/>
      <c r="EN87" s="78"/>
      <c r="EO87" s="78"/>
      <c r="EP87" s="78"/>
      <c r="EQ87" s="78"/>
      <c r="ER87" s="78"/>
      <c r="ES87" s="78"/>
      <c r="ET87" s="78"/>
      <c r="EU87" s="78"/>
      <c r="EV87" s="78">
        <f>データ!EN11</f>
        <v>357.12</v>
      </c>
      <c r="EW87" s="78"/>
      <c r="EX87" s="78"/>
      <c r="EY87" s="78"/>
      <c r="EZ87" s="78"/>
      <c r="FA87" s="78"/>
      <c r="FB87" s="78"/>
      <c r="FC87" s="78"/>
      <c r="FD87" s="78"/>
      <c r="FE87" s="78"/>
      <c r="FF87" s="78"/>
      <c r="FG87" s="78"/>
      <c r="FH87" s="78"/>
      <c r="FI87" s="78"/>
      <c r="FJ87" s="78">
        <f>データ!EO11</f>
        <v>385.08</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266.70999999999998</v>
      </c>
      <c r="GU87" s="78"/>
      <c r="GV87" s="78"/>
      <c r="GW87" s="78"/>
      <c r="GX87" s="78"/>
      <c r="GY87" s="78"/>
      <c r="GZ87" s="78"/>
      <c r="HA87" s="78"/>
      <c r="HB87" s="78"/>
      <c r="HC87" s="78"/>
      <c r="HD87" s="78"/>
      <c r="HE87" s="78"/>
      <c r="HF87" s="78"/>
      <c r="HG87" s="78"/>
      <c r="HH87" s="78">
        <f>データ!EV11</f>
        <v>260.64</v>
      </c>
      <c r="HI87" s="78"/>
      <c r="HJ87" s="78"/>
      <c r="HK87" s="78"/>
      <c r="HL87" s="78"/>
      <c r="HM87" s="78"/>
      <c r="HN87" s="78"/>
      <c r="HO87" s="78"/>
      <c r="HP87" s="78"/>
      <c r="HQ87" s="78"/>
      <c r="HR87" s="78"/>
      <c r="HS87" s="78"/>
      <c r="HT87" s="78"/>
      <c r="HU87" s="78"/>
      <c r="HV87" s="78">
        <f>データ!EW11</f>
        <v>267.83</v>
      </c>
      <c r="HW87" s="78"/>
      <c r="HX87" s="78"/>
      <c r="HY87" s="78"/>
      <c r="HZ87" s="78"/>
      <c r="IA87" s="78"/>
      <c r="IB87" s="78"/>
      <c r="IC87" s="78"/>
      <c r="ID87" s="78"/>
      <c r="IE87" s="78"/>
      <c r="IF87" s="78"/>
      <c r="IG87" s="78"/>
      <c r="IH87" s="78"/>
      <c r="II87" s="78"/>
      <c r="IJ87" s="78">
        <f>データ!EX11</f>
        <v>252.37</v>
      </c>
      <c r="IK87" s="78"/>
      <c r="IL87" s="78"/>
      <c r="IM87" s="78"/>
      <c r="IN87" s="78"/>
      <c r="IO87" s="78"/>
      <c r="IP87" s="78"/>
      <c r="IQ87" s="78"/>
      <c r="IR87" s="78"/>
      <c r="IS87" s="78"/>
      <c r="IT87" s="78"/>
      <c r="IU87" s="78"/>
      <c r="IV87" s="78"/>
      <c r="IW87" s="78"/>
      <c r="IX87" s="78">
        <f>データ!EY11</f>
        <v>235.29</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9.6</v>
      </c>
      <c r="KI87" s="80"/>
      <c r="KJ87" s="80"/>
      <c r="KK87" s="80"/>
      <c r="KL87" s="80"/>
      <c r="KM87" s="80"/>
      <c r="KN87" s="80"/>
      <c r="KO87" s="80"/>
      <c r="KP87" s="80"/>
      <c r="KQ87" s="80"/>
      <c r="KR87" s="80"/>
      <c r="KS87" s="80"/>
      <c r="KT87" s="80"/>
      <c r="KU87" s="80"/>
      <c r="KV87" s="80">
        <f>データ!FF11</f>
        <v>9.9</v>
      </c>
      <c r="KW87" s="80"/>
      <c r="KX87" s="80"/>
      <c r="KY87" s="80"/>
      <c r="KZ87" s="80"/>
      <c r="LA87" s="80"/>
      <c r="LB87" s="80"/>
      <c r="LC87" s="80"/>
      <c r="LD87" s="80"/>
      <c r="LE87" s="80"/>
      <c r="LF87" s="80"/>
      <c r="LG87" s="80"/>
      <c r="LH87" s="80"/>
      <c r="LI87" s="80"/>
      <c r="LJ87" s="80">
        <f>データ!FG11</f>
        <v>7.6</v>
      </c>
      <c r="LK87" s="80"/>
      <c r="LL87" s="80"/>
      <c r="LM87" s="80"/>
      <c r="LN87" s="80"/>
      <c r="LO87" s="80"/>
      <c r="LP87" s="80"/>
      <c r="LQ87" s="80"/>
      <c r="LR87" s="80"/>
      <c r="LS87" s="80"/>
      <c r="LT87" s="80"/>
      <c r="LU87" s="80"/>
      <c r="LV87" s="80"/>
      <c r="LW87" s="80"/>
      <c r="LX87" s="80">
        <f>データ!FH11</f>
        <v>8.1999999999999993</v>
      </c>
      <c r="LY87" s="80"/>
      <c r="LZ87" s="80"/>
      <c r="MA87" s="80"/>
      <c r="MB87" s="80"/>
      <c r="MC87" s="80"/>
      <c r="MD87" s="80"/>
      <c r="ME87" s="80"/>
      <c r="MF87" s="80"/>
      <c r="MG87" s="80"/>
      <c r="MH87" s="80"/>
      <c r="MI87" s="80"/>
      <c r="MJ87" s="80"/>
      <c r="MK87" s="80"/>
      <c r="ML87" s="80">
        <f>データ!FI11</f>
        <v>8.4</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317.69</v>
      </c>
      <c r="S88" s="78"/>
      <c r="T88" s="78"/>
      <c r="U88" s="78"/>
      <c r="V88" s="78"/>
      <c r="W88" s="78"/>
      <c r="X88" s="78"/>
      <c r="Y88" s="78"/>
      <c r="Z88" s="78"/>
      <c r="AA88" s="78"/>
      <c r="AB88" s="78"/>
      <c r="AC88" s="78"/>
      <c r="AD88" s="78"/>
      <c r="AE88" s="78"/>
      <c r="AF88" s="78">
        <f>データ!EB12</f>
        <v>323.58999999999997</v>
      </c>
      <c r="AG88" s="78"/>
      <c r="AH88" s="78"/>
      <c r="AI88" s="78"/>
      <c r="AJ88" s="78"/>
      <c r="AK88" s="78"/>
      <c r="AL88" s="78"/>
      <c r="AM88" s="78"/>
      <c r="AN88" s="78"/>
      <c r="AO88" s="78"/>
      <c r="AP88" s="78"/>
      <c r="AQ88" s="78"/>
      <c r="AR88" s="78"/>
      <c r="AS88" s="78"/>
      <c r="AT88" s="78">
        <f>データ!EC12</f>
        <v>256.29000000000002</v>
      </c>
      <c r="AU88" s="78"/>
      <c r="AV88" s="78"/>
      <c r="AW88" s="78"/>
      <c r="AX88" s="78"/>
      <c r="AY88" s="78"/>
      <c r="AZ88" s="78"/>
      <c r="BA88" s="78"/>
      <c r="BB88" s="78"/>
      <c r="BC88" s="78"/>
      <c r="BD88" s="78"/>
      <c r="BE88" s="78"/>
      <c r="BF88" s="78"/>
      <c r="BG88" s="78"/>
      <c r="BH88" s="78">
        <f>データ!ED12</f>
        <v>274.77</v>
      </c>
      <c r="BI88" s="78"/>
      <c r="BJ88" s="78"/>
      <c r="BK88" s="78"/>
      <c r="BL88" s="78"/>
      <c r="BM88" s="78"/>
      <c r="BN88" s="78"/>
      <c r="BO88" s="78"/>
      <c r="BP88" s="78"/>
      <c r="BQ88" s="78"/>
      <c r="BR88" s="78"/>
      <c r="BS88" s="78"/>
      <c r="BT88" s="78"/>
      <c r="BU88" s="78"/>
      <c r="BV88" s="78">
        <f>データ!EE12</f>
        <v>311.41000000000003</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383.84</v>
      </c>
      <c r="DG88" s="78"/>
      <c r="DH88" s="78"/>
      <c r="DI88" s="78"/>
      <c r="DJ88" s="78"/>
      <c r="DK88" s="78"/>
      <c r="DL88" s="78"/>
      <c r="DM88" s="78"/>
      <c r="DN88" s="78"/>
      <c r="DO88" s="78"/>
      <c r="DP88" s="78"/>
      <c r="DQ88" s="78"/>
      <c r="DR88" s="78"/>
      <c r="DS88" s="78"/>
      <c r="DT88" s="78">
        <f>データ!EL12</f>
        <v>394.71</v>
      </c>
      <c r="DU88" s="78"/>
      <c r="DV88" s="78"/>
      <c r="DW88" s="78"/>
      <c r="DX88" s="78"/>
      <c r="DY88" s="78"/>
      <c r="DZ88" s="78"/>
      <c r="EA88" s="78"/>
      <c r="EB88" s="78"/>
      <c r="EC88" s="78"/>
      <c r="ED88" s="78"/>
      <c r="EE88" s="78"/>
      <c r="EF88" s="78"/>
      <c r="EG88" s="78"/>
      <c r="EH88" s="78">
        <f>データ!EM12</f>
        <v>404.31</v>
      </c>
      <c r="EI88" s="78"/>
      <c r="EJ88" s="78"/>
      <c r="EK88" s="78"/>
      <c r="EL88" s="78"/>
      <c r="EM88" s="78"/>
      <c r="EN88" s="78"/>
      <c r="EO88" s="78"/>
      <c r="EP88" s="78"/>
      <c r="EQ88" s="78"/>
      <c r="ER88" s="78"/>
      <c r="ES88" s="78"/>
      <c r="ET88" s="78"/>
      <c r="EU88" s="78"/>
      <c r="EV88" s="78">
        <f>データ!EN12</f>
        <v>409.29</v>
      </c>
      <c r="EW88" s="78"/>
      <c r="EX88" s="78"/>
      <c r="EY88" s="78"/>
      <c r="EZ88" s="78"/>
      <c r="FA88" s="78"/>
      <c r="FB88" s="78"/>
      <c r="FC88" s="78"/>
      <c r="FD88" s="78"/>
      <c r="FE88" s="78"/>
      <c r="FF88" s="78"/>
      <c r="FG88" s="78"/>
      <c r="FH88" s="78"/>
      <c r="FI88" s="78"/>
      <c r="FJ88" s="78">
        <f>データ!EO12</f>
        <v>415.01</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230.1</v>
      </c>
      <c r="GU88" s="78"/>
      <c r="GV88" s="78"/>
      <c r="GW88" s="78"/>
      <c r="GX88" s="78"/>
      <c r="GY88" s="78"/>
      <c r="GZ88" s="78"/>
      <c r="HA88" s="78"/>
      <c r="HB88" s="78"/>
      <c r="HC88" s="78"/>
      <c r="HD88" s="78"/>
      <c r="HE88" s="78"/>
      <c r="HF88" s="78"/>
      <c r="HG88" s="78"/>
      <c r="HH88" s="78">
        <f>データ!EV12</f>
        <v>238.5</v>
      </c>
      <c r="HI88" s="78"/>
      <c r="HJ88" s="78"/>
      <c r="HK88" s="78"/>
      <c r="HL88" s="78"/>
      <c r="HM88" s="78"/>
      <c r="HN88" s="78"/>
      <c r="HO88" s="78"/>
      <c r="HP88" s="78"/>
      <c r="HQ88" s="78"/>
      <c r="HR88" s="78"/>
      <c r="HS88" s="78"/>
      <c r="HT88" s="78"/>
      <c r="HU88" s="78"/>
      <c r="HV88" s="78">
        <f>データ!EW12</f>
        <v>252.81</v>
      </c>
      <c r="HW88" s="78"/>
      <c r="HX88" s="78"/>
      <c r="HY88" s="78"/>
      <c r="HZ88" s="78"/>
      <c r="IA88" s="78"/>
      <c r="IB88" s="78"/>
      <c r="IC88" s="78"/>
      <c r="ID88" s="78"/>
      <c r="IE88" s="78"/>
      <c r="IF88" s="78"/>
      <c r="IG88" s="78"/>
      <c r="IH88" s="78"/>
      <c r="II88" s="78"/>
      <c r="IJ88" s="78">
        <f>データ!EX12</f>
        <v>249.43</v>
      </c>
      <c r="IK88" s="78"/>
      <c r="IL88" s="78"/>
      <c r="IM88" s="78"/>
      <c r="IN88" s="78"/>
      <c r="IO88" s="78"/>
      <c r="IP88" s="78"/>
      <c r="IQ88" s="78"/>
      <c r="IR88" s="78"/>
      <c r="IS88" s="78"/>
      <c r="IT88" s="78"/>
      <c r="IU88" s="78"/>
      <c r="IV88" s="78"/>
      <c r="IW88" s="78"/>
      <c r="IX88" s="78">
        <f>データ!EY12</f>
        <v>250.15</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18.3</v>
      </c>
      <c r="KI88" s="80"/>
      <c r="KJ88" s="80"/>
      <c r="KK88" s="80"/>
      <c r="KL88" s="80"/>
      <c r="KM88" s="80"/>
      <c r="KN88" s="80"/>
      <c r="KO88" s="80"/>
      <c r="KP88" s="80"/>
      <c r="KQ88" s="80"/>
      <c r="KR88" s="80"/>
      <c r="KS88" s="80"/>
      <c r="KT88" s="80"/>
      <c r="KU88" s="80"/>
      <c r="KV88" s="80">
        <f>データ!FF12</f>
        <v>18.100000000000001</v>
      </c>
      <c r="KW88" s="80"/>
      <c r="KX88" s="80"/>
      <c r="KY88" s="80"/>
      <c r="KZ88" s="80"/>
      <c r="LA88" s="80"/>
      <c r="LB88" s="80"/>
      <c r="LC88" s="80"/>
      <c r="LD88" s="80"/>
      <c r="LE88" s="80"/>
      <c r="LF88" s="80"/>
      <c r="LG88" s="80"/>
      <c r="LH88" s="80"/>
      <c r="LI88" s="80"/>
      <c r="LJ88" s="80">
        <f>データ!FG12</f>
        <v>14.2</v>
      </c>
      <c r="LK88" s="80"/>
      <c r="LL88" s="80"/>
      <c r="LM88" s="80"/>
      <c r="LN88" s="80"/>
      <c r="LO88" s="80"/>
      <c r="LP88" s="80"/>
      <c r="LQ88" s="80"/>
      <c r="LR88" s="80"/>
      <c r="LS88" s="80"/>
      <c r="LT88" s="80"/>
      <c r="LU88" s="80"/>
      <c r="LV88" s="80"/>
      <c r="LW88" s="80"/>
      <c r="LX88" s="80">
        <f>データ!FH12</f>
        <v>15.4</v>
      </c>
      <c r="LY88" s="80"/>
      <c r="LZ88" s="80"/>
      <c r="MA88" s="80"/>
      <c r="MB88" s="80"/>
      <c r="MC88" s="80"/>
      <c r="MD88" s="80"/>
      <c r="ME88" s="80"/>
      <c r="MF88" s="80"/>
      <c r="MG88" s="80"/>
      <c r="MH88" s="80"/>
      <c r="MI88" s="80"/>
      <c r="MJ88" s="80"/>
      <c r="MK88" s="80"/>
      <c r="ML88" s="80">
        <f>データ!FI12</f>
        <v>16.8</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8peOtZgu899jyYV1GJnd9qvJQbjj7YYC3ili9hkUP5OiFG98KsqyAxSgLTI/WA7fG0HQ/Vk2/udexKBv1izebg==" saltValue="uFGnIioZ7xD/dkipf/N6ow=="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2022</v>
      </c>
      <c r="J6" s="50" t="str">
        <f t="shared" ref="J6:AK6" si="3">J7</f>
        <v>352021</v>
      </c>
      <c r="K6" s="50" t="str">
        <f t="shared" si="3"/>
        <v>46</v>
      </c>
      <c r="L6" s="50" t="str">
        <f t="shared" si="3"/>
        <v>03</v>
      </c>
      <c r="M6" s="51" t="str">
        <f>M7</f>
        <v>3</v>
      </c>
      <c r="N6" s="51" t="str">
        <f>N7</f>
        <v>000</v>
      </c>
      <c r="O6" s="50" t="str">
        <f t="shared" si="3"/>
        <v>山口県　宇部市</v>
      </c>
      <c r="P6" s="50" t="str">
        <f t="shared" si="3"/>
        <v>法適用</v>
      </c>
      <c r="Q6" s="50" t="str">
        <f t="shared" si="3"/>
        <v>交通事業</v>
      </c>
      <c r="R6" s="50" t="str">
        <f t="shared" si="3"/>
        <v>自動車運送事業</v>
      </c>
      <c r="S6" s="50" t="str">
        <f t="shared" si="3"/>
        <v>自治体職員</v>
      </c>
      <c r="T6" s="52" t="str">
        <f t="shared" si="3"/>
        <v>-</v>
      </c>
      <c r="U6" s="52">
        <f t="shared" si="3"/>
        <v>201.1</v>
      </c>
      <c r="V6" s="53">
        <f t="shared" si="3"/>
        <v>2222</v>
      </c>
      <c r="W6" s="53">
        <f t="shared" si="3"/>
        <v>72</v>
      </c>
      <c r="X6" s="53">
        <f t="shared" si="3"/>
        <v>103</v>
      </c>
      <c r="Y6" s="52" t="str">
        <f>Y7</f>
        <v>-</v>
      </c>
      <c r="Z6" s="50" t="str">
        <f t="shared" si="3"/>
        <v>有</v>
      </c>
      <c r="AA6" s="50" t="str">
        <f t="shared" si="3"/>
        <v>有</v>
      </c>
      <c r="AB6" s="53">
        <f t="shared" si="3"/>
        <v>2343</v>
      </c>
      <c r="AC6" s="53">
        <f t="shared" si="3"/>
        <v>2256</v>
      </c>
      <c r="AD6" s="53">
        <f t="shared" si="3"/>
        <v>1731</v>
      </c>
      <c r="AE6" s="53">
        <f t="shared" si="3"/>
        <v>1748</v>
      </c>
      <c r="AF6" s="53">
        <f t="shared" si="3"/>
        <v>1859</v>
      </c>
      <c r="AG6" s="53">
        <f t="shared" si="3"/>
        <v>209067</v>
      </c>
      <c r="AH6" s="53">
        <f t="shared" si="3"/>
        <v>206623</v>
      </c>
      <c r="AI6" s="53">
        <f t="shared" si="3"/>
        <v>215695</v>
      </c>
      <c r="AJ6" s="53">
        <f t="shared" si="3"/>
        <v>240619</v>
      </c>
      <c r="AK6" s="53">
        <f t="shared" si="3"/>
        <v>243650</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201.1</v>
      </c>
      <c r="V7" s="60">
        <v>2222</v>
      </c>
      <c r="W7" s="60">
        <v>72</v>
      </c>
      <c r="X7" s="60">
        <v>103</v>
      </c>
      <c r="Y7" s="59" t="s">
        <v>105</v>
      </c>
      <c r="Z7" s="58" t="s">
        <v>106</v>
      </c>
      <c r="AA7" s="58" t="s">
        <v>106</v>
      </c>
      <c r="AB7" s="60">
        <v>2343</v>
      </c>
      <c r="AC7" s="60">
        <v>2256</v>
      </c>
      <c r="AD7" s="60">
        <v>1731</v>
      </c>
      <c r="AE7" s="60">
        <v>1748</v>
      </c>
      <c r="AF7" s="60">
        <v>1859</v>
      </c>
      <c r="AG7" s="60">
        <v>209067</v>
      </c>
      <c r="AH7" s="60">
        <v>206623</v>
      </c>
      <c r="AI7" s="60">
        <v>215695</v>
      </c>
      <c r="AJ7" s="60">
        <v>240619</v>
      </c>
      <c r="AK7" s="60">
        <v>243650</v>
      </c>
      <c r="AL7" s="59">
        <v>98.2</v>
      </c>
      <c r="AM7" s="59">
        <v>100.4</v>
      </c>
      <c r="AN7" s="59">
        <v>93.4</v>
      </c>
      <c r="AO7" s="59">
        <v>105.3</v>
      </c>
      <c r="AP7" s="59">
        <v>105.3</v>
      </c>
      <c r="AQ7" s="59">
        <v>102.4</v>
      </c>
      <c r="AR7" s="59">
        <v>98.5</v>
      </c>
      <c r="AS7" s="59">
        <v>83.7</v>
      </c>
      <c r="AT7" s="59">
        <v>89.7</v>
      </c>
      <c r="AU7" s="59">
        <v>96.8</v>
      </c>
      <c r="AV7" s="59">
        <v>100</v>
      </c>
      <c r="AW7" s="59">
        <v>60.9</v>
      </c>
      <c r="AX7" s="59">
        <v>59.9</v>
      </c>
      <c r="AY7" s="59">
        <v>44.5</v>
      </c>
      <c r="AZ7" s="59">
        <v>50.8</v>
      </c>
      <c r="BA7" s="59">
        <v>47.6</v>
      </c>
      <c r="BB7" s="59">
        <v>93.2</v>
      </c>
      <c r="BC7" s="59">
        <v>89.9</v>
      </c>
      <c r="BD7" s="59">
        <v>71.400000000000006</v>
      </c>
      <c r="BE7" s="59">
        <v>76.900000000000006</v>
      </c>
      <c r="BF7" s="59">
        <v>83.4</v>
      </c>
      <c r="BG7" s="59">
        <v>100</v>
      </c>
      <c r="BH7" s="59">
        <v>521.4</v>
      </c>
      <c r="BI7" s="59">
        <v>651.4</v>
      </c>
      <c r="BJ7" s="59">
        <v>761.9</v>
      </c>
      <c r="BK7" s="59">
        <v>853.4</v>
      </c>
      <c r="BL7" s="59">
        <v>818.7</v>
      </c>
      <c r="BM7" s="59">
        <v>155.30000000000001</v>
      </c>
      <c r="BN7" s="59">
        <v>154.19999999999999</v>
      </c>
      <c r="BO7" s="59">
        <v>126.8</v>
      </c>
      <c r="BP7" s="59">
        <v>108.4</v>
      </c>
      <c r="BQ7" s="59">
        <v>107.1</v>
      </c>
      <c r="BR7" s="59">
        <v>100</v>
      </c>
      <c r="BS7" s="59">
        <v>0</v>
      </c>
      <c r="BT7" s="59">
        <v>0</v>
      </c>
      <c r="BU7" s="59">
        <v>5.7</v>
      </c>
      <c r="BV7" s="59">
        <v>0</v>
      </c>
      <c r="BW7" s="59">
        <v>0</v>
      </c>
      <c r="BX7" s="59">
        <v>34.799999999999997</v>
      </c>
      <c r="BY7" s="59">
        <v>35.1</v>
      </c>
      <c r="BZ7" s="59">
        <v>58.4</v>
      </c>
      <c r="CA7" s="59">
        <v>66.5</v>
      </c>
      <c r="CB7" s="59">
        <v>64.7</v>
      </c>
      <c r="CC7" s="59">
        <v>0</v>
      </c>
      <c r="CD7" s="59">
        <v>89.2</v>
      </c>
      <c r="CE7" s="59">
        <v>91.6</v>
      </c>
      <c r="CF7" s="59">
        <v>124.6</v>
      </c>
      <c r="CG7" s="59">
        <v>137.69999999999999</v>
      </c>
      <c r="CH7" s="59">
        <v>131.1</v>
      </c>
      <c r="CI7" s="59">
        <v>14.7</v>
      </c>
      <c r="CJ7" s="59">
        <v>14.2</v>
      </c>
      <c r="CK7" s="59">
        <v>23.4</v>
      </c>
      <c r="CL7" s="59">
        <v>23.9</v>
      </c>
      <c r="CM7" s="59">
        <v>20.6</v>
      </c>
      <c r="CN7" s="59">
        <v>419.4</v>
      </c>
      <c r="CO7" s="59">
        <v>413.5</v>
      </c>
      <c r="CP7" s="59">
        <v>509.6</v>
      </c>
      <c r="CQ7" s="59">
        <v>484.2</v>
      </c>
      <c r="CR7" s="59">
        <v>482</v>
      </c>
      <c r="CS7" s="59">
        <v>182.9</v>
      </c>
      <c r="CT7" s="59">
        <v>190.5</v>
      </c>
      <c r="CU7" s="59">
        <v>244.7</v>
      </c>
      <c r="CV7" s="59">
        <v>231.7</v>
      </c>
      <c r="CW7" s="59">
        <v>214.7</v>
      </c>
      <c r="CX7" s="59">
        <v>21.3</v>
      </c>
      <c r="CY7" s="59">
        <v>22.1</v>
      </c>
      <c r="CZ7" s="59">
        <v>24.5</v>
      </c>
      <c r="DA7" s="59">
        <v>28.4</v>
      </c>
      <c r="DB7" s="59">
        <v>27.2</v>
      </c>
      <c r="DC7" s="59">
        <v>8</v>
      </c>
      <c r="DD7" s="59">
        <v>7.5</v>
      </c>
      <c r="DE7" s="59">
        <v>9.6</v>
      </c>
      <c r="DF7" s="59">
        <v>10.3</v>
      </c>
      <c r="DG7" s="59">
        <v>9.6</v>
      </c>
      <c r="DH7" s="59">
        <v>24.9</v>
      </c>
      <c r="DI7" s="59">
        <v>22.6</v>
      </c>
      <c r="DJ7" s="59">
        <v>19.7</v>
      </c>
      <c r="DK7" s="59">
        <v>10.8</v>
      </c>
      <c r="DL7" s="59">
        <v>16.3</v>
      </c>
      <c r="DM7" s="59">
        <v>23.3</v>
      </c>
      <c r="DN7" s="59">
        <v>29.5</v>
      </c>
      <c r="DO7" s="59">
        <v>53.2</v>
      </c>
      <c r="DP7" s="59">
        <v>56.9</v>
      </c>
      <c r="DQ7" s="59">
        <v>54.6</v>
      </c>
      <c r="DR7" s="59">
        <v>84.2</v>
      </c>
      <c r="DS7" s="59">
        <v>84</v>
      </c>
      <c r="DT7" s="59">
        <v>85.8</v>
      </c>
      <c r="DU7" s="59">
        <v>79</v>
      </c>
      <c r="DV7" s="59">
        <v>81.400000000000006</v>
      </c>
      <c r="DW7" s="59">
        <v>77.400000000000006</v>
      </c>
      <c r="DX7" s="59">
        <v>74.900000000000006</v>
      </c>
      <c r="DY7" s="59">
        <v>74.5</v>
      </c>
      <c r="DZ7" s="59">
        <v>75.400000000000006</v>
      </c>
      <c r="EA7" s="59">
        <v>76</v>
      </c>
      <c r="EB7" s="61">
        <v>216.87</v>
      </c>
      <c r="EC7" s="61">
        <v>219.4</v>
      </c>
      <c r="ED7" s="61">
        <v>170.51</v>
      </c>
      <c r="EE7" s="61">
        <v>177.06</v>
      </c>
      <c r="EF7" s="61">
        <v>221.45</v>
      </c>
      <c r="EG7" s="61">
        <v>317.69</v>
      </c>
      <c r="EH7" s="61">
        <v>323.58999999999997</v>
      </c>
      <c r="EI7" s="61">
        <v>256.29000000000002</v>
      </c>
      <c r="EJ7" s="61">
        <v>274.77</v>
      </c>
      <c r="EK7" s="61">
        <v>311.41000000000003</v>
      </c>
      <c r="EL7" s="61">
        <v>373.95</v>
      </c>
      <c r="EM7" s="61">
        <v>366.55</v>
      </c>
      <c r="EN7" s="61">
        <v>372.49</v>
      </c>
      <c r="EO7" s="61">
        <v>357.12</v>
      </c>
      <c r="EP7" s="61">
        <v>385.08</v>
      </c>
      <c r="EQ7" s="61">
        <v>383.84</v>
      </c>
      <c r="ER7" s="61">
        <v>394.71</v>
      </c>
      <c r="ES7" s="61">
        <v>404.31</v>
      </c>
      <c r="ET7" s="61">
        <v>409.29</v>
      </c>
      <c r="EU7" s="61">
        <v>415.01</v>
      </c>
      <c r="EV7" s="61">
        <v>266.70999999999998</v>
      </c>
      <c r="EW7" s="61">
        <v>260.64</v>
      </c>
      <c r="EX7" s="61">
        <v>267.83</v>
      </c>
      <c r="EY7" s="61">
        <v>252.37</v>
      </c>
      <c r="EZ7" s="61">
        <v>235.29</v>
      </c>
      <c r="FA7" s="61">
        <v>230.1</v>
      </c>
      <c r="FB7" s="61">
        <v>238.5</v>
      </c>
      <c r="FC7" s="61">
        <v>252.81</v>
      </c>
      <c r="FD7" s="61">
        <v>249.43</v>
      </c>
      <c r="FE7" s="61">
        <v>250.15</v>
      </c>
      <c r="FF7" s="59">
        <v>9.6</v>
      </c>
      <c r="FG7" s="59">
        <v>9.9</v>
      </c>
      <c r="FH7" s="59">
        <v>7.6</v>
      </c>
      <c r="FI7" s="59">
        <v>8.1999999999999993</v>
      </c>
      <c r="FJ7" s="59">
        <v>8.4</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15">
      <c r="H10" s="63" t="s">
        <v>113</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114</v>
      </c>
      <c r="AV11" s="69">
        <f>AW7</f>
        <v>60.9</v>
      </c>
      <c r="AW11" s="69">
        <f>AX7</f>
        <v>59.9</v>
      </c>
      <c r="AX11" s="69">
        <f>AY7</f>
        <v>44.5</v>
      </c>
      <c r="AY11" s="69">
        <f>AZ7</f>
        <v>50.8</v>
      </c>
      <c r="AZ11" s="69">
        <f>BA7</f>
        <v>47.6</v>
      </c>
      <c r="BA11" s="65"/>
      <c r="BB11" s="66"/>
      <c r="BC11" s="65"/>
      <c r="BD11" s="65"/>
      <c r="BE11" s="65"/>
      <c r="BF11" s="68" t="s">
        <v>114</v>
      </c>
      <c r="BG11" s="69">
        <f>BH7</f>
        <v>521.4</v>
      </c>
      <c r="BH11" s="69">
        <f>BI7</f>
        <v>651.4</v>
      </c>
      <c r="BI11" s="69">
        <f>BJ7</f>
        <v>761.9</v>
      </c>
      <c r="BJ11" s="69">
        <f>BK7</f>
        <v>853.4</v>
      </c>
      <c r="BK11" s="69">
        <f>BL7</f>
        <v>818.7</v>
      </c>
      <c r="BL11" s="65"/>
      <c r="BM11" s="65"/>
      <c r="BN11" s="65"/>
      <c r="BO11" s="65"/>
      <c r="BP11" s="65"/>
      <c r="BQ11" s="68" t="s">
        <v>114</v>
      </c>
      <c r="BR11" s="69">
        <f>BS7</f>
        <v>0</v>
      </c>
      <c r="BS11" s="69">
        <f>BT7</f>
        <v>0</v>
      </c>
      <c r="BT11" s="69">
        <f>BU7</f>
        <v>5.7</v>
      </c>
      <c r="BU11" s="69">
        <f>BV7</f>
        <v>0</v>
      </c>
      <c r="BV11" s="69">
        <f>BW7</f>
        <v>0</v>
      </c>
      <c r="BW11" s="65"/>
      <c r="BX11" s="65"/>
      <c r="BY11" s="65"/>
      <c r="BZ11" s="65"/>
      <c r="CA11" s="65"/>
      <c r="CB11" s="68" t="s">
        <v>22</v>
      </c>
      <c r="CC11" s="69">
        <f>CD7</f>
        <v>89.2</v>
      </c>
      <c r="CD11" s="69">
        <f>CE7</f>
        <v>91.6</v>
      </c>
      <c r="CE11" s="69">
        <f>CF7</f>
        <v>124.6</v>
      </c>
      <c r="CF11" s="69">
        <f>CG7</f>
        <v>137.69999999999999</v>
      </c>
      <c r="CG11" s="69">
        <f>CH7</f>
        <v>131.1</v>
      </c>
      <c r="CH11" s="65"/>
      <c r="CI11" s="65"/>
      <c r="CJ11" s="65"/>
      <c r="CK11" s="65"/>
      <c r="CL11" s="65"/>
      <c r="CM11" s="65"/>
      <c r="CN11" s="65"/>
      <c r="CO11" s="65"/>
      <c r="CP11" s="65"/>
      <c r="CQ11" s="65"/>
      <c r="CR11" s="65"/>
      <c r="CS11" s="65"/>
      <c r="CT11" s="65"/>
      <c r="CU11" s="65"/>
      <c r="CV11" s="68" t="s">
        <v>114</v>
      </c>
      <c r="CW11" s="69">
        <f>CX7</f>
        <v>21.3</v>
      </c>
      <c r="CX11" s="69">
        <f>CY7</f>
        <v>22.1</v>
      </c>
      <c r="CY11" s="69">
        <f>CZ7</f>
        <v>24.5</v>
      </c>
      <c r="CZ11" s="69">
        <f>DA7</f>
        <v>28.4</v>
      </c>
      <c r="DA11" s="69">
        <f>DB7</f>
        <v>27.2</v>
      </c>
      <c r="DB11" s="65"/>
      <c r="DC11" s="65"/>
      <c r="DD11" s="65"/>
      <c r="DE11" s="65"/>
      <c r="DF11" s="68" t="s">
        <v>114</v>
      </c>
      <c r="DG11" s="69">
        <f>DH7</f>
        <v>24.9</v>
      </c>
      <c r="DH11" s="69">
        <f>DI7</f>
        <v>22.6</v>
      </c>
      <c r="DI11" s="69">
        <f>DJ7</f>
        <v>19.7</v>
      </c>
      <c r="DJ11" s="69">
        <f>DK7</f>
        <v>10.8</v>
      </c>
      <c r="DK11" s="69">
        <f>DL7</f>
        <v>16.3</v>
      </c>
      <c r="DL11" s="65"/>
      <c r="DM11" s="65"/>
      <c r="DN11" s="65"/>
      <c r="DO11" s="65"/>
      <c r="DP11" s="68" t="s">
        <v>114</v>
      </c>
      <c r="DQ11" s="69">
        <f>DR7</f>
        <v>84.2</v>
      </c>
      <c r="DR11" s="69">
        <f>DS7</f>
        <v>84</v>
      </c>
      <c r="DS11" s="69">
        <f>DT7</f>
        <v>85.8</v>
      </c>
      <c r="DT11" s="69">
        <f>DU7</f>
        <v>79</v>
      </c>
      <c r="DU11" s="69">
        <f>DV7</f>
        <v>81.400000000000006</v>
      </c>
      <c r="DV11" s="65"/>
      <c r="DW11" s="65"/>
      <c r="DX11" s="65"/>
      <c r="DY11" s="65"/>
      <c r="DZ11" s="68" t="s">
        <v>114</v>
      </c>
      <c r="EA11" s="70">
        <f>EB7</f>
        <v>216.87</v>
      </c>
      <c r="EB11" s="70">
        <f>EC7</f>
        <v>219.4</v>
      </c>
      <c r="EC11" s="70">
        <f>ED7</f>
        <v>170.51</v>
      </c>
      <c r="ED11" s="70">
        <f>EE7</f>
        <v>177.06</v>
      </c>
      <c r="EE11" s="70">
        <f>EF7</f>
        <v>221.45</v>
      </c>
      <c r="EF11" s="65"/>
      <c r="EG11" s="65"/>
      <c r="EH11" s="65"/>
      <c r="EI11" s="65"/>
      <c r="EJ11" s="68" t="s">
        <v>114</v>
      </c>
      <c r="EK11" s="70">
        <f>EL7</f>
        <v>373.95</v>
      </c>
      <c r="EL11" s="70">
        <f>EM7</f>
        <v>366.55</v>
      </c>
      <c r="EM11" s="70">
        <f>EN7</f>
        <v>372.49</v>
      </c>
      <c r="EN11" s="70">
        <f>EO7</f>
        <v>357.12</v>
      </c>
      <c r="EO11" s="70">
        <f>EP7</f>
        <v>385.08</v>
      </c>
      <c r="EP11" s="65"/>
      <c r="EQ11" s="65"/>
      <c r="ER11" s="65"/>
      <c r="ES11" s="65"/>
      <c r="ET11" s="68" t="s">
        <v>115</v>
      </c>
      <c r="EU11" s="70">
        <f>EV7</f>
        <v>266.70999999999998</v>
      </c>
      <c r="EV11" s="70">
        <f>EW7</f>
        <v>260.64</v>
      </c>
      <c r="EW11" s="70">
        <f>EX7</f>
        <v>267.83</v>
      </c>
      <c r="EX11" s="70">
        <f>EY7</f>
        <v>252.37</v>
      </c>
      <c r="EY11" s="70">
        <f>EZ7</f>
        <v>235.29</v>
      </c>
      <c r="EZ11" s="65"/>
      <c r="FA11" s="65"/>
      <c r="FB11" s="65"/>
      <c r="FC11" s="65"/>
      <c r="FD11" s="68" t="s">
        <v>114</v>
      </c>
      <c r="FE11" s="69">
        <f>FF7</f>
        <v>9.6</v>
      </c>
      <c r="FF11" s="69">
        <f>FG7</f>
        <v>9.9</v>
      </c>
      <c r="FG11" s="69">
        <f>FH7</f>
        <v>7.6</v>
      </c>
      <c r="FH11" s="69">
        <f>FI7</f>
        <v>8.1999999999999993</v>
      </c>
      <c r="FI11" s="69">
        <f>FJ7</f>
        <v>8.4</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114</v>
      </c>
      <c r="AK12" s="69">
        <f>AL7</f>
        <v>98.2</v>
      </c>
      <c r="AL12" s="69">
        <f>AM7</f>
        <v>100.4</v>
      </c>
      <c r="AM12" s="69">
        <f>AN7</f>
        <v>93.4</v>
      </c>
      <c r="AN12" s="69">
        <f>AO7</f>
        <v>105.3</v>
      </c>
      <c r="AO12" s="69">
        <f>AP7</f>
        <v>105.3</v>
      </c>
      <c r="AP12" s="65"/>
      <c r="AQ12" s="65"/>
      <c r="AR12" s="65"/>
      <c r="AS12" s="65"/>
      <c r="AT12" s="65"/>
      <c r="AU12" s="68" t="s">
        <v>116</v>
      </c>
      <c r="AV12" s="69">
        <f>BB7</f>
        <v>93.2</v>
      </c>
      <c r="AW12" s="69">
        <f>BC7</f>
        <v>89.9</v>
      </c>
      <c r="AX12" s="69">
        <f>BD7</f>
        <v>71.400000000000006</v>
      </c>
      <c r="AY12" s="69">
        <f>BE7</f>
        <v>76.900000000000006</v>
      </c>
      <c r="AZ12" s="69">
        <f>BF7</f>
        <v>83.4</v>
      </c>
      <c r="BA12" s="65"/>
      <c r="BB12" s="66"/>
      <c r="BC12" s="65"/>
      <c r="BD12" s="65"/>
      <c r="BE12" s="65"/>
      <c r="BF12" s="68" t="s">
        <v>116</v>
      </c>
      <c r="BG12" s="69">
        <f>BM7</f>
        <v>155.30000000000001</v>
      </c>
      <c r="BH12" s="69">
        <f>BN7</f>
        <v>154.19999999999999</v>
      </c>
      <c r="BI12" s="69">
        <f>BO7</f>
        <v>126.8</v>
      </c>
      <c r="BJ12" s="69">
        <f>BP7</f>
        <v>108.4</v>
      </c>
      <c r="BK12" s="69">
        <f>BQ7</f>
        <v>107.1</v>
      </c>
      <c r="BL12" s="65"/>
      <c r="BM12" s="65"/>
      <c r="BN12" s="65"/>
      <c r="BO12" s="65"/>
      <c r="BP12" s="65"/>
      <c r="BQ12" s="68" t="s">
        <v>116</v>
      </c>
      <c r="BR12" s="69">
        <f>BX7</f>
        <v>34.799999999999997</v>
      </c>
      <c r="BS12" s="69">
        <f>BY7</f>
        <v>35.1</v>
      </c>
      <c r="BT12" s="69">
        <f>BZ7</f>
        <v>58.4</v>
      </c>
      <c r="BU12" s="69">
        <f>CA7</f>
        <v>66.5</v>
      </c>
      <c r="BV12" s="69">
        <f>CB7</f>
        <v>64.7</v>
      </c>
      <c r="BW12" s="65"/>
      <c r="BX12" s="65"/>
      <c r="BY12" s="65"/>
      <c r="BZ12" s="65"/>
      <c r="CA12" s="65"/>
      <c r="CB12" s="68" t="s">
        <v>23</v>
      </c>
      <c r="CC12" s="69">
        <f>CN7</f>
        <v>419.4</v>
      </c>
      <c r="CD12" s="69">
        <f>CO7</f>
        <v>413.5</v>
      </c>
      <c r="CE12" s="69">
        <f>CP7</f>
        <v>509.6</v>
      </c>
      <c r="CF12" s="69">
        <f>CQ7</f>
        <v>484.2</v>
      </c>
      <c r="CG12" s="69">
        <f>CR7</f>
        <v>482</v>
      </c>
      <c r="CH12" s="65"/>
      <c r="CI12" s="65"/>
      <c r="CJ12" s="65"/>
      <c r="CK12" s="65"/>
      <c r="CL12" s="65"/>
      <c r="CM12" s="65"/>
      <c r="CN12" s="65"/>
      <c r="CO12" s="65"/>
      <c r="CP12" s="65"/>
      <c r="CQ12" s="65"/>
      <c r="CR12" s="65"/>
      <c r="CS12" s="65"/>
      <c r="CT12" s="65"/>
      <c r="CU12" s="65"/>
      <c r="CV12" s="68" t="s">
        <v>116</v>
      </c>
      <c r="CW12" s="69">
        <f>DC7</f>
        <v>8</v>
      </c>
      <c r="CX12" s="69">
        <f>DD7</f>
        <v>7.5</v>
      </c>
      <c r="CY12" s="69">
        <f>DE7</f>
        <v>9.6</v>
      </c>
      <c r="CZ12" s="69">
        <f>DF7</f>
        <v>10.3</v>
      </c>
      <c r="DA12" s="69">
        <f>DG7</f>
        <v>9.6</v>
      </c>
      <c r="DB12" s="65"/>
      <c r="DC12" s="65"/>
      <c r="DD12" s="65"/>
      <c r="DE12" s="65"/>
      <c r="DF12" s="68" t="s">
        <v>116</v>
      </c>
      <c r="DG12" s="69">
        <f>DM7</f>
        <v>23.3</v>
      </c>
      <c r="DH12" s="69">
        <f>DN7</f>
        <v>29.5</v>
      </c>
      <c r="DI12" s="69">
        <f>DO7</f>
        <v>53.2</v>
      </c>
      <c r="DJ12" s="69">
        <f>DP7</f>
        <v>56.9</v>
      </c>
      <c r="DK12" s="69">
        <f>DQ7</f>
        <v>54.6</v>
      </c>
      <c r="DL12" s="65"/>
      <c r="DM12" s="65"/>
      <c r="DN12" s="65"/>
      <c r="DO12" s="65"/>
      <c r="DP12" s="68" t="s">
        <v>116</v>
      </c>
      <c r="DQ12" s="69">
        <f>DW7</f>
        <v>77.400000000000006</v>
      </c>
      <c r="DR12" s="69">
        <f>DX7</f>
        <v>74.900000000000006</v>
      </c>
      <c r="DS12" s="69">
        <f>DY7</f>
        <v>74.5</v>
      </c>
      <c r="DT12" s="69">
        <f>DZ7</f>
        <v>75.400000000000006</v>
      </c>
      <c r="DU12" s="69">
        <f>EA7</f>
        <v>76</v>
      </c>
      <c r="DV12" s="65"/>
      <c r="DW12" s="65"/>
      <c r="DX12" s="65"/>
      <c r="DY12" s="65"/>
      <c r="DZ12" s="68" t="s">
        <v>116</v>
      </c>
      <c r="EA12" s="70">
        <f>EG7</f>
        <v>317.69</v>
      </c>
      <c r="EB12" s="70">
        <f>EH7</f>
        <v>323.58999999999997</v>
      </c>
      <c r="EC12" s="70">
        <f>EI7</f>
        <v>256.29000000000002</v>
      </c>
      <c r="ED12" s="70">
        <f>EJ7</f>
        <v>274.77</v>
      </c>
      <c r="EE12" s="70">
        <f>EK7</f>
        <v>311.41000000000003</v>
      </c>
      <c r="EF12" s="65"/>
      <c r="EG12" s="65"/>
      <c r="EH12" s="65"/>
      <c r="EI12" s="65"/>
      <c r="EJ12" s="68" t="s">
        <v>116</v>
      </c>
      <c r="EK12" s="70">
        <f>EQ7</f>
        <v>383.84</v>
      </c>
      <c r="EL12" s="70">
        <f>ER7</f>
        <v>394.71</v>
      </c>
      <c r="EM12" s="70">
        <f>ES7</f>
        <v>404.31</v>
      </c>
      <c r="EN12" s="70">
        <f>ET7</f>
        <v>409.29</v>
      </c>
      <c r="EO12" s="70">
        <f>EU7</f>
        <v>415.01</v>
      </c>
      <c r="EP12" s="65"/>
      <c r="EQ12" s="65"/>
      <c r="ER12" s="65"/>
      <c r="ES12" s="65"/>
      <c r="ET12" s="68" t="s">
        <v>116</v>
      </c>
      <c r="EU12" s="70">
        <f>FA7</f>
        <v>230.1</v>
      </c>
      <c r="EV12" s="70">
        <f>FB7</f>
        <v>238.5</v>
      </c>
      <c r="EW12" s="70">
        <f>FC7</f>
        <v>252.81</v>
      </c>
      <c r="EX12" s="70">
        <f>FD7</f>
        <v>249.43</v>
      </c>
      <c r="EY12" s="70">
        <f>FE7</f>
        <v>250.15</v>
      </c>
      <c r="EZ12" s="65"/>
      <c r="FA12" s="65"/>
      <c r="FB12" s="65"/>
      <c r="FC12" s="65"/>
      <c r="FD12" s="68" t="s">
        <v>116</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117</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118</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119</v>
      </c>
      <c r="AV15" s="2"/>
      <c r="AW15" s="2"/>
      <c r="AX15" s="2"/>
      <c r="AY15" s="2"/>
      <c r="AZ15" s="2"/>
      <c r="BA15" s="2"/>
      <c r="BB15" s="62"/>
      <c r="BC15" s="2"/>
      <c r="BD15" s="2"/>
      <c r="BE15" s="2"/>
      <c r="BF15" s="62" t="s">
        <v>119</v>
      </c>
      <c r="BG15" s="2"/>
      <c r="BH15" s="2"/>
      <c r="BI15" s="2"/>
      <c r="BJ15" s="2"/>
      <c r="BK15" s="2"/>
      <c r="BL15" s="2"/>
      <c r="BM15" s="2"/>
      <c r="BN15" s="2"/>
      <c r="BO15" s="2"/>
      <c r="BP15" s="2"/>
      <c r="BQ15" s="62" t="s">
        <v>119</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119</v>
      </c>
      <c r="CW15" s="2"/>
      <c r="CX15" s="2"/>
      <c r="CY15" s="2"/>
      <c r="CZ15" s="2"/>
      <c r="DA15" s="2"/>
      <c r="DB15" s="2"/>
      <c r="DC15" s="2"/>
      <c r="DD15" s="2"/>
      <c r="DE15" s="2"/>
      <c r="DF15" s="62" t="s">
        <v>119</v>
      </c>
      <c r="DG15" s="2"/>
      <c r="DH15" s="2"/>
      <c r="DI15" s="2"/>
      <c r="DJ15" s="2"/>
      <c r="DK15" s="2"/>
      <c r="DL15" s="2"/>
      <c r="DM15" s="2"/>
      <c r="DN15" s="2"/>
      <c r="DO15" s="2"/>
      <c r="DP15" s="62" t="s">
        <v>119</v>
      </c>
      <c r="DQ15" s="2"/>
      <c r="DR15" s="2"/>
      <c r="DS15" s="2"/>
      <c r="DT15" s="2"/>
      <c r="DU15" s="2"/>
      <c r="DV15" s="2"/>
      <c r="DW15" s="2"/>
      <c r="DX15" s="2"/>
      <c r="DY15" s="2"/>
      <c r="DZ15" s="62" t="s">
        <v>119</v>
      </c>
      <c r="EA15" s="2"/>
      <c r="EB15" s="2"/>
      <c r="EC15" s="2"/>
      <c r="ED15" s="2"/>
      <c r="EE15" s="2"/>
      <c r="EF15" s="2"/>
      <c r="EG15" s="2"/>
      <c r="EH15" s="2"/>
      <c r="EI15" s="2"/>
      <c r="EJ15" s="62" t="s">
        <v>119</v>
      </c>
      <c r="EK15" s="2"/>
      <c r="EL15" s="2"/>
      <c r="EM15" s="2"/>
      <c r="EN15" s="2"/>
      <c r="EO15" s="2"/>
      <c r="EP15" s="2"/>
      <c r="EQ15" s="2"/>
      <c r="ER15" s="2"/>
      <c r="ES15" s="2"/>
      <c r="ET15" s="62" t="s">
        <v>119</v>
      </c>
      <c r="EU15" s="2"/>
      <c r="EV15" s="2"/>
      <c r="EW15" s="2"/>
      <c r="EX15" s="2"/>
      <c r="EY15" s="2"/>
      <c r="EZ15" s="2"/>
      <c r="FA15" s="2"/>
      <c r="FB15" s="2"/>
      <c r="FC15" s="2"/>
      <c r="FD15" s="62" t="s">
        <v>119</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119</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119</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114</v>
      </c>
      <c r="AV17" s="73">
        <f>IF(AW7="-",NA(),AW7)</f>
        <v>60.9</v>
      </c>
      <c r="AW17" s="73">
        <f>IF(AX7="-",NA(),AX7)</f>
        <v>59.9</v>
      </c>
      <c r="AX17" s="73">
        <f>IF(AY7="-",NA(),AY7)</f>
        <v>44.5</v>
      </c>
      <c r="AY17" s="73">
        <f>IF(AZ7="-",NA(),AZ7)</f>
        <v>50.8</v>
      </c>
      <c r="AZ17" s="73">
        <f>IF(BA7="-",NA(),BA7)</f>
        <v>47.6</v>
      </c>
      <c r="BA17" s="2"/>
      <c r="BB17" s="62"/>
      <c r="BC17" s="2"/>
      <c r="BD17" s="2"/>
      <c r="BE17" s="2"/>
      <c r="BF17" s="72" t="s">
        <v>114</v>
      </c>
      <c r="BG17" s="73">
        <f>IF(BH7="-",NA(),BH7)</f>
        <v>521.4</v>
      </c>
      <c r="BH17" s="73">
        <f>IF(BI7="-",NA(),BI7)</f>
        <v>651.4</v>
      </c>
      <c r="BI17" s="73">
        <f>IF(BJ7="-",NA(),BJ7)</f>
        <v>761.9</v>
      </c>
      <c r="BJ17" s="73">
        <f>IF(BK7="-",NA(),BK7)</f>
        <v>853.4</v>
      </c>
      <c r="BK17" s="73">
        <f>IF(BL7="-",NA(),BL7)</f>
        <v>818.7</v>
      </c>
      <c r="BL17" s="2"/>
      <c r="BM17" s="2"/>
      <c r="BN17" s="2"/>
      <c r="BO17" s="2"/>
      <c r="BP17" s="2"/>
      <c r="BQ17" s="72" t="s">
        <v>114</v>
      </c>
      <c r="BR17" s="73">
        <f>IF(BS7="-",NA(),BS7)</f>
        <v>0</v>
      </c>
      <c r="BS17" s="73">
        <f>IF(BT7="-",NA(),BT7)</f>
        <v>0</v>
      </c>
      <c r="BT17" s="73">
        <f>IF(BU7="-",NA(),BU7)</f>
        <v>5.7</v>
      </c>
      <c r="BU17" s="73">
        <f>IF(BV7="-",NA(),BV7)</f>
        <v>0</v>
      </c>
      <c r="BV17" s="73">
        <f>IF(BW7="-",NA(),BW7)</f>
        <v>0</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114</v>
      </c>
      <c r="CW17" s="73">
        <f>IF(CX7="-",NA(),CX7)</f>
        <v>21.3</v>
      </c>
      <c r="CX17" s="73">
        <f>IF(CY7="-",NA(),CY7)</f>
        <v>22.1</v>
      </c>
      <c r="CY17" s="73">
        <f>IF(CZ7="-",NA(),CZ7)</f>
        <v>24.5</v>
      </c>
      <c r="CZ17" s="73">
        <f>IF(DA7="-",NA(),DA7)</f>
        <v>28.4</v>
      </c>
      <c r="DA17" s="73">
        <f>IF(DB7="-",NA(),DB7)</f>
        <v>27.2</v>
      </c>
      <c r="DB17" s="2"/>
      <c r="DC17" s="2"/>
      <c r="DD17" s="2"/>
      <c r="DE17" s="2"/>
      <c r="DF17" s="72" t="s">
        <v>114</v>
      </c>
      <c r="DG17" s="73">
        <f>IF(DH7="-",NA(),DH7)</f>
        <v>24.9</v>
      </c>
      <c r="DH17" s="73">
        <f>IF(DI7="-",NA(),DI7)</f>
        <v>22.6</v>
      </c>
      <c r="DI17" s="73">
        <f>IF(DJ7="-",NA(),DJ7)</f>
        <v>19.7</v>
      </c>
      <c r="DJ17" s="73">
        <f>IF(DK7="-",NA(),DK7)</f>
        <v>10.8</v>
      </c>
      <c r="DK17" s="73">
        <f>IF(DL7="-",NA(),DL7)</f>
        <v>16.3</v>
      </c>
      <c r="DL17" s="2"/>
      <c r="DM17" s="2"/>
      <c r="DN17" s="2"/>
      <c r="DO17" s="2"/>
      <c r="DP17" s="72" t="s">
        <v>114</v>
      </c>
      <c r="DQ17" s="73">
        <f>IF(DR7="-",NA(),DR7)</f>
        <v>84.2</v>
      </c>
      <c r="DR17" s="73">
        <f>IF(DS7="-",NA(),DS7)</f>
        <v>84</v>
      </c>
      <c r="DS17" s="73">
        <f>IF(DT7="-",NA(),DT7)</f>
        <v>85.8</v>
      </c>
      <c r="DT17" s="73">
        <f>IF(DU7="-",NA(),DU7)</f>
        <v>79</v>
      </c>
      <c r="DU17" s="73">
        <f>IF(DV7="-",NA(),DV7)</f>
        <v>81.400000000000006</v>
      </c>
      <c r="DV17" s="2"/>
      <c r="DW17" s="2"/>
      <c r="DX17" s="2"/>
      <c r="DY17" s="2"/>
      <c r="DZ17" s="72" t="s">
        <v>114</v>
      </c>
      <c r="EA17" s="74">
        <f>IF(EB7="-",NA(),EB7)</f>
        <v>216.87</v>
      </c>
      <c r="EB17" s="74">
        <f>IF(EC7="-",NA(),EC7)</f>
        <v>219.4</v>
      </c>
      <c r="EC17" s="74">
        <f>IF(ED7="-",NA(),ED7)</f>
        <v>170.51</v>
      </c>
      <c r="ED17" s="74">
        <f>IF(EE7="-",NA(),EE7)</f>
        <v>177.06</v>
      </c>
      <c r="EE17" s="74">
        <f>IF(EF7="-",NA(),EF7)</f>
        <v>221.45</v>
      </c>
      <c r="EF17" s="2"/>
      <c r="EG17" s="2"/>
      <c r="EH17" s="2"/>
      <c r="EI17" s="2"/>
      <c r="EJ17" s="72" t="s">
        <v>114</v>
      </c>
      <c r="EK17" s="74">
        <f>IF(EL7="-",NA(),EL7)</f>
        <v>373.95</v>
      </c>
      <c r="EL17" s="74">
        <f>IF(EM7="-",NA(),EM7)</f>
        <v>366.55</v>
      </c>
      <c r="EM17" s="74">
        <f>IF(EN7="-",NA(),EN7)</f>
        <v>372.49</v>
      </c>
      <c r="EN17" s="74">
        <f>IF(EO7="-",NA(),EO7)</f>
        <v>357.12</v>
      </c>
      <c r="EO17" s="74">
        <f>IF(EP7="-",NA(),EP7)</f>
        <v>385.08</v>
      </c>
      <c r="EP17" s="2"/>
      <c r="EQ17" s="2"/>
      <c r="ER17" s="2"/>
      <c r="ES17" s="2"/>
      <c r="ET17" s="72" t="s">
        <v>114</v>
      </c>
      <c r="EU17" s="74">
        <f>IF(EV7="-",NA(),EV7)</f>
        <v>266.70999999999998</v>
      </c>
      <c r="EV17" s="74">
        <f>IF(EW7="-",NA(),EW7)</f>
        <v>260.64</v>
      </c>
      <c r="EW17" s="74">
        <f>IF(EX7="-",NA(),EX7)</f>
        <v>267.83</v>
      </c>
      <c r="EX17" s="74">
        <f>IF(EY7="-",NA(),EY7)</f>
        <v>252.37</v>
      </c>
      <c r="EY17" s="74">
        <f>IF(EZ7="-",NA(),EZ7)</f>
        <v>235.29</v>
      </c>
      <c r="EZ17" s="2"/>
      <c r="FA17" s="2"/>
      <c r="FB17" s="2"/>
      <c r="FC17" s="2"/>
      <c r="FD17" s="72" t="s">
        <v>120</v>
      </c>
      <c r="FE17" s="73">
        <f>IF(FF7="-",NA(),FF7)</f>
        <v>9.6</v>
      </c>
      <c r="FF17" s="73">
        <f>IF(FG7="-",NA(),FG7)</f>
        <v>9.9</v>
      </c>
      <c r="FG17" s="73">
        <f>IF(FH7="-",NA(),FH7)</f>
        <v>7.6</v>
      </c>
      <c r="FH17" s="73">
        <f>IF(FI7="-",NA(),FI7)</f>
        <v>8.1999999999999993</v>
      </c>
      <c r="FI17" s="73">
        <f>IF(FJ7="-",NA(),FJ7)</f>
        <v>8.4</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98.2</v>
      </c>
      <c r="AL18" s="73">
        <f>IF(AM7="-",NA(),AM7)</f>
        <v>100.4</v>
      </c>
      <c r="AM18" s="73">
        <f>IF(AN7="-",NA(),AN7)</f>
        <v>93.4</v>
      </c>
      <c r="AN18" s="73">
        <f>IF(AO7="-",NA(),AO7)</f>
        <v>105.3</v>
      </c>
      <c r="AO18" s="73">
        <f>IF(AP7="-",NA(),AP7)</f>
        <v>105.3</v>
      </c>
      <c r="AP18" s="2"/>
      <c r="AQ18" s="2"/>
      <c r="AR18" s="2"/>
      <c r="AS18" s="2"/>
      <c r="AT18" s="2"/>
      <c r="AU18" s="72" t="s">
        <v>116</v>
      </c>
      <c r="AV18" s="73">
        <f>IF(BB7="-",NA(),BB7)</f>
        <v>93.2</v>
      </c>
      <c r="AW18" s="73">
        <f>IF(BC7="-",NA(),BC7)</f>
        <v>89.9</v>
      </c>
      <c r="AX18" s="73">
        <f>IF(BD7="-",NA(),BD7)</f>
        <v>71.400000000000006</v>
      </c>
      <c r="AY18" s="73">
        <f>IF(BE7="-",NA(),BE7)</f>
        <v>76.900000000000006</v>
      </c>
      <c r="AZ18" s="73">
        <f>IF(BF7="-",NA(),BF7)</f>
        <v>83.4</v>
      </c>
      <c r="BA18" s="2"/>
      <c r="BB18" s="2"/>
      <c r="BC18" s="2"/>
      <c r="BD18" s="2"/>
      <c r="BE18" s="2"/>
      <c r="BF18" s="72" t="s">
        <v>116</v>
      </c>
      <c r="BG18" s="73">
        <f>IF(BM7="-",NA(),BM7)</f>
        <v>155.30000000000001</v>
      </c>
      <c r="BH18" s="73">
        <f>IF(BN7="-",NA(),BN7)</f>
        <v>154.19999999999999</v>
      </c>
      <c r="BI18" s="73">
        <f>IF(BO7="-",NA(),BO7)</f>
        <v>126.8</v>
      </c>
      <c r="BJ18" s="73">
        <f>IF(BP7="-",NA(),BP7)</f>
        <v>108.4</v>
      </c>
      <c r="BK18" s="73">
        <f>IF(BQ7="-",NA(),BQ7)</f>
        <v>107.1</v>
      </c>
      <c r="BL18" s="2"/>
      <c r="BM18" s="2"/>
      <c r="BN18" s="2"/>
      <c r="BO18" s="2"/>
      <c r="BP18" s="2"/>
      <c r="BQ18" s="72" t="s">
        <v>116</v>
      </c>
      <c r="BR18" s="73">
        <f>IF(BX7="-",NA(),BX7)</f>
        <v>34.799999999999997</v>
      </c>
      <c r="BS18" s="73">
        <f>IF(BY7="-",NA(),BY7)</f>
        <v>35.1</v>
      </c>
      <c r="BT18" s="73">
        <f>IF(BZ7="-",NA(),BZ7)</f>
        <v>58.4</v>
      </c>
      <c r="BU18" s="73">
        <f>IF(CA7="-",NA(),CA7)</f>
        <v>66.5</v>
      </c>
      <c r="BV18" s="73">
        <f>IF(CB7="-",NA(),CB7)</f>
        <v>64.7</v>
      </c>
      <c r="BW18" s="2"/>
      <c r="BX18" s="2"/>
      <c r="BY18" s="2"/>
      <c r="BZ18" s="2"/>
      <c r="CA18" s="2"/>
      <c r="CB18" s="75" t="s">
        <v>22</v>
      </c>
      <c r="CC18" s="73">
        <f>IF(CC11="-",NA(),CC11)</f>
        <v>89.2</v>
      </c>
      <c r="CD18" s="73">
        <f t="shared" ref="CD18:CG18" si="4">IF(CD11="-",NA(),CD11)</f>
        <v>91.6</v>
      </c>
      <c r="CE18" s="73">
        <f t="shared" si="4"/>
        <v>124.6</v>
      </c>
      <c r="CF18" s="73">
        <f t="shared" si="4"/>
        <v>137.69999999999999</v>
      </c>
      <c r="CG18" s="73">
        <f t="shared" si="4"/>
        <v>131.1</v>
      </c>
      <c r="CH18" s="2"/>
      <c r="CI18" s="2"/>
      <c r="CJ18" s="2"/>
      <c r="CK18" s="2"/>
      <c r="CL18" s="2"/>
      <c r="CM18" s="2"/>
      <c r="CN18" s="2"/>
      <c r="CO18" s="2"/>
      <c r="CP18" s="2"/>
      <c r="CQ18" s="2"/>
      <c r="CR18" s="2"/>
      <c r="CS18" s="2"/>
      <c r="CT18" s="2"/>
      <c r="CU18" s="2"/>
      <c r="CV18" s="72" t="s">
        <v>116</v>
      </c>
      <c r="CW18" s="73">
        <f>IF(DC7="-",NA(),DC7)</f>
        <v>8</v>
      </c>
      <c r="CX18" s="73">
        <f>IF(DD7="-",NA(),DD7)</f>
        <v>7.5</v>
      </c>
      <c r="CY18" s="73">
        <f>IF(DE7="-",NA(),DE7)</f>
        <v>9.6</v>
      </c>
      <c r="CZ18" s="73">
        <f>IF(DF7="-",NA(),DF7)</f>
        <v>10.3</v>
      </c>
      <c r="DA18" s="73">
        <f>IF(DG7="-",NA(),DG7)</f>
        <v>9.6</v>
      </c>
      <c r="DB18" s="2"/>
      <c r="DC18" s="2"/>
      <c r="DD18" s="2"/>
      <c r="DE18" s="2"/>
      <c r="DF18" s="72" t="s">
        <v>116</v>
      </c>
      <c r="DG18" s="73">
        <f>IF(DM7="-",NA(),DM7)</f>
        <v>23.3</v>
      </c>
      <c r="DH18" s="73">
        <f>IF(DN7="-",NA(),DN7)</f>
        <v>29.5</v>
      </c>
      <c r="DI18" s="73">
        <f>IF(DO7="-",NA(),DO7)</f>
        <v>53.2</v>
      </c>
      <c r="DJ18" s="73">
        <f>IF(DP7="-",NA(),DP7)</f>
        <v>56.9</v>
      </c>
      <c r="DK18" s="73">
        <f>IF(DQ7="-",NA(),DQ7)</f>
        <v>54.6</v>
      </c>
      <c r="DL18" s="2"/>
      <c r="DM18" s="2"/>
      <c r="DN18" s="2"/>
      <c r="DO18" s="2"/>
      <c r="DP18" s="72" t="s">
        <v>116</v>
      </c>
      <c r="DQ18" s="73">
        <f>IF(DW7="-",NA(),DW7)</f>
        <v>77.400000000000006</v>
      </c>
      <c r="DR18" s="73">
        <f>IF(DX7="-",NA(),DX7)</f>
        <v>74.900000000000006</v>
      </c>
      <c r="DS18" s="73">
        <f>IF(DY7="-",NA(),DY7)</f>
        <v>74.5</v>
      </c>
      <c r="DT18" s="73">
        <f>IF(DZ7="-",NA(),DZ7)</f>
        <v>75.400000000000006</v>
      </c>
      <c r="DU18" s="73">
        <f>IF(EA7="-",NA(),EA7)</f>
        <v>76</v>
      </c>
      <c r="DV18" s="2"/>
      <c r="DW18" s="2"/>
      <c r="DX18" s="2"/>
      <c r="DY18" s="2"/>
      <c r="DZ18" s="72" t="s">
        <v>116</v>
      </c>
      <c r="EA18" s="74">
        <f>IF(EG7="-",NA(),EG7)</f>
        <v>317.69</v>
      </c>
      <c r="EB18" s="74">
        <f>IF(EH7="-",NA(),EH7)</f>
        <v>323.58999999999997</v>
      </c>
      <c r="EC18" s="74">
        <f>IF(EI7="-",NA(),EI7)</f>
        <v>256.29000000000002</v>
      </c>
      <c r="ED18" s="74">
        <f>IF(EJ7="-",NA(),EJ7)</f>
        <v>274.77</v>
      </c>
      <c r="EE18" s="74">
        <f>IF(EK7="-",NA(),EK7)</f>
        <v>311.41000000000003</v>
      </c>
      <c r="EF18" s="2"/>
      <c r="EG18" s="2"/>
      <c r="EH18" s="2"/>
      <c r="EI18" s="2"/>
      <c r="EJ18" s="72" t="s">
        <v>116</v>
      </c>
      <c r="EK18" s="74">
        <f>IF(EQ7="-",NA(),EQ7)</f>
        <v>383.84</v>
      </c>
      <c r="EL18" s="74">
        <f>IF(ER7="-",NA(),ER7)</f>
        <v>394.71</v>
      </c>
      <c r="EM18" s="74">
        <f>IF(ES7="-",NA(),ES7)</f>
        <v>404.31</v>
      </c>
      <c r="EN18" s="74">
        <f>IF(ET7="-",NA(),ET7)</f>
        <v>409.29</v>
      </c>
      <c r="EO18" s="74">
        <f>IF(EU7="-",NA(),EU7)</f>
        <v>415.01</v>
      </c>
      <c r="EP18" s="2"/>
      <c r="EQ18" s="2"/>
      <c r="ER18" s="2"/>
      <c r="ES18" s="2"/>
      <c r="ET18" s="72" t="s">
        <v>116</v>
      </c>
      <c r="EU18" s="74">
        <f>IF(FA7="-",NA(),FA7)</f>
        <v>230.1</v>
      </c>
      <c r="EV18" s="74">
        <f>IF(FB7="-",NA(),FB7)</f>
        <v>238.5</v>
      </c>
      <c r="EW18" s="74">
        <f>IF(FC7="-",NA(),FC7)</f>
        <v>252.81</v>
      </c>
      <c r="EX18" s="74">
        <f>IF(FD7="-",NA(),FD7)</f>
        <v>249.43</v>
      </c>
      <c r="EY18" s="74">
        <f>IF(FE7="-",NA(),FE7)</f>
        <v>250.15</v>
      </c>
      <c r="EZ18" s="2"/>
      <c r="FA18" s="2"/>
      <c r="FB18" s="2"/>
      <c r="FC18" s="2"/>
      <c r="FD18" s="72" t="s">
        <v>116</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116</v>
      </c>
      <c r="AK19" s="73">
        <f>IF(AQ7="-",NA(),AQ7)</f>
        <v>102.4</v>
      </c>
      <c r="AL19" s="73">
        <f>IF(AR7="-",NA(),AR7)</f>
        <v>98.5</v>
      </c>
      <c r="AM19" s="73">
        <f>IF(AS7="-",NA(),AS7)</f>
        <v>83.7</v>
      </c>
      <c r="AN19" s="73">
        <f>IF(AT7="-",NA(),AT7)</f>
        <v>89.7</v>
      </c>
      <c r="AO19" s="73">
        <f>IF(AU7="-",NA(),AU7)</f>
        <v>96.8</v>
      </c>
      <c r="AP19" s="2"/>
      <c r="AQ19" s="2"/>
      <c r="AR19" s="2"/>
      <c r="AS19" s="2"/>
      <c r="AT19" s="2"/>
      <c r="AU19" s="72" t="s">
        <v>121</v>
      </c>
      <c r="AV19" s="76">
        <f>$BG$7</f>
        <v>100</v>
      </c>
      <c r="AW19" s="76">
        <f>$BG$7</f>
        <v>100</v>
      </c>
      <c r="AX19" s="76">
        <f>$BG$7</f>
        <v>100</v>
      </c>
      <c r="AY19" s="76">
        <f>$BG$7</f>
        <v>100</v>
      </c>
      <c r="AZ19" s="76">
        <f>$BG$7</f>
        <v>100</v>
      </c>
      <c r="BA19" s="2"/>
      <c r="BB19" s="2"/>
      <c r="BC19" s="2"/>
      <c r="BD19" s="2"/>
      <c r="BE19" s="2"/>
      <c r="BF19" s="72" t="s">
        <v>121</v>
      </c>
      <c r="BG19" s="76">
        <f>$BR$7</f>
        <v>100</v>
      </c>
      <c r="BH19" s="76">
        <f>$BR$7</f>
        <v>100</v>
      </c>
      <c r="BI19" s="76">
        <f>$BR$7</f>
        <v>100</v>
      </c>
      <c r="BJ19" s="76">
        <f>$BR$7</f>
        <v>100</v>
      </c>
      <c r="BK19" s="76">
        <f>$BR$7</f>
        <v>100</v>
      </c>
      <c r="BL19" s="2"/>
      <c r="BM19" s="2"/>
      <c r="BN19" s="2"/>
      <c r="BO19" s="2"/>
      <c r="BP19" s="2"/>
      <c r="BQ19" s="72" t="s">
        <v>121</v>
      </c>
      <c r="BR19" s="76">
        <f>$CC$7</f>
        <v>0</v>
      </c>
      <c r="BS19" s="76">
        <f>$CC$7</f>
        <v>0</v>
      </c>
      <c r="BT19" s="76">
        <f>$CC$7</f>
        <v>0</v>
      </c>
      <c r="BU19" s="76">
        <f>$CC$7</f>
        <v>0</v>
      </c>
      <c r="BV19" s="76">
        <f>$CC$7</f>
        <v>0</v>
      </c>
      <c r="BW19" s="2"/>
      <c r="BX19" s="2"/>
      <c r="BY19" s="2"/>
      <c r="BZ19" s="2"/>
      <c r="CA19" s="2"/>
      <c r="CB19" s="75" t="s">
        <v>23</v>
      </c>
      <c r="CC19" s="73">
        <f t="shared" ref="CC19:CG21" si="5">IF(CC12="-",NA(),CC12)</f>
        <v>419.4</v>
      </c>
      <c r="CD19" s="73">
        <f t="shared" si="5"/>
        <v>413.5</v>
      </c>
      <c r="CE19" s="73">
        <f t="shared" si="5"/>
        <v>509.6</v>
      </c>
      <c r="CF19" s="73">
        <f t="shared" si="5"/>
        <v>484.2</v>
      </c>
      <c r="CG19" s="73">
        <f t="shared" si="5"/>
        <v>482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121</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122</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118</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敏哉</cp:lastModifiedBy>
  <cp:lastPrinted>2024-01-28T03:47:02Z</cp:lastPrinted>
  <dcterms:created xsi:type="dcterms:W3CDTF">2023-12-17T23:33:36Z</dcterms:created>
  <dcterms:modified xsi:type="dcterms:W3CDTF">2024-01-30T05:55:18Z</dcterms:modified>
  <cp:category/>
</cp:coreProperties>
</file>