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6040" activeTab="0"/>
  </bookViews>
  <sheets>
    <sheet name="(別紙10-1)送迎加算に関する届出書" sheetId="1" r:id="rId1"/>
    <sheet name="送迎加算に係るチェックシート" sheetId="2" r:id="rId2"/>
    <sheet name="送迎加算に係るチェックシート（記入例）" sheetId="3" r:id="rId3"/>
    <sheet name="送迎実施状況報告書" sheetId="4" r:id="rId4"/>
  </sheets>
  <definedNames>
    <definedName name="_xlnm.Print_Area" localSheetId="1">'送迎加算に係るチェックシート'!$A$1:$BQ$42</definedName>
    <definedName name="_xlnm.Print_Area" localSheetId="2">'送迎加算に係るチェックシート（記入例）'!$A$1:$BQ$42</definedName>
    <definedName name="_xlnm.Print_Area" localSheetId="3">'送迎実施状況報告書'!$A$1:$S$40</definedName>
  </definedNames>
  <calcPr fullCalcOnLoad="1"/>
</workbook>
</file>

<file path=xl/comments3.xml><?xml version="1.0" encoding="utf-8"?>
<comments xmlns="http://schemas.openxmlformats.org/spreadsheetml/2006/main">
  <authors>
    <author>okayamaken</author>
  </authors>
  <commentList>
    <comment ref="A7" authorId="0">
      <text>
        <r>
          <rPr>
            <b/>
            <sz val="9"/>
            <rFont val="ＭＳ Ｐゴシック"/>
            <family val="3"/>
          </rPr>
          <t xml:space="preserve">送迎を実施した日に○を記入すること。
</t>
        </r>
      </text>
    </comment>
    <comment ref="BQ7" authorId="0">
      <text>
        <r>
          <rPr>
            <b/>
            <sz val="9"/>
            <rFont val="ＭＳ Ｐゴシック"/>
            <family val="3"/>
          </rPr>
          <t>この例では、当該月の実施回数が１３回以上であれば、週３回要件クリア</t>
        </r>
      </text>
    </comment>
    <comment ref="BQ9" authorId="0">
      <text>
        <r>
          <rPr>
            <b/>
            <sz val="9"/>
            <rFont val="ＭＳ Ｐゴシック"/>
            <family val="3"/>
          </rPr>
          <t>この例では、当該月の利用者数が３７０人以上であれば、１回の送迎が平均１０人以上であることをクリア</t>
        </r>
      </text>
    </comment>
  </commentList>
</comments>
</file>

<file path=xl/comments4.xml><?xml version="1.0" encoding="utf-8"?>
<comments xmlns="http://schemas.openxmlformats.org/spreadsheetml/2006/main">
  <authors>
    <author>okayamaken</author>
  </authors>
  <commentList>
    <comment ref="A5" authorId="0">
      <text>
        <r>
          <rPr>
            <b/>
            <sz val="6"/>
            <rFont val="ＭＳ Ｐゴシック"/>
            <family val="3"/>
          </rPr>
          <t>４月なら３０日、５月なら３１日など月の暦日数を記入すること。
（営業日数や通所サービス提供日数ではありません。）
なお、「運営自粛に係る報告書」を提出した場合は、月の日数から運営を自粛した日数を引いた日数を記入します。（例：４月に７日間の運営自粛があった場合、２３日（３０日－７日）を「月の日数」に記入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<sst xmlns="http://schemas.openxmlformats.org/spreadsheetml/2006/main" count="566" uniqueCount="122">
  <si>
    <t>送迎加算に関する届出書</t>
  </si>
  <si>
    <t>単独事業所で実施</t>
  </si>
  <si>
    <t>多機能型事業所で一体的に実施</t>
  </si>
  <si>
    <t>同一敷地内の複数事業所で一体的に実施</t>
  </si>
  <si>
    <t>①</t>
  </si>
  <si>
    <t>②</t>
  </si>
  <si>
    <t>③</t>
  </si>
  <si>
    <t>□</t>
  </si>
  <si>
    <t>２　加算の届出内容</t>
  </si>
  <si>
    <t>１　異動区分</t>
  </si>
  <si>
    <t>２　加算の区分</t>
  </si>
  <si>
    <t>３　送迎の状況</t>
  </si>
  <si>
    <t>種別</t>
  </si>
  <si>
    <t>サービス</t>
  </si>
  <si>
    <t>事業所名</t>
  </si>
  <si>
    <t>　</t>
  </si>
  <si>
    <t>暦日数</t>
  </si>
  <si>
    <t>合計</t>
  </si>
  <si>
    <t>送迎種別</t>
  </si>
  <si>
    <t>往</t>
  </si>
  <si>
    <t>復</t>
  </si>
  <si>
    <t>当該月の暦日数</t>
  </si>
  <si>
    <t>(ｱ)</t>
  </si>
  <si>
    <t>送迎サービス実施回数</t>
  </si>
  <si>
    <t>(ｲ)</t>
  </si>
  <si>
    <t>←</t>
  </si>
  <si>
    <t>必要回数 (ｱ)÷7×3</t>
  </si>
  <si>
    <t>往路・復路ごと</t>
  </si>
  <si>
    <t>(ｳ)</t>
  </si>
  <si>
    <t>送迎利用人数</t>
  </si>
  <si>
    <t>(エ)</t>
  </si>
  <si>
    <t>必要人数 (ｳ)×10</t>
  </si>
  <si>
    <t>※１　当該月の暦日数欄には、当該月の日数欄に○をすること。（30日or31日（2月は28日等））
　　　　ただし、やむを得ない事情により運営自粛期間を設けた場合（運営自粛に係る報告書を作成）は、その期間は控除してください。
※２　送迎サービス実施回数欄には、送迎を行った日に○をすること。
※３　送迎利用人数欄には、往路（朝）、復路（夕方）ごとに送迎を利用した人数を記入すること。
　　　 送迎利用人数については、下記内訳表も活用</t>
  </si>
  <si>
    <t>（送迎利用人数の内訳表）</t>
  </si>
  <si>
    <t>利用者氏名</t>
  </si>
  <si>
    <t>計</t>
  </si>
  <si>
    <t>※利用者ごとに利用した日（往路・復路）に○を記入すること。</t>
  </si>
  <si>
    <t>送迎加算に係るチェックシート（記入例）</t>
  </si>
  <si>
    <t>○</t>
  </si>
  <si>
    <t>○</t>
  </si>
  <si>
    <t>Ａ</t>
  </si>
  <si>
    <t>Ｂ</t>
  </si>
  <si>
    <t>Ｃ</t>
  </si>
  <si>
    <t>○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</si>
  <si>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</si>
  <si>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</si>
  <si>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</si>
  <si>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</si>
  <si>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</si>
  <si>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</si>
  <si>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</si>
  <si>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</si>
  <si>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</si>
  <si>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</si>
  <si>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</si>
  <si>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</si>
  <si>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</si>
  <si>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※利用者ごとに利用した日（往路・復路ごと）に○を記入すること。</t>
  </si>
  <si>
    <t>人</t>
  </si>
  <si>
    <t>適用年月日</t>
  </si>
  <si>
    <t>区分６</t>
  </si>
  <si>
    <t>区分５</t>
  </si>
  <si>
    <t>これに準ずる者</t>
  </si>
  <si>
    <t>合計</t>
  </si>
  <si>
    <t>送迎利用者数</t>
  </si>
  <si>
    <t>人…a</t>
  </si>
  <si>
    <t>人…ｂ</t>
  </si>
  <si>
    <t>重度者の割合（a/b)</t>
  </si>
  <si>
    <t>　60/100以上で加算対象</t>
  </si>
  <si>
    <t>（定員）</t>
  </si>
  <si>
    <t>新規</t>
  </si>
  <si>
    <t>変更</t>
  </si>
  <si>
    <t>継続</t>
  </si>
  <si>
    <t>（新規の場合は事業開始月）</t>
  </si>
  <si>
    <t>上記に該当しない</t>
  </si>
  <si>
    <t>▼利用者の状況</t>
  </si>
  <si>
    <t>サービス種別</t>
  </si>
  <si>
    <t>届出年月日</t>
  </si>
  <si>
    <t>３　送迎加算に係るチェックシート</t>
  </si>
  <si>
    <t>１　送迎実施単位</t>
  </si>
  <si>
    <t>※１　当該月の暦日数欄には、当該月の日数欄に○をすること。（30日or31日（2月は28日等））
　　　　ただし、やむを得ない事情により運営自粛期間を設けた場合は、その期間は控除してください。
※２　送迎サービス実施回数欄には、送迎を行った日に○をすること。
※３　送迎利用人数欄には、往路（朝）、復路（夕方）ごとに送迎を利用した人数を記入すること。
　　　 送迎利用人数については、下記内訳表も活用</t>
  </si>
  <si>
    <t>（生活介護のみ）</t>
  </si>
  <si>
    <t>＜作成要領＞</t>
  </si>
  <si>
    <t>・新規に加算算定する事業者⇒必要なし</t>
  </si>
  <si>
    <t>・既に加算を算定している事業者⇒前年度分について報告</t>
  </si>
  <si>
    <t>・既に加算を算定している事業者⇒前年度の３月分について作成</t>
  </si>
  <si>
    <t>・新規に加算算定する事業者⇒加算算定開始月の状況について作成（後日提出）</t>
  </si>
  <si>
    <t>※該当する□にチェック（又は黒塗り）してください。</t>
  </si>
  <si>
    <t>後日提出します。（新規加算算定事業者）</t>
  </si>
  <si>
    <t>別紙のとおりです。</t>
  </si>
  <si>
    <t>　　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</si>
  <si>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</si>
  <si>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</si>
  <si>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</si>
  <si>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</si>
  <si>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</si>
  <si>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</si>
  <si>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</si>
  <si>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</si>
  <si>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</si>
  <si>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</si>
  <si>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</si>
  <si>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</si>
  <si>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月の日数</t>
  </si>
  <si>
    <t>支給決定者の利用延べ人数</t>
  </si>
  <si>
    <t>必要人数 (ｲ)×10</t>
  </si>
  <si>
    <t>※１　月の日数の合計は３６５日（閏年の場合は３６６日）となりますが、やむを得ない事情により運営自粛期間を設けた場合は、その期間は控除してください。
※２　送迎サービスの実施回数は、送迎を行った日数を記入してください。
※３　支給決定者の利用延べ人数は、１日における往復をもって延べ１人とする。ただし、都合により往路又は復路のみを利用する事となった場合は、１人とする。</t>
  </si>
  <si>
    <t>（支給決定者の利用延べ人数」の内訳）</t>
  </si>
  <si>
    <t>利用者毎に各月の利用延べ人数を記入すること。</t>
  </si>
  <si>
    <t>④</t>
  </si>
  <si>
    <t>４　送迎実施状況報告書</t>
  </si>
  <si>
    <t>支給決定番号
（受給者証番号）</t>
  </si>
  <si>
    <r>
      <t>加算Ⅰ　・・・「３ 送迎の状況」の要件１、要件２を</t>
    </r>
    <r>
      <rPr>
        <u val="single"/>
        <sz val="11"/>
        <rFont val="ＭＳ Ｐゴシック"/>
        <family val="3"/>
      </rPr>
      <t>両方とも満たす</t>
    </r>
    <r>
      <rPr>
        <sz val="11"/>
        <rFont val="ＭＳ Ｐゴシック"/>
        <family val="3"/>
      </rPr>
      <t>場合</t>
    </r>
  </si>
  <si>
    <r>
      <t>加算Ⅱ　・・・「３ 送迎の状況」の要件１、要件２の</t>
    </r>
    <r>
      <rPr>
        <u val="single"/>
        <sz val="11"/>
        <rFont val="ＭＳ Ｐゴシック"/>
        <family val="3"/>
      </rPr>
      <t>どちらか一方のみを満たす</t>
    </r>
    <r>
      <rPr>
        <sz val="11"/>
        <rFont val="ＭＳ Ｐゴシック"/>
        <family val="3"/>
      </rPr>
      <t>場合</t>
    </r>
  </si>
  <si>
    <t>【要件１】
　１回の送迎につき、平均１０人以上（ただし、利用定員が20人未満の事業所にあっては、１回の送迎につき、平均的に定員の100分の50以上）が利用</t>
  </si>
  <si>
    <t>【要件２】
　週３回以上の送迎を実施（又は実施予定）</t>
  </si>
  <si>
    <t>（別紙１０－１）</t>
  </si>
  <si>
    <t>送迎を利用する者のうち、区分５若しくは区分６に該当する者又はこれに準ずる者が100分の60以上である。（注）</t>
  </si>
  <si>
    <t>（注）　共生型通所介護の指定を受けている場合、算定要件の利用者数に当該サービスの利用者（要介護者）は含めないこと。</t>
  </si>
  <si>
    <t>送迎加算に係るチェックシート（　　年　　月分）</t>
  </si>
  <si>
    <t>送迎実施状況報告書（　　年度）</t>
  </si>
  <si>
    <t>　年　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</si>
</sst>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dotted"/>
      <right/>
      <top/>
      <bottom/>
    </border>
    <border>
      <left style="dotted"/>
      <right/>
      <top/>
      <bottom style="thin"/>
    </border>
    <border>
      <left style="thin"/>
      <right style="dotted"/>
      <top>
        <color indexed="63"/>
      </top>
      <bottom/>
    </border>
    <border>
      <left style="thin"/>
      <right style="dotted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dotted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5" fillId="0" borderId="0" xfId="62" applyFont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11" xfId="62" applyFont="1" applyBorder="1">
      <alignment vertical="center"/>
      <protection/>
    </xf>
    <xf numFmtId="0" fontId="2" fillId="0" borderId="12" xfId="62" applyFont="1" applyBorder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3" xfId="62" applyFont="1" applyBorder="1">
      <alignment vertical="center"/>
      <protection/>
    </xf>
    <xf numFmtId="0" fontId="2" fillId="0" borderId="14" xfId="62" applyFont="1" applyBorder="1">
      <alignment vertical="center"/>
      <protection/>
    </xf>
    <xf numFmtId="0" fontId="2" fillId="0" borderId="15" xfId="62" applyFont="1" applyBorder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6" xfId="62" applyFont="1" applyBorder="1">
      <alignment vertical="center"/>
      <protection/>
    </xf>
    <xf numFmtId="0" fontId="2" fillId="0" borderId="17" xfId="62" applyFont="1" applyBorder="1">
      <alignment vertical="center"/>
      <protection/>
    </xf>
    <xf numFmtId="0" fontId="2" fillId="0" borderId="18" xfId="62" applyFont="1" applyBorder="1">
      <alignment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2" fillId="0" borderId="0" xfId="62" applyAlignment="1">
      <alignment horizontal="center" vertical="center"/>
      <protection/>
    </xf>
    <xf numFmtId="0" fontId="2" fillId="0" borderId="19" xfId="62" applyBorder="1" applyAlignment="1">
      <alignment horizontal="center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2" fillId="0" borderId="20" xfId="62" applyBorder="1" applyAlignment="1">
      <alignment horizontal="center" vertical="center"/>
      <protection/>
    </xf>
    <xf numFmtId="0" fontId="2" fillId="0" borderId="21" xfId="62" applyBorder="1" applyAlignment="1">
      <alignment horizontal="center" vertical="center"/>
      <protection/>
    </xf>
    <xf numFmtId="0" fontId="2" fillId="0" borderId="22" xfId="62" applyBorder="1" applyAlignment="1">
      <alignment horizontal="center" vertical="center"/>
      <protection/>
    </xf>
    <xf numFmtId="0" fontId="2" fillId="0" borderId="10" xfId="62" applyBorder="1">
      <alignment vertical="center"/>
      <protection/>
    </xf>
    <xf numFmtId="176" fontId="2" fillId="0" borderId="22" xfId="62" applyNumberFormat="1" applyBorder="1">
      <alignment vertical="center"/>
      <protection/>
    </xf>
    <xf numFmtId="0" fontId="2" fillId="0" borderId="18" xfId="62" applyBorder="1" applyAlignment="1">
      <alignment horizontal="distributed" vertical="center"/>
      <protection/>
    </xf>
    <xf numFmtId="0" fontId="2" fillId="0" borderId="19" xfId="62" applyBorder="1" applyAlignment="1">
      <alignment horizontal="distributed" vertical="center"/>
      <protection/>
    </xf>
    <xf numFmtId="0" fontId="2" fillId="0" borderId="19" xfId="62" applyBorder="1" applyAlignment="1">
      <alignment horizontal="center" vertical="center" shrinkToFit="1"/>
      <protection/>
    </xf>
    <xf numFmtId="0" fontId="2" fillId="0" borderId="23" xfId="62" applyBorder="1" applyAlignment="1">
      <alignment horizontal="center" vertical="center"/>
      <protection/>
    </xf>
    <xf numFmtId="0" fontId="2" fillId="0" borderId="11" xfId="62" applyBorder="1">
      <alignment vertical="center"/>
      <protection/>
    </xf>
    <xf numFmtId="0" fontId="2" fillId="0" borderId="0" xfId="62" applyBorder="1">
      <alignment vertical="center"/>
      <protection/>
    </xf>
    <xf numFmtId="0" fontId="2" fillId="0" borderId="12" xfId="62" applyBorder="1" applyAlignment="1">
      <alignment vertical="center" shrinkToFit="1"/>
      <protection/>
    </xf>
    <xf numFmtId="0" fontId="2" fillId="0" borderId="19" xfId="62" applyBorder="1" applyAlignment="1">
      <alignment vertical="center" shrinkToFit="1"/>
      <protection/>
    </xf>
    <xf numFmtId="0" fontId="2" fillId="0" borderId="10" xfId="62" applyBorder="1" applyAlignment="1">
      <alignment vertical="center" shrinkToFit="1"/>
      <protection/>
    </xf>
    <xf numFmtId="38" fontId="0" fillId="0" borderId="22" xfId="50" applyFont="1" applyBorder="1" applyAlignment="1">
      <alignment vertical="center"/>
    </xf>
    <xf numFmtId="0" fontId="2" fillId="0" borderId="24" xfId="62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4" fillId="0" borderId="12" xfId="62" applyFont="1" applyBorder="1" applyAlignment="1">
      <alignment horizontal="distributed" vertical="center" shrinkToFit="1"/>
      <protection/>
    </xf>
    <xf numFmtId="0" fontId="7" fillId="0" borderId="0" xfId="62" applyFont="1">
      <alignment vertical="center"/>
      <protection/>
    </xf>
    <xf numFmtId="0" fontId="2" fillId="0" borderId="11" xfId="62" applyFont="1" applyFill="1" applyBorder="1">
      <alignment vertical="center"/>
      <protection/>
    </xf>
    <xf numFmtId="0" fontId="2" fillId="6" borderId="12" xfId="62" applyFont="1" applyFill="1" applyBorder="1">
      <alignment vertical="center"/>
      <protection/>
    </xf>
    <xf numFmtId="0" fontId="2" fillId="6" borderId="14" xfId="62" applyFont="1" applyFill="1" applyBorder="1">
      <alignment vertical="center"/>
      <protection/>
    </xf>
    <xf numFmtId="0" fontId="2" fillId="6" borderId="15" xfId="62" applyFont="1" applyFill="1" applyBorder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62" applyFont="1" applyFill="1">
      <alignment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right" vertical="center"/>
      <protection/>
    </xf>
    <xf numFmtId="0" fontId="2" fillId="0" borderId="28" xfId="62" applyFont="1" applyBorder="1">
      <alignment vertical="center"/>
      <protection/>
    </xf>
    <xf numFmtId="0" fontId="2" fillId="0" borderId="29" xfId="62" applyFont="1" applyBorder="1">
      <alignment vertical="center"/>
      <protection/>
    </xf>
    <xf numFmtId="0" fontId="2" fillId="0" borderId="30" xfId="62" applyFont="1" applyBorder="1">
      <alignment vertical="center"/>
      <protection/>
    </xf>
    <xf numFmtId="0" fontId="2" fillId="0" borderId="31" xfId="62" applyFont="1" applyBorder="1">
      <alignment vertical="center"/>
      <protection/>
    </xf>
    <xf numFmtId="0" fontId="2" fillId="0" borderId="32" xfId="62" applyFont="1" applyBorder="1" applyAlignment="1">
      <alignment horizontal="right" vertical="center"/>
      <protection/>
    </xf>
    <xf numFmtId="0" fontId="2" fillId="0" borderId="27" xfId="62" applyFont="1" applyBorder="1">
      <alignment vertical="center"/>
      <protection/>
    </xf>
    <xf numFmtId="0" fontId="2" fillId="0" borderId="23" xfId="62" applyFont="1" applyBorder="1">
      <alignment vertical="center"/>
      <protection/>
    </xf>
    <xf numFmtId="0" fontId="2" fillId="0" borderId="33" xfId="62" applyFont="1" applyBorder="1">
      <alignment vertical="center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14" xfId="62" applyFont="1" applyBorder="1" applyAlignment="1">
      <alignment horizontal="left" vertical="center" wrapText="1"/>
      <protection/>
    </xf>
    <xf numFmtId="0" fontId="3" fillId="0" borderId="0" xfId="62" applyFont="1" applyBorder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0" borderId="17" xfId="62" applyFont="1" applyBorder="1" applyAlignment="1">
      <alignment vertical="center" wrapText="1"/>
      <protection/>
    </xf>
    <xf numFmtId="0" fontId="2" fillId="0" borderId="34" xfId="62" applyFont="1" applyBorder="1">
      <alignment vertical="center"/>
      <protection/>
    </xf>
    <xf numFmtId="0" fontId="2" fillId="0" borderId="35" xfId="62" applyFont="1" applyBorder="1">
      <alignment vertical="center"/>
      <protection/>
    </xf>
    <xf numFmtId="0" fontId="2" fillId="6" borderId="36" xfId="62" applyFont="1" applyFill="1" applyBorder="1">
      <alignment vertical="center"/>
      <protection/>
    </xf>
    <xf numFmtId="0" fontId="2" fillId="0" borderId="37" xfId="62" applyFont="1" applyBorder="1">
      <alignment vertical="center"/>
      <protection/>
    </xf>
    <xf numFmtId="0" fontId="2" fillId="0" borderId="38" xfId="62" applyFont="1" applyBorder="1">
      <alignment vertical="center"/>
      <protection/>
    </xf>
    <xf numFmtId="0" fontId="2" fillId="6" borderId="39" xfId="62" applyFont="1" applyFill="1" applyBorder="1">
      <alignment vertical="center"/>
      <protection/>
    </xf>
    <xf numFmtId="0" fontId="2" fillId="0" borderId="39" xfId="62" applyFont="1" applyFill="1" applyBorder="1">
      <alignment vertical="center"/>
      <protection/>
    </xf>
    <xf numFmtId="0" fontId="2" fillId="0" borderId="40" xfId="62" applyFont="1" applyBorder="1">
      <alignment vertical="center"/>
      <protection/>
    </xf>
    <xf numFmtId="0" fontId="2" fillId="0" borderId="41" xfId="62" applyFont="1" applyBorder="1">
      <alignment vertical="center"/>
      <protection/>
    </xf>
    <xf numFmtId="9" fontId="2" fillId="0" borderId="42" xfId="42" applyFont="1" applyFill="1" applyBorder="1" applyAlignment="1">
      <alignment vertical="center"/>
    </xf>
    <xf numFmtId="0" fontId="2" fillId="0" borderId="0" xfId="62" applyFont="1" applyFill="1" applyBorder="1" applyAlignment="1">
      <alignment horizontal="center" vertical="center"/>
      <protection/>
    </xf>
    <xf numFmtId="0" fontId="9" fillId="0" borderId="0" xfId="62" applyFont="1">
      <alignment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43" xfId="62" applyFont="1" applyBorder="1">
      <alignment vertical="center"/>
      <protection/>
    </xf>
    <xf numFmtId="0" fontId="2" fillId="0" borderId="37" xfId="62" applyFont="1" applyBorder="1" applyAlignment="1">
      <alignment horizontal="center" vertical="center"/>
      <protection/>
    </xf>
    <xf numFmtId="0" fontId="2" fillId="0" borderId="44" xfId="62" applyFont="1" applyBorder="1">
      <alignment vertical="center"/>
      <protection/>
    </xf>
    <xf numFmtId="0" fontId="2" fillId="0" borderId="40" xfId="62" applyFont="1" applyBorder="1" applyAlignment="1">
      <alignment horizontal="center" vertical="center"/>
      <protection/>
    </xf>
    <xf numFmtId="0" fontId="2" fillId="0" borderId="45" xfId="62" applyFont="1" applyFill="1" applyBorder="1">
      <alignment vertical="center"/>
      <protection/>
    </xf>
    <xf numFmtId="0" fontId="2" fillId="0" borderId="45" xfId="62" applyFont="1" applyBorder="1">
      <alignment vertical="center"/>
      <protection/>
    </xf>
    <xf numFmtId="0" fontId="2" fillId="0" borderId="43" xfId="62" applyFont="1" applyFill="1" applyBorder="1">
      <alignment vertical="center"/>
      <protection/>
    </xf>
    <xf numFmtId="0" fontId="2" fillId="0" borderId="36" xfId="62" applyFont="1" applyBorder="1" applyAlignment="1">
      <alignment horizontal="center" vertical="center"/>
      <protection/>
    </xf>
    <xf numFmtId="0" fontId="2" fillId="0" borderId="42" xfId="62" applyFont="1" applyBorder="1" applyAlignment="1">
      <alignment horizontal="center" vertical="center"/>
      <protection/>
    </xf>
    <xf numFmtId="0" fontId="2" fillId="0" borderId="19" xfId="62" applyBorder="1">
      <alignment vertical="center"/>
      <protection/>
    </xf>
    <xf numFmtId="0" fontId="2" fillId="0" borderId="21" xfId="62" applyBorder="1">
      <alignment vertical="center"/>
      <protection/>
    </xf>
    <xf numFmtId="38" fontId="0" fillId="0" borderId="19" xfId="50" applyFont="1" applyBorder="1" applyAlignment="1">
      <alignment vertical="center"/>
    </xf>
    <xf numFmtId="0" fontId="2" fillId="0" borderId="0" xfId="62" applyBorder="1" applyAlignment="1">
      <alignment horizontal="distributed" vertical="center"/>
      <protection/>
    </xf>
    <xf numFmtId="0" fontId="2" fillId="0" borderId="0" xfId="62" applyBorder="1" applyAlignment="1">
      <alignment horizontal="right" vertical="center"/>
      <protection/>
    </xf>
    <xf numFmtId="0" fontId="2" fillId="0" borderId="19" xfId="62" applyBorder="1" applyAlignment="1">
      <alignment horizontal="center" vertical="center" wrapText="1"/>
      <protection/>
    </xf>
    <xf numFmtId="0" fontId="2" fillId="6" borderId="24" xfId="62" applyFont="1" applyFill="1" applyBorder="1" applyAlignment="1">
      <alignment horizontal="center" vertical="center"/>
      <protection/>
    </xf>
    <xf numFmtId="0" fontId="2" fillId="6" borderId="0" xfId="62" applyFont="1" applyFill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left" vertical="center"/>
      <protection/>
    </xf>
    <xf numFmtId="0" fontId="2" fillId="0" borderId="43" xfId="62" applyFont="1" applyBorder="1" applyAlignment="1">
      <alignment horizontal="left" vertical="center" wrapText="1"/>
      <protection/>
    </xf>
    <xf numFmtId="0" fontId="2" fillId="0" borderId="35" xfId="62" applyFont="1" applyBorder="1" applyAlignment="1">
      <alignment horizontal="left" vertical="center" wrapText="1"/>
      <protection/>
    </xf>
    <xf numFmtId="0" fontId="2" fillId="0" borderId="45" xfId="62" applyFont="1" applyBorder="1" applyAlignment="1">
      <alignment horizontal="left" vertical="center" wrapText="1"/>
      <protection/>
    </xf>
    <xf numFmtId="0" fontId="2" fillId="0" borderId="45" xfId="62" applyFont="1" applyBorder="1" applyAlignment="1">
      <alignment horizontal="left" vertical="center"/>
      <protection/>
    </xf>
    <xf numFmtId="0" fontId="2" fillId="0" borderId="41" xfId="62" applyFont="1" applyBorder="1" applyAlignment="1">
      <alignment horizontal="left" vertical="center"/>
      <protection/>
    </xf>
    <xf numFmtId="0" fontId="2" fillId="0" borderId="46" xfId="62" applyFont="1" applyBorder="1" applyAlignment="1">
      <alignment horizontal="left" vertical="center" wrapText="1"/>
      <protection/>
    </xf>
    <xf numFmtId="0" fontId="2" fillId="0" borderId="13" xfId="62" applyFont="1" applyBorder="1" applyAlignment="1">
      <alignment horizontal="left" vertical="center" wrapText="1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57" fontId="2" fillId="6" borderId="43" xfId="62" applyNumberFormat="1" applyFont="1" applyFill="1" applyBorder="1" applyAlignment="1">
      <alignment horizontal="center" vertical="center"/>
      <protection/>
    </xf>
    <xf numFmtId="0" fontId="2" fillId="6" borderId="43" xfId="62" applyFont="1" applyFill="1" applyBorder="1" applyAlignment="1">
      <alignment horizontal="center" vertical="center"/>
      <protection/>
    </xf>
    <xf numFmtId="0" fontId="2" fillId="6" borderId="44" xfId="62" applyFont="1" applyFill="1" applyBorder="1" applyAlignment="1">
      <alignment horizontal="center" vertical="center"/>
      <protection/>
    </xf>
    <xf numFmtId="0" fontId="2" fillId="0" borderId="45" xfId="62" applyFont="1" applyFill="1" applyBorder="1" applyAlignment="1">
      <alignment horizontal="center" vertical="center"/>
      <protection/>
    </xf>
    <xf numFmtId="0" fontId="2" fillId="6" borderId="10" xfId="62" applyFont="1" applyFill="1" applyBorder="1" applyAlignment="1">
      <alignment horizontal="center" vertical="center"/>
      <protection/>
    </xf>
    <xf numFmtId="0" fontId="2" fillId="6" borderId="11" xfId="62" applyFont="1" applyFill="1" applyBorder="1" applyAlignment="1">
      <alignment horizontal="center" vertical="center"/>
      <protection/>
    </xf>
    <xf numFmtId="0" fontId="2" fillId="6" borderId="12" xfId="62" applyFont="1" applyFill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2" fillId="0" borderId="0" xfId="62" applyAlignment="1">
      <alignment horizontal="left" vertical="center"/>
      <protection/>
    </xf>
    <xf numFmtId="0" fontId="2" fillId="0" borderId="10" xfId="62" applyBorder="1" applyAlignment="1">
      <alignment horizontal="distributed" vertical="center"/>
      <protection/>
    </xf>
    <xf numFmtId="0" fontId="2" fillId="0" borderId="12" xfId="62" applyBorder="1" applyAlignment="1">
      <alignment horizontal="distributed" vertical="center"/>
      <protection/>
    </xf>
    <xf numFmtId="0" fontId="2" fillId="0" borderId="10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6" xfId="62" applyBorder="1" applyAlignment="1">
      <alignment horizontal="center" vertical="center" shrinkToFit="1"/>
      <protection/>
    </xf>
    <xf numFmtId="0" fontId="2" fillId="0" borderId="13" xfId="62" applyBorder="1" applyAlignment="1">
      <alignment horizontal="center" vertical="center" shrinkToFit="1"/>
      <protection/>
    </xf>
    <xf numFmtId="0" fontId="2" fillId="0" borderId="16" xfId="62" applyBorder="1" applyAlignment="1">
      <alignment horizontal="center" vertical="center"/>
      <protection/>
    </xf>
    <xf numFmtId="0" fontId="2" fillId="0" borderId="13" xfId="62" applyBorder="1" applyAlignment="1">
      <alignment horizontal="center" vertical="center"/>
      <protection/>
    </xf>
    <xf numFmtId="0" fontId="2" fillId="0" borderId="46" xfId="62" applyBorder="1" applyAlignment="1">
      <alignment horizontal="center" vertical="center"/>
      <protection/>
    </xf>
    <xf numFmtId="0" fontId="2" fillId="0" borderId="46" xfId="62" applyBorder="1" applyAlignment="1">
      <alignment horizontal="left" vertical="top" wrapText="1"/>
      <protection/>
    </xf>
    <xf numFmtId="0" fontId="2" fillId="0" borderId="46" xfId="62" applyBorder="1" applyAlignment="1">
      <alignment vertical="top" wrapText="1"/>
      <protection/>
    </xf>
    <xf numFmtId="0" fontId="2" fillId="0" borderId="0" xfId="62" applyBorder="1" applyAlignment="1">
      <alignment vertical="top" wrapText="1"/>
      <protection/>
    </xf>
    <xf numFmtId="0" fontId="2" fillId="0" borderId="0" xfId="62" applyAlignment="1">
      <alignment vertical="top" wrapText="1"/>
      <protection/>
    </xf>
    <xf numFmtId="0" fontId="2" fillId="0" borderId="0" xfId="62" applyAlignment="1">
      <alignment vertical="top"/>
      <protection/>
    </xf>
    <xf numFmtId="0" fontId="2" fillId="0" borderId="18" xfId="62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/>
      <protection/>
    </xf>
    <xf numFmtId="0" fontId="2" fillId="0" borderId="21" xfId="62" applyBorder="1" applyAlignment="1">
      <alignment horizontal="center" vertical="center"/>
      <protection/>
    </xf>
    <xf numFmtId="0" fontId="2" fillId="0" borderId="33" xfId="62" applyBorder="1" applyAlignment="1">
      <alignment horizontal="center" vertical="center"/>
      <protection/>
    </xf>
    <xf numFmtId="0" fontId="2" fillId="0" borderId="46" xfId="62" applyBorder="1" applyAlignment="1">
      <alignment horizontal="left" vertical="center" wrapText="1"/>
      <protection/>
    </xf>
    <xf numFmtId="0" fontId="2" fillId="0" borderId="46" xfId="62" applyBorder="1" applyAlignment="1">
      <alignment vertical="center" wrapText="1"/>
      <protection/>
    </xf>
    <xf numFmtId="0" fontId="2" fillId="0" borderId="0" xfId="62" applyAlignment="1">
      <alignment vertical="center" wrapText="1"/>
      <protection/>
    </xf>
    <xf numFmtId="0" fontId="2" fillId="0" borderId="0" xfId="62" applyAlignment="1">
      <alignment vertical="center"/>
      <protection/>
    </xf>
    <xf numFmtId="0" fontId="2" fillId="0" borderId="0" xfId="62" applyAlignment="1">
      <alignment horizontal="center" vertical="center"/>
      <protection/>
    </xf>
    <xf numFmtId="0" fontId="2" fillId="0" borderId="19" xfId="62" applyBorder="1" applyAlignment="1">
      <alignment vertical="center"/>
      <protection/>
    </xf>
    <xf numFmtId="0" fontId="2" fillId="0" borderId="10" xfId="62" applyBorder="1" applyAlignment="1">
      <alignment vertical="center" shrinkToFit="1"/>
      <protection/>
    </xf>
    <xf numFmtId="0" fontId="2" fillId="0" borderId="12" xfId="62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 topLeftCell="A1">
      <selection activeCell="J35" sqref="J35"/>
    </sheetView>
  </sheetViews>
  <sheetFormatPr defaultColWidth="9.00390625" defaultRowHeight="15"/>
  <cols>
    <col min="1" max="1" width="1.7109375" style="1" customWidth="1"/>
    <col min="2" max="2" width="3.421875" style="1" customWidth="1"/>
    <col min="3" max="3" width="11.28125" style="1" customWidth="1"/>
    <col min="4" max="4" width="9.00390625" style="1" customWidth="1"/>
    <col min="5" max="5" width="1.421875" style="1" customWidth="1"/>
    <col min="6" max="6" width="9.00390625" style="1" customWidth="1"/>
    <col min="7" max="7" width="12.421875" style="1" customWidth="1"/>
    <col min="8" max="8" width="10.8515625" style="1" customWidth="1"/>
    <col min="9" max="11" width="9.00390625" style="1" customWidth="1"/>
    <col min="12" max="12" width="9.57421875" style="1" customWidth="1"/>
    <col min="13" max="16384" width="9.00390625" style="1" customWidth="1"/>
  </cols>
  <sheetData>
    <row r="1" ht="16.5" customHeight="1">
      <c r="A1" s="1" t="s">
        <v>116</v>
      </c>
    </row>
    <row r="2" spans="1:12" ht="18.7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7" ht="17.25" customHeight="1">
      <c r="A4" s="2"/>
      <c r="B4" s="96" t="s">
        <v>14</v>
      </c>
      <c r="C4" s="97"/>
      <c r="D4" s="113"/>
      <c r="E4" s="114"/>
      <c r="F4" s="114"/>
      <c r="G4" s="115"/>
    </row>
    <row r="5" spans="2:7" ht="16.5" customHeight="1">
      <c r="B5" s="96" t="s">
        <v>77</v>
      </c>
      <c r="C5" s="97"/>
      <c r="D5" s="113"/>
      <c r="E5" s="114"/>
      <c r="F5" s="114"/>
      <c r="G5" s="115"/>
    </row>
    <row r="6" spans="2:7" ht="16.5" customHeight="1">
      <c r="B6" s="96" t="s">
        <v>76</v>
      </c>
      <c r="C6" s="97"/>
      <c r="D6" s="113"/>
      <c r="E6" s="114"/>
      <c r="F6" s="114"/>
      <c r="G6" s="115"/>
    </row>
    <row r="7" spans="8:13" ht="14.25" customHeight="1">
      <c r="H7" s="3"/>
      <c r="I7" s="3"/>
      <c r="J7" s="76"/>
      <c r="K7" s="76"/>
      <c r="L7" s="76"/>
      <c r="M7" s="48"/>
    </row>
    <row r="8" spans="2:13" ht="14.25" customHeight="1">
      <c r="B8" s="1" t="s">
        <v>87</v>
      </c>
      <c r="H8" s="3"/>
      <c r="I8" s="3"/>
      <c r="J8" s="76"/>
      <c r="K8" s="76"/>
      <c r="L8" s="76"/>
      <c r="M8" s="48"/>
    </row>
    <row r="9" spans="8:13" ht="6" customHeight="1">
      <c r="H9" s="3"/>
      <c r="I9" s="3"/>
      <c r="J9" s="76"/>
      <c r="K9" s="76"/>
      <c r="L9" s="76"/>
      <c r="M9" s="48"/>
    </row>
    <row r="10" spans="2:8" s="5" customFormat="1" ht="15" customHeight="1">
      <c r="B10" s="77" t="s">
        <v>79</v>
      </c>
      <c r="H10" s="47" t="s">
        <v>69</v>
      </c>
    </row>
    <row r="11" spans="2:9" ht="18" customHeight="1">
      <c r="B11" s="17" t="s">
        <v>7</v>
      </c>
      <c r="C11" s="6" t="s">
        <v>1</v>
      </c>
      <c r="D11" s="7"/>
      <c r="E11" s="7"/>
      <c r="F11" s="7"/>
      <c r="G11" s="43"/>
      <c r="H11" s="44"/>
      <c r="I11" s="1" t="s">
        <v>58</v>
      </c>
    </row>
    <row r="12" spans="2:8" ht="18" customHeight="1">
      <c r="B12" s="106" t="s">
        <v>7</v>
      </c>
      <c r="C12" s="54" t="s">
        <v>2</v>
      </c>
      <c r="D12" s="55"/>
      <c r="E12" s="55"/>
      <c r="F12" s="55"/>
      <c r="G12" s="55"/>
      <c r="H12" s="56"/>
    </row>
    <row r="13" spans="2:9" ht="12.75">
      <c r="B13" s="107"/>
      <c r="C13" s="52" t="s">
        <v>13</v>
      </c>
      <c r="D13" s="50" t="s">
        <v>4</v>
      </c>
      <c r="E13" s="3"/>
      <c r="F13" s="118"/>
      <c r="G13" s="118"/>
      <c r="H13" s="45"/>
      <c r="I13" s="1" t="s">
        <v>58</v>
      </c>
    </row>
    <row r="14" spans="2:9" ht="12.75">
      <c r="B14" s="107"/>
      <c r="C14" s="52" t="s">
        <v>12</v>
      </c>
      <c r="D14" s="50" t="s">
        <v>5</v>
      </c>
      <c r="E14" s="3"/>
      <c r="F14" s="118"/>
      <c r="G14" s="118"/>
      <c r="H14" s="45"/>
      <c r="I14" s="1" t="s">
        <v>58</v>
      </c>
    </row>
    <row r="15" spans="2:9" ht="12.75">
      <c r="B15" s="107"/>
      <c r="C15" s="58"/>
      <c r="D15" s="50" t="s">
        <v>6</v>
      </c>
      <c r="E15" s="3"/>
      <c r="F15" s="118"/>
      <c r="G15" s="118"/>
      <c r="H15" s="45"/>
      <c r="I15" s="1" t="s">
        <v>58</v>
      </c>
    </row>
    <row r="16" spans="2:9" ht="12.75">
      <c r="B16" s="108"/>
      <c r="C16" s="53"/>
      <c r="D16" s="51" t="s">
        <v>109</v>
      </c>
      <c r="E16" s="49"/>
      <c r="F16" s="98"/>
      <c r="G16" s="98"/>
      <c r="H16" s="46"/>
      <c r="I16" s="1" t="s">
        <v>58</v>
      </c>
    </row>
    <row r="17" spans="2:8" ht="18" customHeight="1">
      <c r="B17" s="106" t="s">
        <v>7</v>
      </c>
      <c r="C17" s="54" t="s">
        <v>3</v>
      </c>
      <c r="D17" s="55"/>
      <c r="E17" s="55"/>
      <c r="F17" s="55"/>
      <c r="G17" s="55"/>
      <c r="H17" s="56"/>
    </row>
    <row r="18" spans="2:9" ht="12.75">
      <c r="B18" s="107"/>
      <c r="C18" s="57" t="s">
        <v>14</v>
      </c>
      <c r="D18" s="3" t="s">
        <v>4</v>
      </c>
      <c r="E18" s="3"/>
      <c r="F18" s="118"/>
      <c r="G18" s="118"/>
      <c r="H18" s="45"/>
      <c r="I18" s="1" t="s">
        <v>58</v>
      </c>
    </row>
    <row r="19" spans="2:9" ht="12.75">
      <c r="B19" s="107"/>
      <c r="C19" s="58"/>
      <c r="D19" s="3" t="s">
        <v>5</v>
      </c>
      <c r="E19" s="3"/>
      <c r="F19" s="118"/>
      <c r="G19" s="118"/>
      <c r="H19" s="45"/>
      <c r="I19" s="1" t="s">
        <v>58</v>
      </c>
    </row>
    <row r="20" spans="2:9" ht="12.75">
      <c r="B20" s="108"/>
      <c r="C20" s="53"/>
      <c r="D20" s="49" t="s">
        <v>6</v>
      </c>
      <c r="E20" s="49"/>
      <c r="F20" s="98"/>
      <c r="G20" s="98"/>
      <c r="H20" s="46"/>
      <c r="I20" s="1" t="s">
        <v>58</v>
      </c>
    </row>
    <row r="21" ht="15.75" customHeight="1"/>
    <row r="22" ht="12.75">
      <c r="B22" s="77" t="s">
        <v>8</v>
      </c>
    </row>
    <row r="23" spans="2:12" ht="19.5" customHeight="1">
      <c r="B23" s="14" t="s">
        <v>9</v>
      </c>
      <c r="C23" s="10"/>
      <c r="D23" s="78" t="s">
        <v>7</v>
      </c>
      <c r="E23" s="78"/>
      <c r="F23" s="79" t="s">
        <v>70</v>
      </c>
      <c r="G23" s="79" t="s">
        <v>59</v>
      </c>
      <c r="H23" s="109"/>
      <c r="I23" s="110"/>
      <c r="J23" s="79"/>
      <c r="K23" s="79"/>
      <c r="L23" s="67"/>
    </row>
    <row r="24" spans="2:12" ht="19.5" customHeight="1">
      <c r="B24" s="15"/>
      <c r="C24" s="11"/>
      <c r="D24" s="80" t="s">
        <v>7</v>
      </c>
      <c r="E24" s="80"/>
      <c r="F24" s="81" t="s">
        <v>71</v>
      </c>
      <c r="G24" s="81" t="s">
        <v>59</v>
      </c>
      <c r="H24" s="111"/>
      <c r="I24" s="111"/>
      <c r="J24" s="81"/>
      <c r="K24" s="81"/>
      <c r="L24" s="70"/>
    </row>
    <row r="25" spans="2:12" ht="19.5" customHeight="1">
      <c r="B25" s="16"/>
      <c r="C25" s="12"/>
      <c r="D25" s="82" t="s">
        <v>7</v>
      </c>
      <c r="E25" s="82"/>
      <c r="F25" s="84" t="s">
        <v>72</v>
      </c>
      <c r="G25" s="83"/>
      <c r="H25" s="112"/>
      <c r="I25" s="112"/>
      <c r="J25" s="84"/>
      <c r="K25" s="84"/>
      <c r="L25" s="74"/>
    </row>
    <row r="26" spans="2:12" ht="19.5" customHeight="1">
      <c r="B26" s="14" t="s">
        <v>10</v>
      </c>
      <c r="C26" s="10"/>
      <c r="D26" s="78" t="s">
        <v>7</v>
      </c>
      <c r="E26" s="78"/>
      <c r="F26" s="79" t="s">
        <v>112</v>
      </c>
      <c r="G26" s="79"/>
      <c r="H26" s="85"/>
      <c r="I26" s="79"/>
      <c r="J26" s="79"/>
      <c r="K26" s="79"/>
      <c r="L26" s="67"/>
    </row>
    <row r="27" spans="2:12" ht="19.5" customHeight="1">
      <c r="B27" s="16"/>
      <c r="C27" s="12"/>
      <c r="D27" s="82" t="s">
        <v>7</v>
      </c>
      <c r="E27" s="82"/>
      <c r="F27" s="84" t="s">
        <v>113</v>
      </c>
      <c r="G27" s="84"/>
      <c r="H27" s="83"/>
      <c r="I27" s="84"/>
      <c r="J27" s="84"/>
      <c r="K27" s="84"/>
      <c r="L27" s="74"/>
    </row>
    <row r="28" spans="2:12" ht="54" customHeight="1">
      <c r="B28" s="14" t="s">
        <v>11</v>
      </c>
      <c r="C28" s="10"/>
      <c r="D28" s="86" t="s">
        <v>7</v>
      </c>
      <c r="E28" s="78"/>
      <c r="F28" s="99" t="s">
        <v>114</v>
      </c>
      <c r="G28" s="99"/>
      <c r="H28" s="99"/>
      <c r="I28" s="99"/>
      <c r="J28" s="99"/>
      <c r="K28" s="99"/>
      <c r="L28" s="100"/>
    </row>
    <row r="29" spans="2:12" ht="54" customHeight="1">
      <c r="B29" s="15"/>
      <c r="C29" s="12"/>
      <c r="D29" s="87" t="s">
        <v>7</v>
      </c>
      <c r="E29" s="82"/>
      <c r="F29" s="101" t="s">
        <v>115</v>
      </c>
      <c r="G29" s="102"/>
      <c r="H29" s="102"/>
      <c r="I29" s="102"/>
      <c r="J29" s="102"/>
      <c r="K29" s="102"/>
      <c r="L29" s="103"/>
    </row>
    <row r="30" spans="2:12" ht="30" customHeight="1">
      <c r="B30" s="59"/>
      <c r="C30" s="116" t="s">
        <v>81</v>
      </c>
      <c r="D30" s="18" t="s">
        <v>7</v>
      </c>
      <c r="E30" s="18"/>
      <c r="F30" s="104" t="s">
        <v>117</v>
      </c>
      <c r="G30" s="104"/>
      <c r="H30" s="104"/>
      <c r="I30" s="104"/>
      <c r="J30" s="104"/>
      <c r="K30" s="104"/>
      <c r="L30" s="105"/>
    </row>
    <row r="31" spans="2:12" ht="9" customHeight="1">
      <c r="B31" s="65"/>
      <c r="C31" s="117"/>
      <c r="D31" s="19"/>
      <c r="E31" s="19"/>
      <c r="F31" s="61"/>
      <c r="G31" s="61"/>
      <c r="H31" s="61"/>
      <c r="I31" s="61"/>
      <c r="J31" s="61"/>
      <c r="K31" s="61"/>
      <c r="L31" s="62"/>
    </row>
    <row r="32" spans="2:12" ht="18" customHeight="1">
      <c r="B32" s="65"/>
      <c r="C32" s="117"/>
      <c r="E32" s="15"/>
      <c r="F32" s="12" t="s">
        <v>75</v>
      </c>
      <c r="G32" s="9"/>
      <c r="H32" s="94" t="s">
        <v>121</v>
      </c>
      <c r="I32" s="95"/>
      <c r="J32" s="9" t="s">
        <v>73</v>
      </c>
      <c r="K32" s="9"/>
      <c r="L32" s="11"/>
    </row>
    <row r="33" spans="2:12" ht="15" customHeight="1">
      <c r="B33" s="15"/>
      <c r="C33" s="59"/>
      <c r="D33" s="59"/>
      <c r="E33" s="15"/>
      <c r="F33" s="66" t="s">
        <v>60</v>
      </c>
      <c r="G33" s="67"/>
      <c r="H33" s="68"/>
      <c r="I33" s="15" t="s">
        <v>58</v>
      </c>
      <c r="J33" s="9"/>
      <c r="K33" s="9"/>
      <c r="L33" s="11"/>
    </row>
    <row r="34" spans="2:12" ht="15" customHeight="1">
      <c r="B34" s="15"/>
      <c r="C34" s="59"/>
      <c r="D34" s="59"/>
      <c r="E34" s="15"/>
      <c r="F34" s="69" t="s">
        <v>61</v>
      </c>
      <c r="G34" s="70"/>
      <c r="H34" s="71"/>
      <c r="I34" s="9" t="s">
        <v>58</v>
      </c>
      <c r="J34" s="9"/>
      <c r="K34" s="9"/>
      <c r="L34" s="11"/>
    </row>
    <row r="35" spans="2:12" ht="15" customHeight="1">
      <c r="B35" s="15"/>
      <c r="C35" s="59"/>
      <c r="D35" s="59"/>
      <c r="E35" s="15"/>
      <c r="F35" s="69" t="s">
        <v>62</v>
      </c>
      <c r="G35" s="70"/>
      <c r="H35" s="71"/>
      <c r="I35" s="9" t="s">
        <v>58</v>
      </c>
      <c r="J35" s="9"/>
      <c r="K35" s="9"/>
      <c r="L35" s="11"/>
    </row>
    <row r="36" spans="2:12" ht="15" customHeight="1">
      <c r="B36" s="15"/>
      <c r="C36" s="59"/>
      <c r="D36" s="59"/>
      <c r="E36" s="15"/>
      <c r="F36" s="69" t="s">
        <v>63</v>
      </c>
      <c r="G36" s="70"/>
      <c r="H36" s="72">
        <f>SUM(H33:H35)</f>
        <v>0</v>
      </c>
      <c r="I36" s="9" t="s">
        <v>65</v>
      </c>
      <c r="J36" s="9"/>
      <c r="K36" s="9"/>
      <c r="L36" s="11"/>
    </row>
    <row r="37" spans="2:12" ht="15" customHeight="1">
      <c r="B37" s="15"/>
      <c r="C37" s="59"/>
      <c r="D37" s="59"/>
      <c r="E37" s="15"/>
      <c r="F37" s="69" t="s">
        <v>64</v>
      </c>
      <c r="G37" s="70"/>
      <c r="H37" s="71"/>
      <c r="I37" s="9" t="s">
        <v>66</v>
      </c>
      <c r="J37" s="9"/>
      <c r="K37" s="9"/>
      <c r="L37" s="11"/>
    </row>
    <row r="38" spans="2:12" ht="15" customHeight="1">
      <c r="B38" s="15"/>
      <c r="C38" s="59"/>
      <c r="D38" s="59"/>
      <c r="E38" s="15"/>
      <c r="F38" s="73" t="s">
        <v>67</v>
      </c>
      <c r="G38" s="74"/>
      <c r="H38" s="75" t="e">
        <f>H36/H37</f>
        <v>#DIV/0!</v>
      </c>
      <c r="I38" s="9" t="s">
        <v>68</v>
      </c>
      <c r="J38" s="9"/>
      <c r="K38" s="9"/>
      <c r="L38" s="11"/>
    </row>
    <row r="39" spans="2:12" ht="7.5" customHeight="1">
      <c r="B39" s="15"/>
      <c r="C39" s="59"/>
      <c r="D39" s="60"/>
      <c r="E39" s="9"/>
      <c r="F39" s="9"/>
      <c r="G39" s="9"/>
      <c r="H39" s="9"/>
      <c r="I39" s="9"/>
      <c r="J39" s="9"/>
      <c r="K39" s="9"/>
      <c r="L39" s="11"/>
    </row>
    <row r="40" spans="2:12" ht="16.5" customHeight="1">
      <c r="B40" s="16"/>
      <c r="C40" s="60"/>
      <c r="D40" s="4" t="s">
        <v>7</v>
      </c>
      <c r="E40" s="4"/>
      <c r="F40" s="7" t="s">
        <v>74</v>
      </c>
      <c r="G40" s="7"/>
      <c r="H40" s="7"/>
      <c r="I40" s="7"/>
      <c r="J40" s="7"/>
      <c r="K40" s="7"/>
      <c r="L40" s="8"/>
    </row>
    <row r="42" ht="15.75" customHeight="1">
      <c r="B42" s="77" t="s">
        <v>78</v>
      </c>
    </row>
    <row r="43" spans="2:3" ht="15.75" customHeight="1">
      <c r="B43" s="13" t="s">
        <v>7</v>
      </c>
      <c r="C43" s="1" t="s">
        <v>88</v>
      </c>
    </row>
    <row r="44" spans="2:3" ht="15.75" customHeight="1">
      <c r="B44" s="13" t="s">
        <v>7</v>
      </c>
      <c r="C44" s="1" t="s">
        <v>89</v>
      </c>
    </row>
    <row r="45" spans="2:3" ht="15.75" customHeight="1">
      <c r="B45" s="13"/>
      <c r="C45" s="1" t="s">
        <v>82</v>
      </c>
    </row>
    <row r="46" spans="2:3" ht="15.75" customHeight="1">
      <c r="B46" s="77"/>
      <c r="C46" s="1" t="s">
        <v>86</v>
      </c>
    </row>
    <row r="47" ht="12.75">
      <c r="C47" s="1" t="s">
        <v>85</v>
      </c>
    </row>
    <row r="49" ht="18.75" customHeight="1">
      <c r="B49" s="77" t="s">
        <v>110</v>
      </c>
    </row>
    <row r="50" spans="2:3" ht="12.75">
      <c r="B50" s="13" t="s">
        <v>7</v>
      </c>
      <c r="C50" s="1" t="s">
        <v>89</v>
      </c>
    </row>
    <row r="51" ht="12.75">
      <c r="C51" s="1" t="s">
        <v>82</v>
      </c>
    </row>
    <row r="52" ht="12.75">
      <c r="C52" s="1" t="s">
        <v>83</v>
      </c>
    </row>
    <row r="53" ht="12.75">
      <c r="C53" s="1" t="s">
        <v>84</v>
      </c>
    </row>
    <row r="54" ht="12.75">
      <c r="C54" s="1" t="s">
        <v>90</v>
      </c>
    </row>
    <row r="55" ht="12.75">
      <c r="B55" s="1" t="s">
        <v>118</v>
      </c>
    </row>
  </sheetData>
  <sheetProtection/>
  <mergeCells count="23">
    <mergeCell ref="C30:C32"/>
    <mergeCell ref="F13:G13"/>
    <mergeCell ref="F14:G14"/>
    <mergeCell ref="F16:G16"/>
    <mergeCell ref="F18:G18"/>
    <mergeCell ref="F19:G19"/>
    <mergeCell ref="F15:G15"/>
    <mergeCell ref="H24:I24"/>
    <mergeCell ref="H25:I25"/>
    <mergeCell ref="B6:C6"/>
    <mergeCell ref="D4:G4"/>
    <mergeCell ref="D5:G5"/>
    <mergeCell ref="D6:G6"/>
    <mergeCell ref="H32:I32"/>
    <mergeCell ref="B4:C4"/>
    <mergeCell ref="B5:C5"/>
    <mergeCell ref="F20:G20"/>
    <mergeCell ref="F28:L28"/>
    <mergeCell ref="F29:L29"/>
    <mergeCell ref="F30:L30"/>
    <mergeCell ref="B17:B20"/>
    <mergeCell ref="B12:B16"/>
    <mergeCell ref="H23:I23"/>
  </mergeCells>
  <printOptions horizontalCentered="1"/>
  <pageMargins left="0.7480314960629921" right="0.7086614173228347" top="0.5905511811023623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BQ42"/>
  <sheetViews>
    <sheetView zoomScalePageLayoutView="0" workbookViewId="0" topLeftCell="A13">
      <selection activeCell="A2" sqref="A2:BQ2"/>
    </sheetView>
  </sheetViews>
  <sheetFormatPr defaultColWidth="9.00390625" defaultRowHeight="15"/>
  <cols>
    <col min="1" max="1" width="2.7109375" style="20" customWidth="1"/>
    <col min="2" max="2" width="15.8515625" style="20" customWidth="1"/>
    <col min="3" max="64" width="1.8515625" style="20" customWidth="1"/>
    <col min="65" max="65" width="6.00390625" style="20" customWidth="1"/>
    <col min="66" max="66" width="3.8515625" style="20" bestFit="1" customWidth="1"/>
    <col min="67" max="67" width="2.7109375" style="20" customWidth="1"/>
    <col min="68" max="68" width="18.57421875" style="20" bestFit="1" customWidth="1"/>
    <col min="69" max="69" width="5.7109375" style="20" customWidth="1"/>
    <col min="70" max="16384" width="9.00390625" style="20" customWidth="1"/>
  </cols>
  <sheetData>
    <row r="1" spans="1:69" ht="33.75" customHeight="1">
      <c r="A1" s="119" t="s">
        <v>119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20"/>
      <c r="BO1" s="120"/>
      <c r="BP1" s="120"/>
      <c r="BQ1" s="120"/>
    </row>
    <row r="2" spans="1:69" ht="12.75">
      <c r="A2" s="121" t="s">
        <v>15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</row>
    <row r="3" spans="1:6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65" ht="19.5" customHeight="1">
      <c r="A4" s="122" t="s">
        <v>16</v>
      </c>
      <c r="B4" s="123"/>
      <c r="C4" s="124">
        <v>1</v>
      </c>
      <c r="D4" s="125"/>
      <c r="E4" s="124">
        <v>2</v>
      </c>
      <c r="F4" s="125"/>
      <c r="G4" s="124">
        <v>3</v>
      </c>
      <c r="H4" s="125"/>
      <c r="I4" s="124">
        <v>4</v>
      </c>
      <c r="J4" s="125"/>
      <c r="K4" s="124">
        <v>5</v>
      </c>
      <c r="L4" s="125"/>
      <c r="M4" s="124">
        <v>6</v>
      </c>
      <c r="N4" s="125"/>
      <c r="O4" s="124">
        <v>7</v>
      </c>
      <c r="P4" s="125"/>
      <c r="Q4" s="124">
        <v>8</v>
      </c>
      <c r="R4" s="125"/>
      <c r="S4" s="124">
        <v>9</v>
      </c>
      <c r="T4" s="125"/>
      <c r="U4" s="124">
        <v>10</v>
      </c>
      <c r="V4" s="125"/>
      <c r="W4" s="124">
        <v>11</v>
      </c>
      <c r="X4" s="125"/>
      <c r="Y4" s="124">
        <v>12</v>
      </c>
      <c r="Z4" s="125"/>
      <c r="AA4" s="124">
        <v>13</v>
      </c>
      <c r="AB4" s="125"/>
      <c r="AC4" s="124">
        <v>14</v>
      </c>
      <c r="AD4" s="125"/>
      <c r="AE4" s="124">
        <v>15</v>
      </c>
      <c r="AF4" s="125"/>
      <c r="AG4" s="124">
        <v>16</v>
      </c>
      <c r="AH4" s="125"/>
      <c r="AI4" s="124">
        <v>17</v>
      </c>
      <c r="AJ4" s="125"/>
      <c r="AK4" s="124">
        <v>18</v>
      </c>
      <c r="AL4" s="125"/>
      <c r="AM4" s="124">
        <v>19</v>
      </c>
      <c r="AN4" s="125"/>
      <c r="AO4" s="124">
        <v>20</v>
      </c>
      <c r="AP4" s="125"/>
      <c r="AQ4" s="124">
        <v>21</v>
      </c>
      <c r="AR4" s="125"/>
      <c r="AS4" s="124">
        <v>22</v>
      </c>
      <c r="AT4" s="125"/>
      <c r="AU4" s="124">
        <v>23</v>
      </c>
      <c r="AV4" s="125"/>
      <c r="AW4" s="124">
        <v>24</v>
      </c>
      <c r="AX4" s="125"/>
      <c r="AY4" s="124">
        <v>25</v>
      </c>
      <c r="AZ4" s="125"/>
      <c r="BA4" s="124">
        <v>26</v>
      </c>
      <c r="BB4" s="125"/>
      <c r="BC4" s="124">
        <v>27</v>
      </c>
      <c r="BD4" s="125"/>
      <c r="BE4" s="124">
        <v>28</v>
      </c>
      <c r="BF4" s="125"/>
      <c r="BG4" s="124">
        <v>29</v>
      </c>
      <c r="BH4" s="125"/>
      <c r="BI4" s="124">
        <v>30</v>
      </c>
      <c r="BJ4" s="125"/>
      <c r="BK4" s="124">
        <v>31</v>
      </c>
      <c r="BL4" s="125"/>
      <c r="BM4" s="22" t="s">
        <v>17</v>
      </c>
    </row>
    <row r="5" spans="1:65" ht="23.25" customHeight="1">
      <c r="A5" s="122" t="s">
        <v>18</v>
      </c>
      <c r="B5" s="123"/>
      <c r="C5" s="23" t="s">
        <v>19</v>
      </c>
      <c r="D5" s="23" t="s">
        <v>20</v>
      </c>
      <c r="E5" s="23" t="s">
        <v>19</v>
      </c>
      <c r="F5" s="23" t="s">
        <v>20</v>
      </c>
      <c r="G5" s="23" t="s">
        <v>19</v>
      </c>
      <c r="H5" s="23" t="s">
        <v>20</v>
      </c>
      <c r="I5" s="23" t="s">
        <v>19</v>
      </c>
      <c r="J5" s="23" t="s">
        <v>20</v>
      </c>
      <c r="K5" s="23" t="s">
        <v>19</v>
      </c>
      <c r="L5" s="23" t="s">
        <v>20</v>
      </c>
      <c r="M5" s="23" t="s">
        <v>19</v>
      </c>
      <c r="N5" s="23" t="s">
        <v>20</v>
      </c>
      <c r="O5" s="23" t="s">
        <v>19</v>
      </c>
      <c r="P5" s="23" t="s">
        <v>20</v>
      </c>
      <c r="Q5" s="23" t="s">
        <v>19</v>
      </c>
      <c r="R5" s="23" t="s">
        <v>20</v>
      </c>
      <c r="S5" s="23" t="s">
        <v>19</v>
      </c>
      <c r="T5" s="23" t="s">
        <v>20</v>
      </c>
      <c r="U5" s="23" t="s">
        <v>19</v>
      </c>
      <c r="V5" s="23" t="s">
        <v>20</v>
      </c>
      <c r="W5" s="23" t="s">
        <v>19</v>
      </c>
      <c r="X5" s="23" t="s">
        <v>20</v>
      </c>
      <c r="Y5" s="23" t="s">
        <v>19</v>
      </c>
      <c r="Z5" s="23" t="s">
        <v>20</v>
      </c>
      <c r="AA5" s="23" t="s">
        <v>19</v>
      </c>
      <c r="AB5" s="23" t="s">
        <v>20</v>
      </c>
      <c r="AC5" s="23" t="s">
        <v>19</v>
      </c>
      <c r="AD5" s="23" t="s">
        <v>20</v>
      </c>
      <c r="AE5" s="23" t="s">
        <v>19</v>
      </c>
      <c r="AF5" s="23" t="s">
        <v>20</v>
      </c>
      <c r="AG5" s="23" t="s">
        <v>19</v>
      </c>
      <c r="AH5" s="23" t="s">
        <v>20</v>
      </c>
      <c r="AI5" s="23" t="s">
        <v>19</v>
      </c>
      <c r="AJ5" s="23" t="s">
        <v>20</v>
      </c>
      <c r="AK5" s="23" t="s">
        <v>19</v>
      </c>
      <c r="AL5" s="23" t="s">
        <v>20</v>
      </c>
      <c r="AM5" s="23" t="s">
        <v>19</v>
      </c>
      <c r="AN5" s="23" t="s">
        <v>20</v>
      </c>
      <c r="AO5" s="23" t="s">
        <v>19</v>
      </c>
      <c r="AP5" s="23" t="s">
        <v>20</v>
      </c>
      <c r="AQ5" s="23" t="s">
        <v>19</v>
      </c>
      <c r="AR5" s="23" t="s">
        <v>20</v>
      </c>
      <c r="AS5" s="23" t="s">
        <v>19</v>
      </c>
      <c r="AT5" s="23" t="s">
        <v>20</v>
      </c>
      <c r="AU5" s="23" t="s">
        <v>19</v>
      </c>
      <c r="AV5" s="23" t="s">
        <v>20</v>
      </c>
      <c r="AW5" s="23" t="s">
        <v>19</v>
      </c>
      <c r="AX5" s="23" t="s">
        <v>20</v>
      </c>
      <c r="AY5" s="23" t="s">
        <v>19</v>
      </c>
      <c r="AZ5" s="23" t="s">
        <v>20</v>
      </c>
      <c r="BA5" s="23" t="s">
        <v>19</v>
      </c>
      <c r="BB5" s="23" t="s">
        <v>20</v>
      </c>
      <c r="BC5" s="23" t="s">
        <v>19</v>
      </c>
      <c r="BD5" s="23" t="s">
        <v>20</v>
      </c>
      <c r="BE5" s="23" t="s">
        <v>19</v>
      </c>
      <c r="BF5" s="23" t="s">
        <v>20</v>
      </c>
      <c r="BG5" s="23" t="s">
        <v>19</v>
      </c>
      <c r="BH5" s="23" t="s">
        <v>20</v>
      </c>
      <c r="BI5" s="23" t="s">
        <v>19</v>
      </c>
      <c r="BJ5" s="23" t="s">
        <v>20</v>
      </c>
      <c r="BK5" s="23" t="s">
        <v>19</v>
      </c>
      <c r="BL5" s="23" t="s">
        <v>20</v>
      </c>
      <c r="BM5" s="24"/>
    </row>
    <row r="6" spans="1:66" ht="23.25" customHeight="1" thickBot="1">
      <c r="A6" s="122" t="s">
        <v>21</v>
      </c>
      <c r="B6" s="123"/>
      <c r="C6" s="124"/>
      <c r="D6" s="125"/>
      <c r="E6" s="124"/>
      <c r="F6" s="125"/>
      <c r="G6" s="124"/>
      <c r="H6" s="125"/>
      <c r="I6" s="124"/>
      <c r="J6" s="125"/>
      <c r="K6" s="124"/>
      <c r="L6" s="125"/>
      <c r="M6" s="124"/>
      <c r="N6" s="125"/>
      <c r="O6" s="124"/>
      <c r="P6" s="125"/>
      <c r="Q6" s="124"/>
      <c r="R6" s="125"/>
      <c r="S6" s="124"/>
      <c r="T6" s="125"/>
      <c r="U6" s="124"/>
      <c r="V6" s="125"/>
      <c r="W6" s="124"/>
      <c r="X6" s="125"/>
      <c r="Y6" s="124"/>
      <c r="Z6" s="125"/>
      <c r="AA6" s="124"/>
      <c r="AB6" s="125"/>
      <c r="AC6" s="124"/>
      <c r="AD6" s="125"/>
      <c r="AE6" s="124"/>
      <c r="AF6" s="125"/>
      <c r="AG6" s="124"/>
      <c r="AH6" s="125"/>
      <c r="AI6" s="124"/>
      <c r="AJ6" s="125"/>
      <c r="AK6" s="124"/>
      <c r="AL6" s="125"/>
      <c r="AM6" s="124"/>
      <c r="AN6" s="125"/>
      <c r="AO6" s="124"/>
      <c r="AP6" s="125"/>
      <c r="AQ6" s="124"/>
      <c r="AR6" s="125"/>
      <c r="AS6" s="124"/>
      <c r="AT6" s="125"/>
      <c r="AU6" s="124"/>
      <c r="AV6" s="125"/>
      <c r="AW6" s="124"/>
      <c r="AX6" s="125"/>
      <c r="AY6" s="124"/>
      <c r="AZ6" s="125"/>
      <c r="BA6" s="124"/>
      <c r="BB6" s="125"/>
      <c r="BC6" s="124"/>
      <c r="BD6" s="125"/>
      <c r="BE6" s="124"/>
      <c r="BF6" s="125"/>
      <c r="BG6" s="124"/>
      <c r="BH6" s="125"/>
      <c r="BI6" s="124"/>
      <c r="BJ6" s="125"/>
      <c r="BK6" s="124"/>
      <c r="BL6" s="125"/>
      <c r="BM6" s="25">
        <f>COUNTIF(C6:BL6,"○")</f>
        <v>0</v>
      </c>
      <c r="BN6" s="20" t="s">
        <v>22</v>
      </c>
    </row>
    <row r="7" spans="1:69" ht="23.25" customHeight="1" thickBot="1">
      <c r="A7" s="126" t="s">
        <v>23</v>
      </c>
      <c r="B7" s="127"/>
      <c r="C7" s="128"/>
      <c r="D7" s="129"/>
      <c r="E7" s="128"/>
      <c r="F7" s="129"/>
      <c r="G7" s="128"/>
      <c r="H7" s="129"/>
      <c r="I7" s="128"/>
      <c r="J7" s="129"/>
      <c r="K7" s="128"/>
      <c r="L7" s="129"/>
      <c r="M7" s="128"/>
      <c r="N7" s="129"/>
      <c r="O7" s="128"/>
      <c r="P7" s="129"/>
      <c r="Q7" s="128"/>
      <c r="R7" s="129"/>
      <c r="S7" s="128"/>
      <c r="T7" s="129"/>
      <c r="U7" s="128"/>
      <c r="V7" s="129"/>
      <c r="W7" s="128"/>
      <c r="X7" s="129"/>
      <c r="Y7" s="128"/>
      <c r="Z7" s="129"/>
      <c r="AA7" s="128"/>
      <c r="AB7" s="129"/>
      <c r="AC7" s="128"/>
      <c r="AD7" s="129"/>
      <c r="AE7" s="128"/>
      <c r="AF7" s="129"/>
      <c r="AG7" s="128"/>
      <c r="AH7" s="129"/>
      <c r="AI7" s="128"/>
      <c r="AJ7" s="129"/>
      <c r="AK7" s="128"/>
      <c r="AL7" s="129"/>
      <c r="AM7" s="128"/>
      <c r="AN7" s="129"/>
      <c r="AO7" s="128"/>
      <c r="AP7" s="129"/>
      <c r="AQ7" s="128"/>
      <c r="AR7" s="129"/>
      <c r="AS7" s="128"/>
      <c r="AT7" s="129"/>
      <c r="AU7" s="128"/>
      <c r="AV7" s="129"/>
      <c r="AW7" s="128"/>
      <c r="AX7" s="129"/>
      <c r="AY7" s="128"/>
      <c r="AZ7" s="129"/>
      <c r="BA7" s="128"/>
      <c r="BB7" s="129"/>
      <c r="BC7" s="128"/>
      <c r="BD7" s="129"/>
      <c r="BE7" s="128"/>
      <c r="BF7" s="129"/>
      <c r="BG7" s="128"/>
      <c r="BH7" s="129"/>
      <c r="BI7" s="128"/>
      <c r="BJ7" s="129"/>
      <c r="BK7" s="128"/>
      <c r="BL7" s="130"/>
      <c r="BM7" s="26">
        <f>COUNTIF(C7:BL7,"○")</f>
        <v>0</v>
      </c>
      <c r="BN7" s="20" t="s">
        <v>24</v>
      </c>
      <c r="BO7" s="20" t="s">
        <v>25</v>
      </c>
      <c r="BP7" s="27" t="s">
        <v>26</v>
      </c>
      <c r="BQ7" s="28">
        <f>ROUNDDOWN(BM6/7*3,0)</f>
        <v>0</v>
      </c>
    </row>
    <row r="8" spans="1:69" ht="23.25" customHeight="1" thickBot="1">
      <c r="A8" s="29"/>
      <c r="B8" s="30" t="s">
        <v>27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2">
        <f>COUNTIF(C8:BL8,"○")</f>
        <v>0</v>
      </c>
      <c r="BN8" s="20" t="s">
        <v>28</v>
      </c>
      <c r="BP8" s="33"/>
      <c r="BQ8" s="34"/>
    </row>
    <row r="9" spans="1:69" ht="23.25" customHeight="1" thickBot="1">
      <c r="A9" s="122" t="s">
        <v>29</v>
      </c>
      <c r="B9" s="123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  <c r="BM9" s="26">
        <f>SUM(C9:BL9)</f>
        <v>0</v>
      </c>
      <c r="BN9" s="20" t="s">
        <v>30</v>
      </c>
      <c r="BO9" s="20" t="s">
        <v>25</v>
      </c>
      <c r="BP9" s="27" t="s">
        <v>31</v>
      </c>
      <c r="BQ9" s="38">
        <f>BM8*10</f>
        <v>0</v>
      </c>
    </row>
    <row r="10" spans="1:65" ht="19.5" customHeight="1">
      <c r="A10" s="131" t="s">
        <v>80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3"/>
    </row>
    <row r="11" spans="1:65" ht="19.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</row>
    <row r="12" spans="1:65" ht="42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</row>
    <row r="13" spans="1:65" ht="12.75">
      <c r="A13" s="39" t="s">
        <v>33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ht="12.75">
      <c r="A14" s="128" t="s">
        <v>34</v>
      </c>
      <c r="B14" s="129"/>
      <c r="C14" s="124">
        <v>1</v>
      </c>
      <c r="D14" s="125"/>
      <c r="E14" s="124">
        <v>2</v>
      </c>
      <c r="F14" s="125"/>
      <c r="G14" s="124">
        <v>3</v>
      </c>
      <c r="H14" s="125"/>
      <c r="I14" s="124">
        <v>4</v>
      </c>
      <c r="J14" s="125"/>
      <c r="K14" s="124">
        <v>5</v>
      </c>
      <c r="L14" s="125"/>
      <c r="M14" s="124">
        <v>6</v>
      </c>
      <c r="N14" s="125"/>
      <c r="O14" s="124">
        <v>7</v>
      </c>
      <c r="P14" s="125"/>
      <c r="Q14" s="124">
        <v>8</v>
      </c>
      <c r="R14" s="125"/>
      <c r="S14" s="124">
        <v>9</v>
      </c>
      <c r="T14" s="125"/>
      <c r="U14" s="124">
        <v>10</v>
      </c>
      <c r="V14" s="125"/>
      <c r="W14" s="124">
        <v>11</v>
      </c>
      <c r="X14" s="125"/>
      <c r="Y14" s="124">
        <v>12</v>
      </c>
      <c r="Z14" s="125"/>
      <c r="AA14" s="124">
        <v>13</v>
      </c>
      <c r="AB14" s="125"/>
      <c r="AC14" s="124">
        <v>14</v>
      </c>
      <c r="AD14" s="125"/>
      <c r="AE14" s="124">
        <v>15</v>
      </c>
      <c r="AF14" s="125"/>
      <c r="AG14" s="124">
        <v>16</v>
      </c>
      <c r="AH14" s="125"/>
      <c r="AI14" s="124">
        <v>17</v>
      </c>
      <c r="AJ14" s="125"/>
      <c r="AK14" s="124">
        <v>18</v>
      </c>
      <c r="AL14" s="125"/>
      <c r="AM14" s="124">
        <v>19</v>
      </c>
      <c r="AN14" s="125"/>
      <c r="AO14" s="124">
        <v>20</v>
      </c>
      <c r="AP14" s="125"/>
      <c r="AQ14" s="124">
        <v>21</v>
      </c>
      <c r="AR14" s="125"/>
      <c r="AS14" s="124">
        <v>22</v>
      </c>
      <c r="AT14" s="125"/>
      <c r="AU14" s="124">
        <v>23</v>
      </c>
      <c r="AV14" s="125"/>
      <c r="AW14" s="124">
        <v>24</v>
      </c>
      <c r="AX14" s="125"/>
      <c r="AY14" s="124">
        <v>25</v>
      </c>
      <c r="AZ14" s="125"/>
      <c r="BA14" s="124">
        <v>26</v>
      </c>
      <c r="BB14" s="125"/>
      <c r="BC14" s="124">
        <v>27</v>
      </c>
      <c r="BD14" s="125"/>
      <c r="BE14" s="124">
        <v>28</v>
      </c>
      <c r="BF14" s="125"/>
      <c r="BG14" s="124">
        <v>29</v>
      </c>
      <c r="BH14" s="125"/>
      <c r="BI14" s="124">
        <v>30</v>
      </c>
      <c r="BJ14" s="125"/>
      <c r="BK14" s="124">
        <v>31</v>
      </c>
      <c r="BL14" s="125"/>
      <c r="BM14" s="138" t="s">
        <v>17</v>
      </c>
    </row>
    <row r="15" spans="1:65" ht="12.75">
      <c r="A15" s="136"/>
      <c r="B15" s="137"/>
      <c r="C15" s="23" t="s">
        <v>19</v>
      </c>
      <c r="D15" s="23" t="s">
        <v>20</v>
      </c>
      <c r="E15" s="23" t="s">
        <v>19</v>
      </c>
      <c r="F15" s="23" t="s">
        <v>20</v>
      </c>
      <c r="G15" s="23" t="s">
        <v>19</v>
      </c>
      <c r="H15" s="23" t="s">
        <v>20</v>
      </c>
      <c r="I15" s="23" t="s">
        <v>19</v>
      </c>
      <c r="J15" s="23" t="s">
        <v>20</v>
      </c>
      <c r="K15" s="23" t="s">
        <v>19</v>
      </c>
      <c r="L15" s="23" t="s">
        <v>20</v>
      </c>
      <c r="M15" s="23" t="s">
        <v>19</v>
      </c>
      <c r="N15" s="23" t="s">
        <v>20</v>
      </c>
      <c r="O15" s="23" t="s">
        <v>19</v>
      </c>
      <c r="P15" s="23" t="s">
        <v>20</v>
      </c>
      <c r="Q15" s="23" t="s">
        <v>19</v>
      </c>
      <c r="R15" s="23" t="s">
        <v>20</v>
      </c>
      <c r="S15" s="23" t="s">
        <v>19</v>
      </c>
      <c r="T15" s="23" t="s">
        <v>20</v>
      </c>
      <c r="U15" s="23" t="s">
        <v>19</v>
      </c>
      <c r="V15" s="23" t="s">
        <v>20</v>
      </c>
      <c r="W15" s="23" t="s">
        <v>19</v>
      </c>
      <c r="X15" s="23" t="s">
        <v>20</v>
      </c>
      <c r="Y15" s="23" t="s">
        <v>19</v>
      </c>
      <c r="Z15" s="23" t="s">
        <v>20</v>
      </c>
      <c r="AA15" s="23" t="s">
        <v>19</v>
      </c>
      <c r="AB15" s="23" t="s">
        <v>20</v>
      </c>
      <c r="AC15" s="23" t="s">
        <v>19</v>
      </c>
      <c r="AD15" s="23" t="s">
        <v>20</v>
      </c>
      <c r="AE15" s="23" t="s">
        <v>19</v>
      </c>
      <c r="AF15" s="23" t="s">
        <v>20</v>
      </c>
      <c r="AG15" s="23" t="s">
        <v>19</v>
      </c>
      <c r="AH15" s="23" t="s">
        <v>20</v>
      </c>
      <c r="AI15" s="23" t="s">
        <v>19</v>
      </c>
      <c r="AJ15" s="23" t="s">
        <v>20</v>
      </c>
      <c r="AK15" s="23" t="s">
        <v>19</v>
      </c>
      <c r="AL15" s="23" t="s">
        <v>20</v>
      </c>
      <c r="AM15" s="23" t="s">
        <v>19</v>
      </c>
      <c r="AN15" s="23" t="s">
        <v>20</v>
      </c>
      <c r="AO15" s="23" t="s">
        <v>19</v>
      </c>
      <c r="AP15" s="23" t="s">
        <v>20</v>
      </c>
      <c r="AQ15" s="23" t="s">
        <v>19</v>
      </c>
      <c r="AR15" s="23" t="s">
        <v>20</v>
      </c>
      <c r="AS15" s="23" t="s">
        <v>19</v>
      </c>
      <c r="AT15" s="23" t="s">
        <v>20</v>
      </c>
      <c r="AU15" s="23" t="s">
        <v>19</v>
      </c>
      <c r="AV15" s="23" t="s">
        <v>20</v>
      </c>
      <c r="AW15" s="23" t="s">
        <v>19</v>
      </c>
      <c r="AX15" s="23" t="s">
        <v>20</v>
      </c>
      <c r="AY15" s="23" t="s">
        <v>19</v>
      </c>
      <c r="AZ15" s="23" t="s">
        <v>20</v>
      </c>
      <c r="BA15" s="23" t="s">
        <v>19</v>
      </c>
      <c r="BB15" s="23" t="s">
        <v>20</v>
      </c>
      <c r="BC15" s="23" t="s">
        <v>19</v>
      </c>
      <c r="BD15" s="23" t="s">
        <v>20</v>
      </c>
      <c r="BE15" s="23" t="s">
        <v>19</v>
      </c>
      <c r="BF15" s="23" t="s">
        <v>20</v>
      </c>
      <c r="BG15" s="23" t="s">
        <v>19</v>
      </c>
      <c r="BH15" s="23" t="s">
        <v>20</v>
      </c>
      <c r="BI15" s="23" t="s">
        <v>19</v>
      </c>
      <c r="BJ15" s="23" t="s">
        <v>20</v>
      </c>
      <c r="BK15" s="23" t="s">
        <v>19</v>
      </c>
      <c r="BL15" s="23" t="s">
        <v>20</v>
      </c>
      <c r="BM15" s="139"/>
    </row>
    <row r="16" spans="1:65" ht="12.75">
      <c r="A16" s="124"/>
      <c r="B16" s="12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22">
        <f>COUNTIF(C16:BL16,"○")</f>
        <v>0</v>
      </c>
    </row>
    <row r="17" spans="1:65" ht="12.75">
      <c r="A17" s="124"/>
      <c r="B17" s="12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22">
        <f aca="true" t="shared" si="0" ref="BM17:BM39">COUNTIF(C17:BL17,"○")</f>
        <v>0</v>
      </c>
    </row>
    <row r="18" spans="1:65" ht="12.75">
      <c r="A18" s="124"/>
      <c r="B18" s="12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22">
        <f t="shared" si="0"/>
        <v>0</v>
      </c>
    </row>
    <row r="19" spans="1:65" ht="12.75">
      <c r="A19" s="124"/>
      <c r="B19" s="12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22">
        <f t="shared" si="0"/>
        <v>0</v>
      </c>
    </row>
    <row r="20" spans="1:65" ht="12.75">
      <c r="A20" s="124"/>
      <c r="B20" s="12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22">
        <f t="shared" si="0"/>
        <v>0</v>
      </c>
    </row>
    <row r="21" spans="1:65" ht="12.75">
      <c r="A21" s="124"/>
      <c r="B21" s="12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22">
        <f t="shared" si="0"/>
        <v>0</v>
      </c>
    </row>
    <row r="22" spans="1:65" ht="12.75">
      <c r="A22" s="124"/>
      <c r="B22" s="12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22">
        <f t="shared" si="0"/>
        <v>0</v>
      </c>
    </row>
    <row r="23" spans="1:65" ht="12.75">
      <c r="A23" s="124"/>
      <c r="B23" s="12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22">
        <f t="shared" si="0"/>
        <v>0</v>
      </c>
    </row>
    <row r="24" spans="1:65" ht="12.75">
      <c r="A24" s="124"/>
      <c r="B24" s="12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22">
        <f t="shared" si="0"/>
        <v>0</v>
      </c>
    </row>
    <row r="25" spans="1:65" ht="12.75">
      <c r="A25" s="124"/>
      <c r="B25" s="12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22">
        <f t="shared" si="0"/>
        <v>0</v>
      </c>
    </row>
    <row r="26" spans="1:65" ht="12.75">
      <c r="A26" s="124"/>
      <c r="B26" s="12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22">
        <f t="shared" si="0"/>
        <v>0</v>
      </c>
    </row>
    <row r="27" spans="1:65" ht="12.75">
      <c r="A27" s="124"/>
      <c r="B27" s="12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22">
        <f t="shared" si="0"/>
        <v>0</v>
      </c>
    </row>
    <row r="28" spans="1:65" ht="12.75">
      <c r="A28" s="124"/>
      <c r="B28" s="1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22">
        <f t="shared" si="0"/>
        <v>0</v>
      </c>
    </row>
    <row r="29" spans="1:65" ht="12.75">
      <c r="A29" s="124"/>
      <c r="B29" s="1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22">
        <f t="shared" si="0"/>
        <v>0</v>
      </c>
    </row>
    <row r="30" spans="1:65" ht="12.75">
      <c r="A30" s="124"/>
      <c r="B30" s="1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22">
        <f t="shared" si="0"/>
        <v>0</v>
      </c>
    </row>
    <row r="31" spans="1:65" ht="12.75">
      <c r="A31" s="124"/>
      <c r="B31" s="1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22">
        <f t="shared" si="0"/>
        <v>0</v>
      </c>
    </row>
    <row r="32" spans="1:65" ht="12.75">
      <c r="A32" s="124"/>
      <c r="B32" s="1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22">
        <f t="shared" si="0"/>
        <v>0</v>
      </c>
    </row>
    <row r="33" spans="1:65" ht="12.75">
      <c r="A33" s="124"/>
      <c r="B33" s="1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22">
        <f t="shared" si="0"/>
        <v>0</v>
      </c>
    </row>
    <row r="34" spans="1:65" ht="12.75">
      <c r="A34" s="124"/>
      <c r="B34" s="12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22">
        <f t="shared" si="0"/>
        <v>0</v>
      </c>
    </row>
    <row r="35" spans="1:65" ht="12.75">
      <c r="A35" s="124"/>
      <c r="B35" s="12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22">
        <f t="shared" si="0"/>
        <v>0</v>
      </c>
    </row>
    <row r="36" spans="1:65" ht="12.75">
      <c r="A36" s="124"/>
      <c r="B36" s="12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22">
        <f t="shared" si="0"/>
        <v>0</v>
      </c>
    </row>
    <row r="37" spans="1:65" ht="12.75">
      <c r="A37" s="124"/>
      <c r="B37" s="12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22">
        <f t="shared" si="0"/>
        <v>0</v>
      </c>
    </row>
    <row r="38" spans="1:65" ht="12.75">
      <c r="A38" s="124"/>
      <c r="B38" s="12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22">
        <f t="shared" si="0"/>
        <v>0</v>
      </c>
    </row>
    <row r="39" spans="1:65" ht="12.75">
      <c r="A39" s="124"/>
      <c r="B39" s="12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22">
        <f t="shared" si="0"/>
        <v>0</v>
      </c>
    </row>
    <row r="40" spans="1:65" ht="12.75">
      <c r="A40" s="122" t="s">
        <v>35</v>
      </c>
      <c r="B40" s="123"/>
      <c r="C40" s="41">
        <f>COUNTIF(C16:C39,"○")</f>
        <v>0</v>
      </c>
      <c r="D40" s="41">
        <f aca="true" t="shared" si="1" ref="D40:BL40">COUNTIF(D16:D39,"○")</f>
        <v>0</v>
      </c>
      <c r="E40" s="41">
        <f t="shared" si="1"/>
        <v>0</v>
      </c>
      <c r="F40" s="41">
        <f t="shared" si="1"/>
        <v>0</v>
      </c>
      <c r="G40" s="41">
        <f t="shared" si="1"/>
        <v>0</v>
      </c>
      <c r="H40" s="41">
        <f t="shared" si="1"/>
        <v>0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M40" s="41">
        <f t="shared" si="1"/>
        <v>0</v>
      </c>
      <c r="N40" s="41">
        <f t="shared" si="1"/>
        <v>0</v>
      </c>
      <c r="O40" s="41">
        <f t="shared" si="1"/>
        <v>0</v>
      </c>
      <c r="P40" s="41">
        <f t="shared" si="1"/>
        <v>0</v>
      </c>
      <c r="Q40" s="41">
        <f t="shared" si="1"/>
        <v>0</v>
      </c>
      <c r="R40" s="41">
        <f t="shared" si="1"/>
        <v>0</v>
      </c>
      <c r="S40" s="41">
        <f t="shared" si="1"/>
        <v>0</v>
      </c>
      <c r="T40" s="41">
        <f t="shared" si="1"/>
        <v>0</v>
      </c>
      <c r="U40" s="41">
        <f t="shared" si="1"/>
        <v>0</v>
      </c>
      <c r="V40" s="41">
        <f t="shared" si="1"/>
        <v>0</v>
      </c>
      <c r="W40" s="41">
        <f t="shared" si="1"/>
        <v>0</v>
      </c>
      <c r="X40" s="41">
        <f t="shared" si="1"/>
        <v>0</v>
      </c>
      <c r="Y40" s="41">
        <f t="shared" si="1"/>
        <v>0</v>
      </c>
      <c r="Z40" s="41">
        <f t="shared" si="1"/>
        <v>0</v>
      </c>
      <c r="AA40" s="41">
        <f t="shared" si="1"/>
        <v>0</v>
      </c>
      <c r="AB40" s="41">
        <f t="shared" si="1"/>
        <v>0</v>
      </c>
      <c r="AC40" s="41">
        <f t="shared" si="1"/>
        <v>0</v>
      </c>
      <c r="AD40" s="41">
        <f t="shared" si="1"/>
        <v>0</v>
      </c>
      <c r="AE40" s="41">
        <f t="shared" si="1"/>
        <v>0</v>
      </c>
      <c r="AF40" s="41">
        <f t="shared" si="1"/>
        <v>0</v>
      </c>
      <c r="AG40" s="41">
        <f t="shared" si="1"/>
        <v>0</v>
      </c>
      <c r="AH40" s="41">
        <f t="shared" si="1"/>
        <v>0</v>
      </c>
      <c r="AI40" s="41">
        <f t="shared" si="1"/>
        <v>0</v>
      </c>
      <c r="AJ40" s="41">
        <f t="shared" si="1"/>
        <v>0</v>
      </c>
      <c r="AK40" s="41">
        <f t="shared" si="1"/>
        <v>0</v>
      </c>
      <c r="AL40" s="41">
        <f t="shared" si="1"/>
        <v>0</v>
      </c>
      <c r="AM40" s="41">
        <f t="shared" si="1"/>
        <v>0</v>
      </c>
      <c r="AN40" s="41">
        <f t="shared" si="1"/>
        <v>0</v>
      </c>
      <c r="AO40" s="41">
        <f t="shared" si="1"/>
        <v>0</v>
      </c>
      <c r="AP40" s="41">
        <f t="shared" si="1"/>
        <v>0</v>
      </c>
      <c r="AQ40" s="41">
        <f t="shared" si="1"/>
        <v>0</v>
      </c>
      <c r="AR40" s="41">
        <f t="shared" si="1"/>
        <v>0</v>
      </c>
      <c r="AS40" s="41">
        <f t="shared" si="1"/>
        <v>0</v>
      </c>
      <c r="AT40" s="41">
        <f t="shared" si="1"/>
        <v>0</v>
      </c>
      <c r="AU40" s="41">
        <f t="shared" si="1"/>
        <v>0</v>
      </c>
      <c r="AV40" s="41">
        <f t="shared" si="1"/>
        <v>0</v>
      </c>
      <c r="AW40" s="41">
        <f t="shared" si="1"/>
        <v>0</v>
      </c>
      <c r="AX40" s="41">
        <f t="shared" si="1"/>
        <v>0</v>
      </c>
      <c r="AY40" s="41">
        <f t="shared" si="1"/>
        <v>0</v>
      </c>
      <c r="AZ40" s="41">
        <f t="shared" si="1"/>
        <v>0</v>
      </c>
      <c r="BA40" s="41">
        <f t="shared" si="1"/>
        <v>0</v>
      </c>
      <c r="BB40" s="41">
        <f t="shared" si="1"/>
        <v>0</v>
      </c>
      <c r="BC40" s="41">
        <f t="shared" si="1"/>
        <v>0</v>
      </c>
      <c r="BD40" s="41">
        <f t="shared" si="1"/>
        <v>0</v>
      </c>
      <c r="BE40" s="41">
        <f t="shared" si="1"/>
        <v>0</v>
      </c>
      <c r="BF40" s="41">
        <f t="shared" si="1"/>
        <v>0</v>
      </c>
      <c r="BG40" s="41">
        <f t="shared" si="1"/>
        <v>0</v>
      </c>
      <c r="BH40" s="41">
        <f t="shared" si="1"/>
        <v>0</v>
      </c>
      <c r="BI40" s="41">
        <f t="shared" si="1"/>
        <v>0</v>
      </c>
      <c r="BJ40" s="41">
        <f t="shared" si="1"/>
        <v>0</v>
      </c>
      <c r="BK40" s="41">
        <f t="shared" si="1"/>
        <v>0</v>
      </c>
      <c r="BL40" s="41">
        <f t="shared" si="1"/>
        <v>0</v>
      </c>
      <c r="BM40" s="31">
        <f>SUM(BM16:BM39)</f>
        <v>0</v>
      </c>
    </row>
    <row r="41" ht="12.75">
      <c r="A41" s="20" t="s">
        <v>36</v>
      </c>
    </row>
    <row r="42" ht="12.75">
      <c r="A42" s="42"/>
    </row>
  </sheetData>
  <sheetProtection/>
  <mergeCells count="15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BK14:BL14"/>
    <mergeCell ref="BM14:BM15"/>
    <mergeCell ref="A16:B16"/>
    <mergeCell ref="A17:B17"/>
    <mergeCell ref="A18:B18"/>
    <mergeCell ref="A19:B19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K7:BL7"/>
    <mergeCell ref="A9:B9"/>
    <mergeCell ref="A10:BM12"/>
    <mergeCell ref="A14:B15"/>
    <mergeCell ref="C14:D14"/>
    <mergeCell ref="E14:F14"/>
    <mergeCell ref="G14:H14"/>
    <mergeCell ref="I14:J14"/>
    <mergeCell ref="K14:L14"/>
    <mergeCell ref="M14:N14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G6:BH6"/>
    <mergeCell ref="BI6:BJ6"/>
    <mergeCell ref="BK6:BL6"/>
    <mergeCell ref="A7:B7"/>
    <mergeCell ref="C7:D7"/>
    <mergeCell ref="E7:F7"/>
    <mergeCell ref="G7:H7"/>
    <mergeCell ref="I7:J7"/>
    <mergeCell ref="K7:L7"/>
    <mergeCell ref="M7:N7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A5:B5"/>
    <mergeCell ref="A6:B6"/>
    <mergeCell ref="C6:D6"/>
    <mergeCell ref="E6:F6"/>
    <mergeCell ref="G6:H6"/>
    <mergeCell ref="I6:J6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A1:BQ1"/>
    <mergeCell ref="A2:BQ2"/>
    <mergeCell ref="A4:B4"/>
    <mergeCell ref="C4:D4"/>
    <mergeCell ref="E4:F4"/>
    <mergeCell ref="G4:H4"/>
    <mergeCell ref="I4:J4"/>
    <mergeCell ref="K4:L4"/>
    <mergeCell ref="M4:N4"/>
    <mergeCell ref="O4:P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BQ42"/>
  <sheetViews>
    <sheetView view="pageBreakPreview" zoomScale="60" zoomScalePageLayoutView="0" workbookViewId="0" topLeftCell="A1">
      <selection activeCell="BR4" sqref="BR4"/>
    </sheetView>
  </sheetViews>
  <sheetFormatPr defaultColWidth="9.00390625" defaultRowHeight="15"/>
  <cols>
    <col min="1" max="1" width="2.7109375" style="20" customWidth="1"/>
    <col min="2" max="2" width="15.8515625" style="20" customWidth="1"/>
    <col min="3" max="64" width="1.8515625" style="20" customWidth="1"/>
    <col min="65" max="65" width="6.00390625" style="20" customWidth="1"/>
    <col min="66" max="66" width="3.8515625" style="20" bestFit="1" customWidth="1"/>
    <col min="67" max="67" width="2.7109375" style="20" customWidth="1"/>
    <col min="68" max="68" width="18.57421875" style="20" bestFit="1" customWidth="1"/>
    <col min="69" max="69" width="5.7109375" style="20" customWidth="1"/>
    <col min="70" max="16384" width="9.00390625" style="20" customWidth="1"/>
  </cols>
  <sheetData>
    <row r="1" spans="1:69" ht="33.75" customHeight="1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20"/>
      <c r="BO1" s="120"/>
      <c r="BP1" s="120"/>
      <c r="BQ1" s="120"/>
    </row>
    <row r="2" spans="1:69" ht="13.5">
      <c r="A2" s="121" t="s">
        <v>15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</row>
    <row r="3" spans="1:65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65" ht="19.5" customHeight="1">
      <c r="A4" s="122" t="s">
        <v>16</v>
      </c>
      <c r="B4" s="123"/>
      <c r="C4" s="124">
        <v>1</v>
      </c>
      <c r="D4" s="125"/>
      <c r="E4" s="124">
        <v>2</v>
      </c>
      <c r="F4" s="125"/>
      <c r="G4" s="124">
        <v>3</v>
      </c>
      <c r="H4" s="125"/>
      <c r="I4" s="124">
        <v>4</v>
      </c>
      <c r="J4" s="125"/>
      <c r="K4" s="124">
        <v>5</v>
      </c>
      <c r="L4" s="125"/>
      <c r="M4" s="124">
        <v>6</v>
      </c>
      <c r="N4" s="125"/>
      <c r="O4" s="124">
        <v>7</v>
      </c>
      <c r="P4" s="125"/>
      <c r="Q4" s="124">
        <v>8</v>
      </c>
      <c r="R4" s="125"/>
      <c r="S4" s="124">
        <v>9</v>
      </c>
      <c r="T4" s="125"/>
      <c r="U4" s="124">
        <v>10</v>
      </c>
      <c r="V4" s="125"/>
      <c r="W4" s="124">
        <v>11</v>
      </c>
      <c r="X4" s="125"/>
      <c r="Y4" s="124">
        <v>12</v>
      </c>
      <c r="Z4" s="125"/>
      <c r="AA4" s="124">
        <v>13</v>
      </c>
      <c r="AB4" s="125"/>
      <c r="AC4" s="124">
        <v>14</v>
      </c>
      <c r="AD4" s="125"/>
      <c r="AE4" s="124">
        <v>15</v>
      </c>
      <c r="AF4" s="125"/>
      <c r="AG4" s="124">
        <v>16</v>
      </c>
      <c r="AH4" s="125"/>
      <c r="AI4" s="124">
        <v>17</v>
      </c>
      <c r="AJ4" s="125"/>
      <c r="AK4" s="124">
        <v>18</v>
      </c>
      <c r="AL4" s="125"/>
      <c r="AM4" s="124">
        <v>19</v>
      </c>
      <c r="AN4" s="125"/>
      <c r="AO4" s="124">
        <v>20</v>
      </c>
      <c r="AP4" s="125"/>
      <c r="AQ4" s="124">
        <v>21</v>
      </c>
      <c r="AR4" s="125"/>
      <c r="AS4" s="124">
        <v>22</v>
      </c>
      <c r="AT4" s="125"/>
      <c r="AU4" s="124">
        <v>23</v>
      </c>
      <c r="AV4" s="125"/>
      <c r="AW4" s="124">
        <v>24</v>
      </c>
      <c r="AX4" s="125"/>
      <c r="AY4" s="124">
        <v>25</v>
      </c>
      <c r="AZ4" s="125"/>
      <c r="BA4" s="124">
        <v>26</v>
      </c>
      <c r="BB4" s="125"/>
      <c r="BC4" s="124">
        <v>27</v>
      </c>
      <c r="BD4" s="125"/>
      <c r="BE4" s="124">
        <v>28</v>
      </c>
      <c r="BF4" s="125"/>
      <c r="BG4" s="124">
        <v>29</v>
      </c>
      <c r="BH4" s="125"/>
      <c r="BI4" s="124">
        <v>30</v>
      </c>
      <c r="BJ4" s="125"/>
      <c r="BK4" s="124">
        <v>31</v>
      </c>
      <c r="BL4" s="125"/>
      <c r="BM4" s="22" t="s">
        <v>17</v>
      </c>
    </row>
    <row r="5" spans="1:65" ht="23.25" customHeight="1">
      <c r="A5" s="122" t="s">
        <v>18</v>
      </c>
      <c r="B5" s="123"/>
      <c r="C5" s="23" t="s">
        <v>19</v>
      </c>
      <c r="D5" s="23" t="s">
        <v>20</v>
      </c>
      <c r="E5" s="23" t="s">
        <v>19</v>
      </c>
      <c r="F5" s="23" t="s">
        <v>20</v>
      </c>
      <c r="G5" s="23" t="s">
        <v>19</v>
      </c>
      <c r="H5" s="23" t="s">
        <v>20</v>
      </c>
      <c r="I5" s="23" t="s">
        <v>19</v>
      </c>
      <c r="J5" s="23" t="s">
        <v>20</v>
      </c>
      <c r="K5" s="23" t="s">
        <v>19</v>
      </c>
      <c r="L5" s="23" t="s">
        <v>20</v>
      </c>
      <c r="M5" s="23" t="s">
        <v>19</v>
      </c>
      <c r="N5" s="23" t="s">
        <v>20</v>
      </c>
      <c r="O5" s="23" t="s">
        <v>19</v>
      </c>
      <c r="P5" s="23" t="s">
        <v>20</v>
      </c>
      <c r="Q5" s="23" t="s">
        <v>19</v>
      </c>
      <c r="R5" s="23" t="s">
        <v>20</v>
      </c>
      <c r="S5" s="23" t="s">
        <v>19</v>
      </c>
      <c r="T5" s="23" t="s">
        <v>20</v>
      </c>
      <c r="U5" s="23" t="s">
        <v>19</v>
      </c>
      <c r="V5" s="23" t="s">
        <v>20</v>
      </c>
      <c r="W5" s="23" t="s">
        <v>19</v>
      </c>
      <c r="X5" s="23" t="s">
        <v>20</v>
      </c>
      <c r="Y5" s="23" t="s">
        <v>19</v>
      </c>
      <c r="Z5" s="23" t="s">
        <v>20</v>
      </c>
      <c r="AA5" s="23" t="s">
        <v>19</v>
      </c>
      <c r="AB5" s="23" t="s">
        <v>20</v>
      </c>
      <c r="AC5" s="23" t="s">
        <v>19</v>
      </c>
      <c r="AD5" s="23" t="s">
        <v>20</v>
      </c>
      <c r="AE5" s="23" t="s">
        <v>19</v>
      </c>
      <c r="AF5" s="23" t="s">
        <v>20</v>
      </c>
      <c r="AG5" s="23" t="s">
        <v>19</v>
      </c>
      <c r="AH5" s="23" t="s">
        <v>20</v>
      </c>
      <c r="AI5" s="23" t="s">
        <v>19</v>
      </c>
      <c r="AJ5" s="23" t="s">
        <v>20</v>
      </c>
      <c r="AK5" s="23" t="s">
        <v>19</v>
      </c>
      <c r="AL5" s="23" t="s">
        <v>20</v>
      </c>
      <c r="AM5" s="23" t="s">
        <v>19</v>
      </c>
      <c r="AN5" s="23" t="s">
        <v>20</v>
      </c>
      <c r="AO5" s="23" t="s">
        <v>19</v>
      </c>
      <c r="AP5" s="23" t="s">
        <v>20</v>
      </c>
      <c r="AQ5" s="23" t="s">
        <v>19</v>
      </c>
      <c r="AR5" s="23" t="s">
        <v>20</v>
      </c>
      <c r="AS5" s="23" t="s">
        <v>19</v>
      </c>
      <c r="AT5" s="23" t="s">
        <v>20</v>
      </c>
      <c r="AU5" s="23" t="s">
        <v>19</v>
      </c>
      <c r="AV5" s="23" t="s">
        <v>20</v>
      </c>
      <c r="AW5" s="23" t="s">
        <v>19</v>
      </c>
      <c r="AX5" s="23" t="s">
        <v>20</v>
      </c>
      <c r="AY5" s="23" t="s">
        <v>19</v>
      </c>
      <c r="AZ5" s="23" t="s">
        <v>20</v>
      </c>
      <c r="BA5" s="23" t="s">
        <v>19</v>
      </c>
      <c r="BB5" s="23" t="s">
        <v>20</v>
      </c>
      <c r="BC5" s="23" t="s">
        <v>19</v>
      </c>
      <c r="BD5" s="23" t="s">
        <v>20</v>
      </c>
      <c r="BE5" s="23" t="s">
        <v>19</v>
      </c>
      <c r="BF5" s="23" t="s">
        <v>20</v>
      </c>
      <c r="BG5" s="23" t="s">
        <v>19</v>
      </c>
      <c r="BH5" s="23" t="s">
        <v>20</v>
      </c>
      <c r="BI5" s="23" t="s">
        <v>19</v>
      </c>
      <c r="BJ5" s="23" t="s">
        <v>20</v>
      </c>
      <c r="BK5" s="23" t="s">
        <v>19</v>
      </c>
      <c r="BL5" s="23" t="s">
        <v>20</v>
      </c>
      <c r="BM5" s="24"/>
    </row>
    <row r="6" spans="1:66" ht="23.25" customHeight="1" thickBot="1">
      <c r="A6" s="122" t="s">
        <v>21</v>
      </c>
      <c r="B6" s="123"/>
      <c r="C6" s="124" t="s">
        <v>38</v>
      </c>
      <c r="D6" s="125"/>
      <c r="E6" s="124" t="s">
        <v>38</v>
      </c>
      <c r="F6" s="125"/>
      <c r="G6" s="124" t="s">
        <v>38</v>
      </c>
      <c r="H6" s="125"/>
      <c r="I6" s="124" t="s">
        <v>38</v>
      </c>
      <c r="J6" s="125"/>
      <c r="K6" s="124" t="s">
        <v>38</v>
      </c>
      <c r="L6" s="125"/>
      <c r="M6" s="124" t="s">
        <v>38</v>
      </c>
      <c r="N6" s="125"/>
      <c r="O6" s="124" t="s">
        <v>38</v>
      </c>
      <c r="P6" s="125"/>
      <c r="Q6" s="124" t="s">
        <v>38</v>
      </c>
      <c r="R6" s="125"/>
      <c r="S6" s="124" t="s">
        <v>38</v>
      </c>
      <c r="T6" s="125"/>
      <c r="U6" s="124" t="s">
        <v>38</v>
      </c>
      <c r="V6" s="125"/>
      <c r="W6" s="124" t="s">
        <v>38</v>
      </c>
      <c r="X6" s="125"/>
      <c r="Y6" s="124" t="s">
        <v>38</v>
      </c>
      <c r="Z6" s="125"/>
      <c r="AA6" s="124" t="s">
        <v>38</v>
      </c>
      <c r="AB6" s="125"/>
      <c r="AC6" s="124" t="s">
        <v>38</v>
      </c>
      <c r="AD6" s="125"/>
      <c r="AE6" s="124" t="s">
        <v>38</v>
      </c>
      <c r="AF6" s="125"/>
      <c r="AG6" s="124" t="s">
        <v>38</v>
      </c>
      <c r="AH6" s="125"/>
      <c r="AI6" s="124" t="s">
        <v>38</v>
      </c>
      <c r="AJ6" s="125"/>
      <c r="AK6" s="124" t="s">
        <v>38</v>
      </c>
      <c r="AL6" s="125"/>
      <c r="AM6" s="124" t="s">
        <v>38</v>
      </c>
      <c r="AN6" s="125"/>
      <c r="AO6" s="124" t="s">
        <v>38</v>
      </c>
      <c r="AP6" s="125"/>
      <c r="AQ6" s="124" t="s">
        <v>38</v>
      </c>
      <c r="AR6" s="125"/>
      <c r="AS6" s="124" t="s">
        <v>38</v>
      </c>
      <c r="AT6" s="125"/>
      <c r="AU6" s="124" t="s">
        <v>38</v>
      </c>
      <c r="AV6" s="125"/>
      <c r="AW6" s="124" t="s">
        <v>38</v>
      </c>
      <c r="AX6" s="125"/>
      <c r="AY6" s="124" t="s">
        <v>38</v>
      </c>
      <c r="AZ6" s="125"/>
      <c r="BA6" s="124" t="s">
        <v>38</v>
      </c>
      <c r="BB6" s="125"/>
      <c r="BC6" s="124" t="s">
        <v>38</v>
      </c>
      <c r="BD6" s="125"/>
      <c r="BE6" s="124" t="s">
        <v>38</v>
      </c>
      <c r="BF6" s="125"/>
      <c r="BG6" s="124" t="s">
        <v>38</v>
      </c>
      <c r="BH6" s="125"/>
      <c r="BI6" s="124" t="s">
        <v>38</v>
      </c>
      <c r="BJ6" s="125"/>
      <c r="BK6" s="124" t="s">
        <v>38</v>
      </c>
      <c r="BL6" s="125"/>
      <c r="BM6" s="25">
        <f>COUNTIF(C6:BL6,"○")</f>
        <v>31</v>
      </c>
      <c r="BN6" s="20" t="s">
        <v>22</v>
      </c>
    </row>
    <row r="7" spans="1:69" ht="23.25" customHeight="1" thickBot="1">
      <c r="A7" s="126" t="s">
        <v>23</v>
      </c>
      <c r="B7" s="127"/>
      <c r="C7" s="128" t="s">
        <v>39</v>
      </c>
      <c r="D7" s="129"/>
      <c r="E7" s="128" t="s">
        <v>39</v>
      </c>
      <c r="F7" s="129"/>
      <c r="G7" s="128" t="s">
        <v>39</v>
      </c>
      <c r="H7" s="129"/>
      <c r="I7" s="128" t="s">
        <v>39</v>
      </c>
      <c r="J7" s="129"/>
      <c r="K7" s="128"/>
      <c r="L7" s="129"/>
      <c r="M7" s="128"/>
      <c r="N7" s="129"/>
      <c r="O7" s="128" t="s">
        <v>39</v>
      </c>
      <c r="P7" s="129"/>
      <c r="Q7" s="128" t="s">
        <v>39</v>
      </c>
      <c r="R7" s="129"/>
      <c r="S7" s="128" t="s">
        <v>39</v>
      </c>
      <c r="T7" s="129"/>
      <c r="U7" s="128" t="s">
        <v>39</v>
      </c>
      <c r="V7" s="129"/>
      <c r="W7" s="128" t="s">
        <v>39</v>
      </c>
      <c r="X7" s="129"/>
      <c r="Y7" s="128" t="s">
        <v>39</v>
      </c>
      <c r="Z7" s="129"/>
      <c r="AA7" s="128"/>
      <c r="AB7" s="129"/>
      <c r="AC7" s="128"/>
      <c r="AD7" s="129"/>
      <c r="AE7" s="128"/>
      <c r="AF7" s="129"/>
      <c r="AG7" s="128" t="s">
        <v>39</v>
      </c>
      <c r="AH7" s="129"/>
      <c r="AI7" s="128" t="s">
        <v>39</v>
      </c>
      <c r="AJ7" s="129"/>
      <c r="AK7" s="128" t="s">
        <v>39</v>
      </c>
      <c r="AL7" s="129"/>
      <c r="AM7" s="128"/>
      <c r="AN7" s="129"/>
      <c r="AO7" s="128"/>
      <c r="AP7" s="129"/>
      <c r="AQ7" s="128" t="s">
        <v>39</v>
      </c>
      <c r="AR7" s="129"/>
      <c r="AS7" s="128" t="s">
        <v>39</v>
      </c>
      <c r="AT7" s="129"/>
      <c r="AU7" s="128" t="s">
        <v>39</v>
      </c>
      <c r="AV7" s="129"/>
      <c r="AW7" s="128"/>
      <c r="AX7" s="129"/>
      <c r="AY7" s="128"/>
      <c r="AZ7" s="129"/>
      <c r="BA7" s="128" t="s">
        <v>39</v>
      </c>
      <c r="BB7" s="129"/>
      <c r="BC7" s="128" t="s">
        <v>39</v>
      </c>
      <c r="BD7" s="129"/>
      <c r="BE7" s="128" t="s">
        <v>39</v>
      </c>
      <c r="BF7" s="129"/>
      <c r="BG7" s="128" t="s">
        <v>39</v>
      </c>
      <c r="BH7" s="129"/>
      <c r="BI7" s="128"/>
      <c r="BJ7" s="129"/>
      <c r="BK7" s="128"/>
      <c r="BL7" s="130"/>
      <c r="BM7" s="26">
        <f>COUNTIF(C7:BL7,"○")</f>
        <v>20</v>
      </c>
      <c r="BN7" s="20" t="s">
        <v>24</v>
      </c>
      <c r="BO7" s="20" t="s">
        <v>25</v>
      </c>
      <c r="BP7" s="27" t="s">
        <v>26</v>
      </c>
      <c r="BQ7" s="28">
        <f>ROUNDDOWN(BM6/7*3,0)</f>
        <v>13</v>
      </c>
    </row>
    <row r="8" spans="1:69" ht="23.25" customHeight="1" thickBot="1">
      <c r="A8" s="29"/>
      <c r="B8" s="30" t="s">
        <v>27</v>
      </c>
      <c r="C8" s="31" t="s">
        <v>39</v>
      </c>
      <c r="D8" s="31" t="s">
        <v>39</v>
      </c>
      <c r="E8" s="31" t="s">
        <v>39</v>
      </c>
      <c r="F8" s="31" t="s">
        <v>39</v>
      </c>
      <c r="G8" s="31" t="s">
        <v>39</v>
      </c>
      <c r="H8" s="31" t="s">
        <v>39</v>
      </c>
      <c r="I8" s="31" t="s">
        <v>39</v>
      </c>
      <c r="J8" s="31" t="s">
        <v>39</v>
      </c>
      <c r="K8" s="31"/>
      <c r="L8" s="31"/>
      <c r="M8" s="31"/>
      <c r="N8" s="31"/>
      <c r="O8" s="31" t="s">
        <v>39</v>
      </c>
      <c r="P8" s="31"/>
      <c r="Q8" s="31" t="s">
        <v>39</v>
      </c>
      <c r="R8" s="31" t="s">
        <v>39</v>
      </c>
      <c r="S8" s="31" t="s">
        <v>39</v>
      </c>
      <c r="T8" s="31" t="s">
        <v>39</v>
      </c>
      <c r="U8" s="31" t="s">
        <v>39</v>
      </c>
      <c r="V8" s="31" t="s">
        <v>39</v>
      </c>
      <c r="W8" s="31" t="s">
        <v>39</v>
      </c>
      <c r="X8" s="31"/>
      <c r="Y8" s="31" t="s">
        <v>39</v>
      </c>
      <c r="Z8" s="31" t="s">
        <v>39</v>
      </c>
      <c r="AA8" s="31"/>
      <c r="AB8" s="31"/>
      <c r="AC8" s="31"/>
      <c r="AD8" s="31"/>
      <c r="AE8" s="31"/>
      <c r="AF8" s="31"/>
      <c r="AG8" s="31"/>
      <c r="AH8" s="31" t="s">
        <v>39</v>
      </c>
      <c r="AI8" s="31" t="s">
        <v>39</v>
      </c>
      <c r="AJ8" s="31" t="s">
        <v>39</v>
      </c>
      <c r="AK8" s="31" t="s">
        <v>39</v>
      </c>
      <c r="AL8" s="31" t="s">
        <v>39</v>
      </c>
      <c r="AM8" s="31"/>
      <c r="AN8" s="31"/>
      <c r="AO8" s="31"/>
      <c r="AP8" s="31"/>
      <c r="AQ8" s="31" t="s">
        <v>39</v>
      </c>
      <c r="AR8" s="31" t="s">
        <v>39</v>
      </c>
      <c r="AS8" s="31" t="s">
        <v>39</v>
      </c>
      <c r="AT8" s="31" t="s">
        <v>39</v>
      </c>
      <c r="AU8" s="31" t="s">
        <v>39</v>
      </c>
      <c r="AV8" s="31" t="s">
        <v>39</v>
      </c>
      <c r="AW8" s="31"/>
      <c r="AX8" s="31"/>
      <c r="AY8" s="31"/>
      <c r="AZ8" s="31"/>
      <c r="BA8" s="31" t="s">
        <v>39</v>
      </c>
      <c r="BB8" s="31" t="s">
        <v>39</v>
      </c>
      <c r="BC8" s="31" t="s">
        <v>39</v>
      </c>
      <c r="BD8" s="31" t="s">
        <v>39</v>
      </c>
      <c r="BE8" s="31" t="s">
        <v>39</v>
      </c>
      <c r="BF8" s="31" t="s">
        <v>39</v>
      </c>
      <c r="BG8" s="31" t="s">
        <v>39</v>
      </c>
      <c r="BH8" s="31" t="s">
        <v>39</v>
      </c>
      <c r="BI8" s="31"/>
      <c r="BJ8" s="31"/>
      <c r="BK8" s="31"/>
      <c r="BL8" s="31"/>
      <c r="BM8" s="32">
        <f>COUNTIF(C8:BL8,"○")</f>
        <v>37</v>
      </c>
      <c r="BN8" s="20" t="s">
        <v>28</v>
      </c>
      <c r="BP8" s="33"/>
      <c r="BQ8" s="34"/>
    </row>
    <row r="9" spans="1:69" ht="23.25" customHeight="1" thickBot="1">
      <c r="A9" s="122" t="s">
        <v>29</v>
      </c>
      <c r="B9" s="123"/>
      <c r="C9" s="35">
        <v>10</v>
      </c>
      <c r="D9" s="35">
        <v>9</v>
      </c>
      <c r="E9" s="35">
        <v>8</v>
      </c>
      <c r="F9" s="35">
        <v>10</v>
      </c>
      <c r="G9" s="35">
        <v>14</v>
      </c>
      <c r="H9" s="35">
        <v>15</v>
      </c>
      <c r="I9" s="35">
        <v>9</v>
      </c>
      <c r="J9" s="35">
        <v>9</v>
      </c>
      <c r="K9" s="35"/>
      <c r="L9" s="35"/>
      <c r="M9" s="35"/>
      <c r="N9" s="35"/>
      <c r="O9" s="35">
        <v>10</v>
      </c>
      <c r="P9" s="35"/>
      <c r="Q9" s="35">
        <v>12</v>
      </c>
      <c r="R9" s="35">
        <v>9</v>
      </c>
      <c r="S9" s="35">
        <v>9</v>
      </c>
      <c r="T9" s="35">
        <v>9</v>
      </c>
      <c r="U9" s="35">
        <v>8</v>
      </c>
      <c r="V9" s="35">
        <v>12</v>
      </c>
      <c r="W9" s="35">
        <v>11</v>
      </c>
      <c r="X9" s="35"/>
      <c r="Y9" s="35">
        <v>12</v>
      </c>
      <c r="Z9" s="35">
        <v>8</v>
      </c>
      <c r="AA9" s="35"/>
      <c r="AB9" s="35"/>
      <c r="AC9" s="35"/>
      <c r="AD9" s="35"/>
      <c r="AE9" s="35"/>
      <c r="AF9" s="35"/>
      <c r="AG9" s="35"/>
      <c r="AH9" s="35">
        <v>8</v>
      </c>
      <c r="AI9" s="35">
        <v>8</v>
      </c>
      <c r="AJ9" s="35">
        <v>9</v>
      </c>
      <c r="AK9" s="35">
        <v>10</v>
      </c>
      <c r="AL9" s="35">
        <v>11</v>
      </c>
      <c r="AM9" s="35"/>
      <c r="AN9" s="35"/>
      <c r="AO9" s="36"/>
      <c r="AP9" s="36"/>
      <c r="AQ9" s="36">
        <v>12</v>
      </c>
      <c r="AR9" s="36">
        <v>13</v>
      </c>
      <c r="AS9" s="36">
        <v>8</v>
      </c>
      <c r="AT9" s="36">
        <v>8</v>
      </c>
      <c r="AU9" s="36">
        <v>12</v>
      </c>
      <c r="AV9" s="36">
        <v>13</v>
      </c>
      <c r="AW9" s="36"/>
      <c r="AX9" s="36"/>
      <c r="AY9" s="36"/>
      <c r="AZ9" s="36"/>
      <c r="BA9" s="36">
        <v>13</v>
      </c>
      <c r="BB9" s="36">
        <v>13</v>
      </c>
      <c r="BC9" s="36">
        <v>12</v>
      </c>
      <c r="BD9" s="36">
        <v>10</v>
      </c>
      <c r="BE9" s="36">
        <v>10</v>
      </c>
      <c r="BF9" s="36">
        <v>8</v>
      </c>
      <c r="BG9" s="36">
        <v>12</v>
      </c>
      <c r="BH9" s="36">
        <v>12</v>
      </c>
      <c r="BI9" s="36"/>
      <c r="BJ9" s="36"/>
      <c r="BK9" s="36"/>
      <c r="BL9" s="37"/>
      <c r="BM9" s="26">
        <f>SUM(C9:BL9)</f>
        <v>386</v>
      </c>
      <c r="BN9" s="20" t="s">
        <v>30</v>
      </c>
      <c r="BO9" s="20" t="s">
        <v>25</v>
      </c>
      <c r="BP9" s="27" t="s">
        <v>31</v>
      </c>
      <c r="BQ9" s="38">
        <f>BM8*10</f>
        <v>370</v>
      </c>
    </row>
    <row r="10" spans="1:65" ht="19.5" customHeight="1">
      <c r="A10" s="131" t="s">
        <v>32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3"/>
    </row>
    <row r="11" spans="1:65" ht="19.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</row>
    <row r="12" spans="1:65" ht="42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</row>
    <row r="13" spans="1:65" ht="12.75">
      <c r="A13" s="39" t="s">
        <v>33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ht="12.75">
      <c r="A14" s="128" t="s">
        <v>34</v>
      </c>
      <c r="B14" s="129"/>
      <c r="C14" s="124">
        <v>1</v>
      </c>
      <c r="D14" s="125"/>
      <c r="E14" s="124">
        <v>2</v>
      </c>
      <c r="F14" s="125"/>
      <c r="G14" s="124">
        <v>3</v>
      </c>
      <c r="H14" s="125"/>
      <c r="I14" s="124">
        <v>4</v>
      </c>
      <c r="J14" s="125"/>
      <c r="K14" s="124">
        <v>5</v>
      </c>
      <c r="L14" s="125"/>
      <c r="M14" s="124">
        <v>6</v>
      </c>
      <c r="N14" s="125"/>
      <c r="O14" s="124">
        <v>7</v>
      </c>
      <c r="P14" s="125"/>
      <c r="Q14" s="124">
        <v>8</v>
      </c>
      <c r="R14" s="125"/>
      <c r="S14" s="124">
        <v>9</v>
      </c>
      <c r="T14" s="125"/>
      <c r="U14" s="124">
        <v>10</v>
      </c>
      <c r="V14" s="125"/>
      <c r="W14" s="124">
        <v>11</v>
      </c>
      <c r="X14" s="125"/>
      <c r="Y14" s="124">
        <v>12</v>
      </c>
      <c r="Z14" s="125"/>
      <c r="AA14" s="124">
        <v>13</v>
      </c>
      <c r="AB14" s="125"/>
      <c r="AC14" s="124">
        <v>14</v>
      </c>
      <c r="AD14" s="125"/>
      <c r="AE14" s="124">
        <v>15</v>
      </c>
      <c r="AF14" s="125"/>
      <c r="AG14" s="124">
        <v>16</v>
      </c>
      <c r="AH14" s="125"/>
      <c r="AI14" s="124">
        <v>17</v>
      </c>
      <c r="AJ14" s="125"/>
      <c r="AK14" s="124">
        <v>18</v>
      </c>
      <c r="AL14" s="125"/>
      <c r="AM14" s="124">
        <v>19</v>
      </c>
      <c r="AN14" s="125"/>
      <c r="AO14" s="124">
        <v>20</v>
      </c>
      <c r="AP14" s="125"/>
      <c r="AQ14" s="124">
        <v>21</v>
      </c>
      <c r="AR14" s="125"/>
      <c r="AS14" s="124">
        <v>22</v>
      </c>
      <c r="AT14" s="125"/>
      <c r="AU14" s="124">
        <v>23</v>
      </c>
      <c r="AV14" s="125"/>
      <c r="AW14" s="124">
        <v>24</v>
      </c>
      <c r="AX14" s="125"/>
      <c r="AY14" s="124">
        <v>25</v>
      </c>
      <c r="AZ14" s="125"/>
      <c r="BA14" s="124">
        <v>26</v>
      </c>
      <c r="BB14" s="125"/>
      <c r="BC14" s="124">
        <v>27</v>
      </c>
      <c r="BD14" s="125"/>
      <c r="BE14" s="124">
        <v>28</v>
      </c>
      <c r="BF14" s="125"/>
      <c r="BG14" s="124">
        <v>29</v>
      </c>
      <c r="BH14" s="125"/>
      <c r="BI14" s="124">
        <v>30</v>
      </c>
      <c r="BJ14" s="125"/>
      <c r="BK14" s="124">
        <v>31</v>
      </c>
      <c r="BL14" s="125"/>
      <c r="BM14" s="138" t="s">
        <v>17</v>
      </c>
    </row>
    <row r="15" spans="1:65" ht="12.75">
      <c r="A15" s="136"/>
      <c r="B15" s="137"/>
      <c r="C15" s="23" t="s">
        <v>19</v>
      </c>
      <c r="D15" s="23" t="s">
        <v>20</v>
      </c>
      <c r="E15" s="23" t="s">
        <v>19</v>
      </c>
      <c r="F15" s="23" t="s">
        <v>20</v>
      </c>
      <c r="G15" s="23" t="s">
        <v>19</v>
      </c>
      <c r="H15" s="23" t="s">
        <v>20</v>
      </c>
      <c r="I15" s="23" t="s">
        <v>19</v>
      </c>
      <c r="J15" s="23" t="s">
        <v>20</v>
      </c>
      <c r="K15" s="23" t="s">
        <v>19</v>
      </c>
      <c r="L15" s="23" t="s">
        <v>20</v>
      </c>
      <c r="M15" s="23" t="s">
        <v>19</v>
      </c>
      <c r="N15" s="23" t="s">
        <v>20</v>
      </c>
      <c r="O15" s="23" t="s">
        <v>19</v>
      </c>
      <c r="P15" s="23" t="s">
        <v>20</v>
      </c>
      <c r="Q15" s="23" t="s">
        <v>19</v>
      </c>
      <c r="R15" s="23" t="s">
        <v>20</v>
      </c>
      <c r="S15" s="23" t="s">
        <v>19</v>
      </c>
      <c r="T15" s="23" t="s">
        <v>20</v>
      </c>
      <c r="U15" s="23" t="s">
        <v>19</v>
      </c>
      <c r="V15" s="23" t="s">
        <v>20</v>
      </c>
      <c r="W15" s="23" t="s">
        <v>19</v>
      </c>
      <c r="X15" s="23" t="s">
        <v>20</v>
      </c>
      <c r="Y15" s="23" t="s">
        <v>19</v>
      </c>
      <c r="Z15" s="23" t="s">
        <v>20</v>
      </c>
      <c r="AA15" s="23" t="s">
        <v>19</v>
      </c>
      <c r="AB15" s="23" t="s">
        <v>20</v>
      </c>
      <c r="AC15" s="23" t="s">
        <v>19</v>
      </c>
      <c r="AD15" s="23" t="s">
        <v>20</v>
      </c>
      <c r="AE15" s="23" t="s">
        <v>19</v>
      </c>
      <c r="AF15" s="23" t="s">
        <v>20</v>
      </c>
      <c r="AG15" s="23" t="s">
        <v>19</v>
      </c>
      <c r="AH15" s="23" t="s">
        <v>20</v>
      </c>
      <c r="AI15" s="23" t="s">
        <v>19</v>
      </c>
      <c r="AJ15" s="23" t="s">
        <v>20</v>
      </c>
      <c r="AK15" s="23" t="s">
        <v>19</v>
      </c>
      <c r="AL15" s="23" t="s">
        <v>20</v>
      </c>
      <c r="AM15" s="23" t="s">
        <v>19</v>
      </c>
      <c r="AN15" s="23" t="s">
        <v>20</v>
      </c>
      <c r="AO15" s="23" t="s">
        <v>19</v>
      </c>
      <c r="AP15" s="23" t="s">
        <v>20</v>
      </c>
      <c r="AQ15" s="23" t="s">
        <v>19</v>
      </c>
      <c r="AR15" s="23" t="s">
        <v>20</v>
      </c>
      <c r="AS15" s="23" t="s">
        <v>19</v>
      </c>
      <c r="AT15" s="23" t="s">
        <v>20</v>
      </c>
      <c r="AU15" s="23" t="s">
        <v>19</v>
      </c>
      <c r="AV15" s="23" t="s">
        <v>20</v>
      </c>
      <c r="AW15" s="23" t="s">
        <v>19</v>
      </c>
      <c r="AX15" s="23" t="s">
        <v>20</v>
      </c>
      <c r="AY15" s="23" t="s">
        <v>19</v>
      </c>
      <c r="AZ15" s="23" t="s">
        <v>20</v>
      </c>
      <c r="BA15" s="23" t="s">
        <v>19</v>
      </c>
      <c r="BB15" s="23" t="s">
        <v>20</v>
      </c>
      <c r="BC15" s="23" t="s">
        <v>19</v>
      </c>
      <c r="BD15" s="23" t="s">
        <v>20</v>
      </c>
      <c r="BE15" s="23" t="s">
        <v>19</v>
      </c>
      <c r="BF15" s="23" t="s">
        <v>20</v>
      </c>
      <c r="BG15" s="23" t="s">
        <v>19</v>
      </c>
      <c r="BH15" s="23" t="s">
        <v>20</v>
      </c>
      <c r="BI15" s="23" t="s">
        <v>19</v>
      </c>
      <c r="BJ15" s="23" t="s">
        <v>20</v>
      </c>
      <c r="BK15" s="23" t="s">
        <v>19</v>
      </c>
      <c r="BL15" s="23" t="s">
        <v>20</v>
      </c>
      <c r="BM15" s="139"/>
    </row>
    <row r="16" spans="1:65" ht="12.75">
      <c r="A16" s="124" t="s">
        <v>40</v>
      </c>
      <c r="B16" s="125"/>
      <c r="C16" s="36" t="s">
        <v>38</v>
      </c>
      <c r="D16" s="36" t="s">
        <v>38</v>
      </c>
      <c r="E16" s="36" t="s">
        <v>38</v>
      </c>
      <c r="F16" s="36" t="s">
        <v>38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22">
        <f>COUNTIF(C16:BL16,"○")</f>
        <v>4</v>
      </c>
    </row>
    <row r="17" spans="1:65" ht="12.75">
      <c r="A17" s="124" t="s">
        <v>41</v>
      </c>
      <c r="B17" s="125"/>
      <c r="C17" s="36" t="s">
        <v>38</v>
      </c>
      <c r="D17" s="36" t="s">
        <v>38</v>
      </c>
      <c r="E17" s="36" t="s">
        <v>38</v>
      </c>
      <c r="F17" s="36" t="s">
        <v>38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22">
        <f aca="true" t="shared" si="0" ref="BM17:BM39">COUNTIF(C17:BL17,"○")</f>
        <v>4</v>
      </c>
    </row>
    <row r="18" spans="1:65" ht="12.75">
      <c r="A18" s="124" t="s">
        <v>42</v>
      </c>
      <c r="B18" s="125"/>
      <c r="C18" s="36" t="s">
        <v>43</v>
      </c>
      <c r="D18" s="36" t="s">
        <v>43</v>
      </c>
      <c r="E18" s="36" t="s">
        <v>43</v>
      </c>
      <c r="F18" s="36" t="s">
        <v>43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22">
        <f t="shared" si="0"/>
        <v>4</v>
      </c>
    </row>
    <row r="19" spans="1:65" ht="12.75">
      <c r="A19" s="124" t="s">
        <v>44</v>
      </c>
      <c r="B19" s="125"/>
      <c r="C19" s="36" t="s">
        <v>43</v>
      </c>
      <c r="D19" s="36" t="s">
        <v>43</v>
      </c>
      <c r="E19" s="36" t="s">
        <v>43</v>
      </c>
      <c r="F19" s="36" t="s">
        <v>43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22">
        <f t="shared" si="0"/>
        <v>4</v>
      </c>
    </row>
    <row r="20" spans="1:65" ht="12.75">
      <c r="A20" s="124" t="s">
        <v>45</v>
      </c>
      <c r="B20" s="125"/>
      <c r="C20" s="36" t="s">
        <v>43</v>
      </c>
      <c r="D20" s="36" t="s">
        <v>43</v>
      </c>
      <c r="E20" s="36" t="s">
        <v>43</v>
      </c>
      <c r="F20" s="36" t="s">
        <v>43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22">
        <f t="shared" si="0"/>
        <v>4</v>
      </c>
    </row>
    <row r="21" spans="1:65" ht="12.75">
      <c r="A21" s="124" t="s">
        <v>46</v>
      </c>
      <c r="B21" s="125"/>
      <c r="C21" s="36" t="s">
        <v>43</v>
      </c>
      <c r="D21" s="36" t="s">
        <v>43</v>
      </c>
      <c r="E21" s="36" t="s">
        <v>43</v>
      </c>
      <c r="F21" s="36" t="s">
        <v>43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22">
        <f t="shared" si="0"/>
        <v>4</v>
      </c>
    </row>
    <row r="22" spans="1:65" ht="12.75">
      <c r="A22" s="124" t="s">
        <v>47</v>
      </c>
      <c r="B22" s="125"/>
      <c r="C22" s="36" t="s">
        <v>43</v>
      </c>
      <c r="D22" s="36" t="s">
        <v>43</v>
      </c>
      <c r="E22" s="36" t="s">
        <v>43</v>
      </c>
      <c r="F22" s="36" t="s">
        <v>43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22">
        <f t="shared" si="0"/>
        <v>4</v>
      </c>
    </row>
    <row r="23" spans="1:65" ht="12.75">
      <c r="A23" s="124" t="s">
        <v>48</v>
      </c>
      <c r="B23" s="125"/>
      <c r="C23" s="36" t="s">
        <v>43</v>
      </c>
      <c r="D23" s="36" t="s">
        <v>43</v>
      </c>
      <c r="E23" s="36" t="s">
        <v>43</v>
      </c>
      <c r="F23" s="36" t="s">
        <v>43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22">
        <f t="shared" si="0"/>
        <v>4</v>
      </c>
    </row>
    <row r="24" spans="1:65" ht="12.75">
      <c r="A24" s="124" t="s">
        <v>49</v>
      </c>
      <c r="B24" s="125"/>
      <c r="C24" s="36" t="s">
        <v>43</v>
      </c>
      <c r="D24" s="36" t="s">
        <v>43</v>
      </c>
      <c r="E24" s="36"/>
      <c r="F24" s="36" t="s">
        <v>43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22">
        <f t="shared" si="0"/>
        <v>3</v>
      </c>
    </row>
    <row r="25" spans="1:65" ht="12.75">
      <c r="A25" s="124" t="s">
        <v>50</v>
      </c>
      <c r="B25" s="125"/>
      <c r="C25" s="36" t="s">
        <v>43</v>
      </c>
      <c r="D25" s="36"/>
      <c r="E25" s="36"/>
      <c r="F25" s="36" t="s">
        <v>43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22">
        <f t="shared" si="0"/>
        <v>2</v>
      </c>
    </row>
    <row r="26" spans="1:65" ht="12.75">
      <c r="A26" s="124" t="s">
        <v>51</v>
      </c>
      <c r="B26" s="12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22">
        <f t="shared" si="0"/>
        <v>0</v>
      </c>
    </row>
    <row r="27" spans="1:65" ht="12.75">
      <c r="A27" s="124" t="s">
        <v>52</v>
      </c>
      <c r="B27" s="12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22">
        <f t="shared" si="0"/>
        <v>0</v>
      </c>
    </row>
    <row r="28" spans="1:65" ht="12.75">
      <c r="A28" s="124" t="s">
        <v>53</v>
      </c>
      <c r="B28" s="1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22">
        <f t="shared" si="0"/>
        <v>0</v>
      </c>
    </row>
    <row r="29" spans="1:65" ht="12.75">
      <c r="A29" s="124" t="s">
        <v>54</v>
      </c>
      <c r="B29" s="1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22">
        <f t="shared" si="0"/>
        <v>0</v>
      </c>
    </row>
    <row r="30" spans="1:65" ht="12.75">
      <c r="A30" s="124" t="s">
        <v>55</v>
      </c>
      <c r="B30" s="1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22">
        <f t="shared" si="0"/>
        <v>0</v>
      </c>
    </row>
    <row r="31" spans="1:65" ht="12.75">
      <c r="A31" s="124" t="s">
        <v>56</v>
      </c>
      <c r="B31" s="1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22">
        <f t="shared" si="0"/>
        <v>0</v>
      </c>
    </row>
    <row r="32" spans="1:65" ht="12.75">
      <c r="A32" s="124"/>
      <c r="B32" s="1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22">
        <f t="shared" si="0"/>
        <v>0</v>
      </c>
    </row>
    <row r="33" spans="1:65" ht="12.75">
      <c r="A33" s="124"/>
      <c r="B33" s="1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22">
        <f t="shared" si="0"/>
        <v>0</v>
      </c>
    </row>
    <row r="34" spans="1:65" ht="12.75">
      <c r="A34" s="124"/>
      <c r="B34" s="12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22">
        <f t="shared" si="0"/>
        <v>0</v>
      </c>
    </row>
    <row r="35" spans="1:65" ht="12.75">
      <c r="A35" s="124"/>
      <c r="B35" s="12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22">
        <f t="shared" si="0"/>
        <v>0</v>
      </c>
    </row>
    <row r="36" spans="1:65" ht="12.75">
      <c r="A36" s="124"/>
      <c r="B36" s="12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22">
        <f t="shared" si="0"/>
        <v>0</v>
      </c>
    </row>
    <row r="37" spans="1:65" ht="12.75">
      <c r="A37" s="124"/>
      <c r="B37" s="12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22">
        <f t="shared" si="0"/>
        <v>0</v>
      </c>
    </row>
    <row r="38" spans="1:65" ht="12.75">
      <c r="A38" s="124"/>
      <c r="B38" s="12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22">
        <f t="shared" si="0"/>
        <v>0</v>
      </c>
    </row>
    <row r="39" spans="1:65" ht="12.75">
      <c r="A39" s="124"/>
      <c r="B39" s="12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22">
        <f t="shared" si="0"/>
        <v>0</v>
      </c>
    </row>
    <row r="40" spans="1:65" ht="12.75">
      <c r="A40" s="122" t="s">
        <v>35</v>
      </c>
      <c r="B40" s="123"/>
      <c r="C40" s="41">
        <f>COUNTIF(C16:C39,"○")</f>
        <v>10</v>
      </c>
      <c r="D40" s="41">
        <f aca="true" t="shared" si="1" ref="D40:BL40">COUNTIF(D16:D39,"○")</f>
        <v>9</v>
      </c>
      <c r="E40" s="41">
        <f t="shared" si="1"/>
        <v>8</v>
      </c>
      <c r="F40" s="41">
        <f t="shared" si="1"/>
        <v>10</v>
      </c>
      <c r="G40" s="41">
        <f t="shared" si="1"/>
        <v>0</v>
      </c>
      <c r="H40" s="41">
        <f t="shared" si="1"/>
        <v>0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M40" s="41">
        <f t="shared" si="1"/>
        <v>0</v>
      </c>
      <c r="N40" s="41">
        <f t="shared" si="1"/>
        <v>0</v>
      </c>
      <c r="O40" s="41">
        <f t="shared" si="1"/>
        <v>0</v>
      </c>
      <c r="P40" s="41">
        <f t="shared" si="1"/>
        <v>0</v>
      </c>
      <c r="Q40" s="41">
        <f t="shared" si="1"/>
        <v>0</v>
      </c>
      <c r="R40" s="41">
        <f t="shared" si="1"/>
        <v>0</v>
      </c>
      <c r="S40" s="41">
        <f t="shared" si="1"/>
        <v>0</v>
      </c>
      <c r="T40" s="41">
        <f t="shared" si="1"/>
        <v>0</v>
      </c>
      <c r="U40" s="41">
        <f t="shared" si="1"/>
        <v>0</v>
      </c>
      <c r="V40" s="41">
        <f t="shared" si="1"/>
        <v>0</v>
      </c>
      <c r="W40" s="41">
        <f t="shared" si="1"/>
        <v>0</v>
      </c>
      <c r="X40" s="41">
        <f t="shared" si="1"/>
        <v>0</v>
      </c>
      <c r="Y40" s="41">
        <f t="shared" si="1"/>
        <v>0</v>
      </c>
      <c r="Z40" s="41">
        <f t="shared" si="1"/>
        <v>0</v>
      </c>
      <c r="AA40" s="41">
        <f t="shared" si="1"/>
        <v>0</v>
      </c>
      <c r="AB40" s="41">
        <f t="shared" si="1"/>
        <v>0</v>
      </c>
      <c r="AC40" s="41">
        <f t="shared" si="1"/>
        <v>0</v>
      </c>
      <c r="AD40" s="41">
        <f t="shared" si="1"/>
        <v>0</v>
      </c>
      <c r="AE40" s="41">
        <f t="shared" si="1"/>
        <v>0</v>
      </c>
      <c r="AF40" s="41">
        <f t="shared" si="1"/>
        <v>0</v>
      </c>
      <c r="AG40" s="41">
        <f t="shared" si="1"/>
        <v>0</v>
      </c>
      <c r="AH40" s="41">
        <f t="shared" si="1"/>
        <v>0</v>
      </c>
      <c r="AI40" s="41">
        <f t="shared" si="1"/>
        <v>0</v>
      </c>
      <c r="AJ40" s="41">
        <f t="shared" si="1"/>
        <v>0</v>
      </c>
      <c r="AK40" s="41">
        <f t="shared" si="1"/>
        <v>0</v>
      </c>
      <c r="AL40" s="41">
        <f t="shared" si="1"/>
        <v>0</v>
      </c>
      <c r="AM40" s="41">
        <f t="shared" si="1"/>
        <v>0</v>
      </c>
      <c r="AN40" s="41">
        <f t="shared" si="1"/>
        <v>0</v>
      </c>
      <c r="AO40" s="41">
        <f t="shared" si="1"/>
        <v>0</v>
      </c>
      <c r="AP40" s="41">
        <f t="shared" si="1"/>
        <v>0</v>
      </c>
      <c r="AQ40" s="41">
        <f t="shared" si="1"/>
        <v>0</v>
      </c>
      <c r="AR40" s="41">
        <f t="shared" si="1"/>
        <v>0</v>
      </c>
      <c r="AS40" s="41">
        <f t="shared" si="1"/>
        <v>0</v>
      </c>
      <c r="AT40" s="41">
        <f t="shared" si="1"/>
        <v>0</v>
      </c>
      <c r="AU40" s="41">
        <f t="shared" si="1"/>
        <v>0</v>
      </c>
      <c r="AV40" s="41">
        <f t="shared" si="1"/>
        <v>0</v>
      </c>
      <c r="AW40" s="41">
        <f t="shared" si="1"/>
        <v>0</v>
      </c>
      <c r="AX40" s="41">
        <f t="shared" si="1"/>
        <v>0</v>
      </c>
      <c r="AY40" s="41">
        <f t="shared" si="1"/>
        <v>0</v>
      </c>
      <c r="AZ40" s="41">
        <f t="shared" si="1"/>
        <v>0</v>
      </c>
      <c r="BA40" s="41">
        <f t="shared" si="1"/>
        <v>0</v>
      </c>
      <c r="BB40" s="41">
        <f t="shared" si="1"/>
        <v>0</v>
      </c>
      <c r="BC40" s="41">
        <f t="shared" si="1"/>
        <v>0</v>
      </c>
      <c r="BD40" s="41">
        <f t="shared" si="1"/>
        <v>0</v>
      </c>
      <c r="BE40" s="41">
        <f t="shared" si="1"/>
        <v>0</v>
      </c>
      <c r="BF40" s="41">
        <f t="shared" si="1"/>
        <v>0</v>
      </c>
      <c r="BG40" s="41">
        <f t="shared" si="1"/>
        <v>0</v>
      </c>
      <c r="BH40" s="41">
        <f t="shared" si="1"/>
        <v>0</v>
      </c>
      <c r="BI40" s="41">
        <f t="shared" si="1"/>
        <v>0</v>
      </c>
      <c r="BJ40" s="41">
        <f t="shared" si="1"/>
        <v>0</v>
      </c>
      <c r="BK40" s="41">
        <f t="shared" si="1"/>
        <v>0</v>
      </c>
      <c r="BL40" s="41">
        <f t="shared" si="1"/>
        <v>0</v>
      </c>
      <c r="BM40" s="31">
        <f>SUM(BM16:BM39)</f>
        <v>37</v>
      </c>
    </row>
    <row r="41" ht="12.75">
      <c r="A41" s="20" t="s">
        <v>57</v>
      </c>
    </row>
    <row r="42" ht="12.75">
      <c r="A42" s="42"/>
    </row>
  </sheetData>
  <sheetProtection/>
  <mergeCells count="15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BK14:BL14"/>
    <mergeCell ref="BM14:BM15"/>
    <mergeCell ref="A16:B16"/>
    <mergeCell ref="A17:B17"/>
    <mergeCell ref="A18:B18"/>
    <mergeCell ref="A19:B19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K7:BL7"/>
    <mergeCell ref="A9:B9"/>
    <mergeCell ref="A10:BM12"/>
    <mergeCell ref="A14:B15"/>
    <mergeCell ref="C14:D14"/>
    <mergeCell ref="E14:F14"/>
    <mergeCell ref="G14:H14"/>
    <mergeCell ref="I14:J14"/>
    <mergeCell ref="K14:L14"/>
    <mergeCell ref="M14:N14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G6:BH6"/>
    <mergeCell ref="BI6:BJ6"/>
    <mergeCell ref="BK6:BL6"/>
    <mergeCell ref="A7:B7"/>
    <mergeCell ref="C7:D7"/>
    <mergeCell ref="E7:F7"/>
    <mergeCell ref="G7:H7"/>
    <mergeCell ref="I7:J7"/>
    <mergeCell ref="K7:L7"/>
    <mergeCell ref="M7:N7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A5:B5"/>
    <mergeCell ref="A6:B6"/>
    <mergeCell ref="C6:D6"/>
    <mergeCell ref="E6:F6"/>
    <mergeCell ref="G6:H6"/>
    <mergeCell ref="I6:J6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A1:BQ1"/>
    <mergeCell ref="A2:BQ2"/>
    <mergeCell ref="A4:B4"/>
    <mergeCell ref="C4:D4"/>
    <mergeCell ref="E4:F4"/>
    <mergeCell ref="G4:H4"/>
    <mergeCell ref="I4:J4"/>
    <mergeCell ref="K4:L4"/>
    <mergeCell ref="M4:N4"/>
    <mergeCell ref="O4:P4"/>
  </mergeCells>
  <printOptions/>
  <pageMargins left="0.3937007874015748" right="0.3937007874015748" top="0.5905511811023623" bottom="0.3937007874015748" header="0.5118110236220472" footer="0.5118110236220472"/>
  <pageSetup cellComments="asDisplayed" horizontalDpi="600" verticalDpi="600" orientation="landscape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S40"/>
  <sheetViews>
    <sheetView zoomScalePageLayoutView="0" workbookViewId="0" topLeftCell="A1">
      <selection activeCell="A2" sqref="A2:S2"/>
    </sheetView>
  </sheetViews>
  <sheetFormatPr defaultColWidth="9.00390625" defaultRowHeight="15"/>
  <cols>
    <col min="1" max="1" width="13.57421875" style="20" customWidth="1"/>
    <col min="2" max="2" width="16.28125" style="20" customWidth="1"/>
    <col min="3" max="15" width="7.140625" style="20" customWidth="1"/>
    <col min="16" max="16" width="3.8515625" style="20" bestFit="1" customWidth="1"/>
    <col min="17" max="17" width="3.421875" style="20" bestFit="1" customWidth="1"/>
    <col min="18" max="18" width="18.57421875" style="20" bestFit="1" customWidth="1"/>
    <col min="19" max="19" width="7.140625" style="20" customWidth="1"/>
    <col min="20" max="16384" width="9.00390625" style="20" customWidth="1"/>
  </cols>
  <sheetData>
    <row r="1" spans="1:19" ht="33.75" customHeight="1">
      <c r="A1" s="119" t="s">
        <v>120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0"/>
    </row>
    <row r="2" spans="1:19" ht="13.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3"/>
      <c r="Q2" s="143"/>
      <c r="R2" s="143"/>
      <c r="S2" s="143"/>
    </row>
    <row r="3" spans="1:15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9.5" customHeight="1">
      <c r="A4" s="145"/>
      <c r="B4" s="145"/>
      <c r="C4" s="22" t="s">
        <v>91</v>
      </c>
      <c r="D4" s="22" t="s">
        <v>92</v>
      </c>
      <c r="E4" s="22" t="s">
        <v>93</v>
      </c>
      <c r="F4" s="22" t="s">
        <v>94</v>
      </c>
      <c r="G4" s="22" t="s">
        <v>95</v>
      </c>
      <c r="H4" s="22" t="s">
        <v>96</v>
      </c>
      <c r="I4" s="22" t="s">
        <v>97</v>
      </c>
      <c r="J4" s="22" t="s">
        <v>98</v>
      </c>
      <c r="K4" s="22" t="s">
        <v>99</v>
      </c>
      <c r="L4" s="22" t="s">
        <v>100</v>
      </c>
      <c r="M4" s="22" t="s">
        <v>101</v>
      </c>
      <c r="N4" s="22" t="s">
        <v>102</v>
      </c>
      <c r="O4" s="22" t="s">
        <v>17</v>
      </c>
    </row>
    <row r="5" spans="1:16" ht="23.25" customHeight="1">
      <c r="A5" s="122" t="s">
        <v>103</v>
      </c>
      <c r="B5" s="1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0" t="s">
        <v>22</v>
      </c>
    </row>
    <row r="6" spans="1:19" ht="23.25" customHeight="1">
      <c r="A6" s="122" t="s">
        <v>23</v>
      </c>
      <c r="B6" s="123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20" t="s">
        <v>24</v>
      </c>
      <c r="Q6" s="20" t="s">
        <v>25</v>
      </c>
      <c r="R6" s="88" t="s">
        <v>26</v>
      </c>
      <c r="S6" s="88"/>
    </row>
    <row r="7" spans="1:19" ht="23.25" customHeight="1">
      <c r="A7" s="146" t="s">
        <v>104</v>
      </c>
      <c r="B7" s="14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20" t="s">
        <v>28</v>
      </c>
      <c r="Q7" s="20" t="s">
        <v>25</v>
      </c>
      <c r="R7" s="88" t="s">
        <v>105</v>
      </c>
      <c r="S7" s="90"/>
    </row>
    <row r="8" spans="1:15" ht="19.5" customHeight="1">
      <c r="A8" s="140" t="s">
        <v>106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9.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42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12.75">
      <c r="A11" s="91"/>
      <c r="B11" s="9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92"/>
    </row>
    <row r="12" spans="1:15" ht="12.75">
      <c r="A12" s="39" t="s">
        <v>107</v>
      </c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33" customHeight="1">
      <c r="A13" s="22" t="s">
        <v>34</v>
      </c>
      <c r="B13" s="93" t="s">
        <v>111</v>
      </c>
      <c r="C13" s="22" t="s">
        <v>91</v>
      </c>
      <c r="D13" s="22" t="s">
        <v>92</v>
      </c>
      <c r="E13" s="22" t="s">
        <v>93</v>
      </c>
      <c r="F13" s="22" t="s">
        <v>94</v>
      </c>
      <c r="G13" s="22" t="s">
        <v>95</v>
      </c>
      <c r="H13" s="22" t="s">
        <v>96</v>
      </c>
      <c r="I13" s="22" t="s">
        <v>97</v>
      </c>
      <c r="J13" s="22" t="s">
        <v>98</v>
      </c>
      <c r="K13" s="22" t="s">
        <v>99</v>
      </c>
      <c r="L13" s="22" t="s">
        <v>100</v>
      </c>
      <c r="M13" s="22" t="s">
        <v>101</v>
      </c>
      <c r="N13" s="22" t="s">
        <v>102</v>
      </c>
      <c r="O13" s="22" t="s">
        <v>17</v>
      </c>
    </row>
    <row r="14" spans="1:15" ht="12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>
        <f>SUM(C14:N14)</f>
        <v>0</v>
      </c>
    </row>
    <row r="15" spans="1:15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>
        <f aca="true" t="shared" si="0" ref="O15:O38">SUM(C15:N15)</f>
        <v>0</v>
      </c>
    </row>
    <row r="16" spans="1:15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>
        <f t="shared" si="0"/>
        <v>0</v>
      </c>
    </row>
    <row r="17" spans="1:15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>
        <f t="shared" si="0"/>
        <v>0</v>
      </c>
    </row>
    <row r="18" spans="1:15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>
        <f t="shared" si="0"/>
        <v>0</v>
      </c>
    </row>
    <row r="19" spans="1:15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0"/>
        <v>0</v>
      </c>
    </row>
    <row r="20" spans="1:15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>
        <f t="shared" si="0"/>
        <v>0</v>
      </c>
    </row>
    <row r="21" spans="1:15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>
        <f t="shared" si="0"/>
        <v>0</v>
      </c>
    </row>
    <row r="22" spans="1:15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>
        <f t="shared" si="0"/>
        <v>0</v>
      </c>
    </row>
    <row r="23" spans="1:15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>
        <f t="shared" si="0"/>
        <v>0</v>
      </c>
    </row>
    <row r="24" spans="1:15" ht="12.7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>
        <f t="shared" si="0"/>
        <v>0</v>
      </c>
    </row>
    <row r="25" spans="1:15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>
        <f t="shared" si="0"/>
        <v>0</v>
      </c>
    </row>
    <row r="26" spans="1:15" ht="12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>
        <f t="shared" si="0"/>
        <v>0</v>
      </c>
    </row>
    <row r="27" spans="1:15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>
        <f t="shared" si="0"/>
        <v>0</v>
      </c>
    </row>
    <row r="28" spans="1:15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>
        <f t="shared" si="0"/>
        <v>0</v>
      </c>
    </row>
    <row r="29" spans="1:15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>
        <f t="shared" si="0"/>
        <v>0</v>
      </c>
    </row>
    <row r="30" spans="1:15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>
        <f t="shared" si="0"/>
        <v>0</v>
      </c>
    </row>
    <row r="31" spans="1:15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>
        <f t="shared" si="0"/>
        <v>0</v>
      </c>
    </row>
    <row r="32" spans="1:15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>
        <f t="shared" si="0"/>
        <v>0</v>
      </c>
    </row>
    <row r="33" spans="1:15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>
        <f t="shared" si="0"/>
        <v>0</v>
      </c>
    </row>
    <row r="34" spans="1:15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>
        <f t="shared" si="0"/>
        <v>0</v>
      </c>
    </row>
    <row r="35" spans="1:15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>
        <f t="shared" si="0"/>
        <v>0</v>
      </c>
    </row>
    <row r="36" spans="1:15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>
        <f t="shared" si="0"/>
        <v>0</v>
      </c>
    </row>
    <row r="37" spans="1:15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>
        <f t="shared" si="0"/>
        <v>0</v>
      </c>
    </row>
    <row r="38" spans="1:15" ht="12.75">
      <c r="A38" s="122" t="s">
        <v>35</v>
      </c>
      <c r="B38" s="123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>
        <f t="shared" si="0"/>
        <v>0</v>
      </c>
    </row>
    <row r="39" ht="12.75">
      <c r="A39" s="20" t="s">
        <v>108</v>
      </c>
    </row>
    <row r="40" ht="12.75">
      <c r="A40" s="42"/>
    </row>
  </sheetData>
  <sheetProtection/>
  <mergeCells count="8">
    <mergeCell ref="A8:O10"/>
    <mergeCell ref="A38:B38"/>
    <mergeCell ref="A1:S1"/>
    <mergeCell ref="A2:S2"/>
    <mergeCell ref="A4:B4"/>
    <mergeCell ref="A5:B5"/>
    <mergeCell ref="A6:B6"/>
    <mergeCell ref="A7:B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2024-04-01T07:21:33Z</cp:lastPrinted>
  <dcterms:created xsi:type="dcterms:W3CDTF">2014-03-19T14:19:52Z</dcterms:created>
  <dcterms:modified xsi:type="dcterms:W3CDTF">2024-04-01T07:21:38Z</dcterms:modified>
  <cp:category/>
  <cp:version/>
  <cp:contentType/>
  <cp:contentStatus/>
</cp:coreProperties>
</file>