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showInkAnnotation="0"/>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6\05_ホームページ（様式等）\R6年5月（募集開始）\01_R5.4.1～R5.5.7\4-2 実績報告に必要な書類\"/>
    </mc:Choice>
  </mc:AlternateContent>
  <xr:revisionPtr revIDLastSave="0" documentId="13_ncr:1_{8D8C56BD-FC0C-4500-BBC1-65F47E09A5A6}" xr6:coauthVersionLast="36" xr6:coauthVersionMax="36" xr10:uidLastSave="{00000000-0000-0000-0000-000000000000}"/>
  <bookViews>
    <workbookView xWindow="0" yWindow="0" windowWidth="23040" windowHeight="9684" activeTab="2" xr2:uid="{00000000-000D-0000-FFFF-FFFF00000000}"/>
  </bookViews>
  <sheets>
    <sheet name="入力・提出方法" sheetId="2" r:id="rId1"/>
    <sheet name="入力用シート" sheetId="1" r:id="rId2"/>
    <sheet name="別記第５号様式" sheetId="3" r:id="rId3"/>
  </sheets>
  <definedNames>
    <definedName name="_xlnm.Print_Area" localSheetId="0">入力・提出方法!$A$1:$L$46</definedName>
    <definedName name="_xlnm.Print_Area" localSheetId="1">入力用シート!$A$1:$AF$72</definedName>
    <definedName name="_xlnm.Print_Area" localSheetId="2">別記第５号様式!$A$1:$I$37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3" l="1"/>
  <c r="I31" i="1" l="1"/>
  <c r="L53" i="1"/>
  <c r="I53" i="1"/>
  <c r="O52" i="1"/>
  <c r="O51" i="1"/>
  <c r="O40" i="1"/>
  <c r="O39" i="1"/>
  <c r="L41" i="1"/>
  <c r="I41" i="1"/>
  <c r="O53" i="1" l="1"/>
  <c r="AA44" i="1"/>
  <c r="O41" i="1"/>
  <c r="AA66" i="1"/>
  <c r="AA65" i="1"/>
  <c r="AA67" i="1" l="1"/>
  <c r="AA56" i="1"/>
  <c r="B37" i="3" l="1"/>
  <c r="B36" i="3"/>
  <c r="AA45" i="1"/>
  <c r="B33" i="3" l="1"/>
  <c r="F28" i="3"/>
  <c r="F7" i="3" l="1"/>
  <c r="F3" i="3" l="1"/>
  <c r="F11" i="3" l="1"/>
  <c r="F8" i="3" l="1"/>
  <c r="F9" i="3"/>
  <c r="F12" i="3"/>
  <c r="F10" i="3"/>
  <c r="A38" i="3" l="1"/>
  <c r="A37" i="3"/>
  <c r="A36" i="3"/>
  <c r="X67" i="1"/>
  <c r="U67" i="1"/>
  <c r="R67" i="1"/>
  <c r="O67" i="1"/>
  <c r="L67" i="1"/>
  <c r="I67" i="1"/>
  <c r="AG16" i="1"/>
  <c r="AA70" i="1" l="1"/>
  <c r="F3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村田　知寛</author>
  </authors>
  <commentList>
    <comment ref="Z18" authorId="0" shapeId="0" xr:uid="{00000000-0006-0000-0100-000001000000}">
      <text>
        <r>
          <rPr>
            <b/>
            <sz val="11"/>
            <color indexed="81"/>
            <rFont val="MS P ゴシック"/>
            <family val="3"/>
            <charset val="128"/>
          </rPr>
          <t>明らかに1,000万円以下である等の理由で算出していない場合は記載不要</t>
        </r>
      </text>
    </comment>
  </commentList>
</comments>
</file>

<file path=xl/sharedStrings.xml><?xml version="1.0" encoding="utf-8"?>
<sst xmlns="http://schemas.openxmlformats.org/spreadsheetml/2006/main" count="149" uniqueCount="113">
  <si>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</si>
  <si>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</si>
  <si>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</si>
  <si>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</si>
  <si>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</si>
  <si>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</si>
  <si>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</si>
  <si>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</si>
  <si>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</si>
  <si>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</si>
  <si>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</si>
  <si>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</si>
  <si>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</si>
  <si>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</si>
  <si>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</si>
  <si>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</si>
  <si>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</si>
  <si>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</si>
  <si>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</si>
  <si>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</si>
  <si>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</si>
  <si>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</si>
  <si>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</si>
  <si>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</si>
  <si>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</si>
  <si>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</si>
  <si>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</si>
  <si>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</si>
  <si>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</si>
  <si>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</si>
  <si>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</si>
  <si>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</si>
  <si>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</si>
  <si>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</si>
  <si>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</si>
  <si>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</si>
  <si>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</si>
  <si>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</si>
  <si>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</si>
  <si>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</si>
  <si>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</si>
  <si>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</si>
  <si>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課税売上割合・控除対象仕入税額等の計算書の写し</t>
    <phoneticPr fontId="4"/>
  </si>
  <si>
    <t>②一括比例配分方式により消費税の申告を行っている場合</t>
    <rPh sb="1" eb="3">
      <t>イッカツ</t>
    </rPh>
    <rPh sb="3" eb="5">
      <t>ヒレイ</t>
    </rPh>
    <rPh sb="5" eb="7">
      <t>ハイブン</t>
    </rPh>
    <rPh sb="7" eb="9">
      <t>ホウシキ</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</si>
  <si>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</si>
  <si>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</si>
  <si>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</si>
  <si>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合　　計</t>
    <rPh sb="0" eb="1">
      <t>ゴウ</t>
    </rPh>
    <rPh sb="3" eb="4">
      <t>ケイ</t>
    </rPh>
    <phoneticPr fontId="4"/>
  </si>
  <si>
    <t>課税売上割合・控除対象仕入税額等の計算書の写し</t>
    <phoneticPr fontId="4"/>
  </si>
  <si>
    <t>③個別対応方式により消費税の申告を行っている場合</t>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</si>
  <si>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</si>
  <si>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</si>
  <si>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</si>
  <si>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</si>
  <si>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</si>
  <si>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ｋ</t>
    <phoneticPr fontId="4"/>
  </si>
  <si>
    <t>（仕入控除税額（返還額））</t>
    <phoneticPr fontId="4"/>
  </si>
  <si>
    <t>入力、提出方法</t>
    <rPh sb="0" eb="2">
      <t>ニュウリョク</t>
    </rPh>
    <rPh sb="3" eb="5">
      <t>テイシュツ</t>
    </rPh>
    <rPh sb="5" eb="7">
      <t>ホウホウ</t>
    </rPh>
    <phoneticPr fontId="4"/>
  </si>
  <si>
    <t>所在地</t>
    <rPh sb="0" eb="3">
      <t>ショザイチ</t>
    </rPh>
    <phoneticPr fontId="4"/>
  </si>
  <si>
    <t>担当者　職・氏名</t>
    <rPh sb="0" eb="3">
      <t>タントウシャ</t>
    </rPh>
    <rPh sb="4" eb="5">
      <t>ショク</t>
    </rPh>
    <rPh sb="6" eb="8">
      <t>シメイ</t>
    </rPh>
    <phoneticPr fontId="4"/>
  </si>
  <si>
    <t>所在地：</t>
    <rPh sb="0" eb="3">
      <t>ショザイチ</t>
    </rPh>
    <phoneticPr fontId="4"/>
  </si>
  <si>
    <t>代表者氏名：</t>
    <rPh sb="0" eb="3">
      <t>ダイヒョウシャ</t>
    </rPh>
    <rPh sb="3" eb="4">
      <t>シ</t>
    </rPh>
    <phoneticPr fontId="4"/>
  </si>
  <si>
    <t>連絡先：</t>
    <rPh sb="0" eb="2">
      <t>レンラク</t>
    </rPh>
    <rPh sb="2" eb="3">
      <t>サキ</t>
    </rPh>
    <phoneticPr fontId="4"/>
  </si>
  <si>
    <t>指令</t>
    <rPh sb="0" eb="2">
      <t>シレイ</t>
    </rPh>
    <phoneticPr fontId="4"/>
  </si>
  <si>
    <t xml:space="preserve">金 </t>
    <rPh sb="0" eb="1">
      <t>キン</t>
    </rPh>
    <phoneticPr fontId="3"/>
  </si>
  <si>
    <t>　円</t>
    <rPh sb="1" eb="2">
      <t>エン</t>
    </rPh>
    <phoneticPr fontId="3"/>
  </si>
  <si>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</si>
  <si>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</si>
  <si>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</si>
  <si>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　　　　　　　山口県健康福祉部長寿社会課　あて</t>
    <rPh sb="7" eb="10">
      <t>ヤマグチケン</t>
    </rPh>
    <rPh sb="10" eb="15">
      <t>ケンコウフクシブ</t>
    </rPh>
    <rPh sb="15" eb="17">
      <t>チョウジュ</t>
    </rPh>
    <rPh sb="17" eb="19">
      <t>シャカイ</t>
    </rPh>
    <rPh sb="19" eb="20">
      <t>カ</t>
    </rPh>
    <phoneticPr fontId="4"/>
  </si>
  <si>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phoneticPr fontId="10"/>
  </si>
  <si>
    <t>長寿社会第</t>
    <rPh sb="0" eb="2">
      <t>チョウジュ</t>
    </rPh>
    <rPh sb="2" eb="4">
      <t>シャカイ</t>
    </rPh>
    <rPh sb="4" eb="5">
      <t>ダイ</t>
    </rPh>
    <phoneticPr fontId="4"/>
  </si>
  <si>
    <t>報告者 　名　称：</t>
    <rPh sb="0" eb="3">
      <t>ホウコクシャ</t>
    </rPh>
    <rPh sb="5" eb="6">
      <t>ナ</t>
    </rPh>
    <rPh sb="7" eb="8">
      <t>ショウ</t>
    </rPh>
    <phoneticPr fontId="4"/>
  </si>
  <si>
    <t>法人名称</t>
    <rPh sb="0" eb="2">
      <t>ホウジン</t>
    </rPh>
    <rPh sb="2" eb="4">
      <t>メイショウ</t>
    </rPh>
    <phoneticPr fontId="4"/>
  </si>
  <si>
    <t>最終交付決定日</t>
    <rPh sb="0" eb="2">
      <t>サイシュウ</t>
    </rPh>
    <rPh sb="2" eb="4">
      <t>コウフ</t>
    </rPh>
    <rPh sb="4" eb="7">
      <t>ケッテイビ</t>
    </rPh>
    <phoneticPr fontId="4"/>
  </si>
  <si>
    <t>最終交付決定番号</t>
    <rPh sb="0" eb="2">
      <t>サイシュウ</t>
    </rPh>
    <rPh sb="2" eb="4">
      <t>コウフ</t>
    </rPh>
    <rPh sb="4" eb="6">
      <t>ケッテイ</t>
    </rPh>
    <rPh sb="6" eb="8">
      <t>バンゴウ</t>
    </rPh>
    <phoneticPr fontId="4"/>
  </si>
  <si>
    <t>郵便番号</t>
    <rPh sb="0" eb="4">
      <t>ユウビンバンゴウ</t>
    </rPh>
    <phoneticPr fontId="3"/>
  </si>
  <si>
    <t>郵便番号：</t>
    <rPh sb="0" eb="4">
      <t>ユウビンバンゴウ</t>
    </rPh>
    <phoneticPr fontId="4"/>
  </si>
  <si>
    <t>１　事業区分</t>
    <rPh sb="2" eb="4">
      <t>ジギョウ</t>
    </rPh>
    <rPh sb="4" eb="6">
      <t>クブン</t>
    </rPh>
    <phoneticPr fontId="10"/>
  </si>
  <si>
    <t>介護</t>
    <rPh sb="0" eb="2">
      <t>カイゴ</t>
    </rPh>
    <phoneticPr fontId="3"/>
  </si>
  <si>
    <t>４　添付書類</t>
    <phoneticPr fontId="3"/>
  </si>
  <si>
    <t>　　　　　　　〒753-8501 　山口市滝町1-1</t>
    <phoneticPr fontId="4"/>
  </si>
  <si>
    <t> 　　　提出先</t>
    <phoneticPr fontId="4"/>
  </si>
  <si>
    <t> 　　　メールアドレス</t>
    <phoneticPr fontId="4"/>
  </si>
  <si>
    <t>　　提出してください。</t>
    <phoneticPr fontId="3"/>
  </si>
  <si>
    <t>２　補助金等に係る予算の執行の適正化に関する法律（昭和３０年法律第１７９号）第</t>
    <rPh sb="2" eb="5">
      <t>ホジョキン</t>
    </rPh>
    <rPh sb="5" eb="6">
      <t>トウ</t>
    </rPh>
    <rPh sb="7" eb="8">
      <t>カカ</t>
    </rPh>
    <rPh sb="9" eb="11">
      <t>ヨサン</t>
    </rPh>
    <rPh sb="12" eb="14">
      <t>シッコウ</t>
    </rPh>
    <rPh sb="15" eb="18">
      <t>テキセイカ</t>
    </rPh>
    <rPh sb="19" eb="20">
      <t>カン</t>
    </rPh>
    <rPh sb="22" eb="24">
      <t>ホウリツ</t>
    </rPh>
    <rPh sb="25" eb="27">
      <t>ショウワ</t>
    </rPh>
    <rPh sb="29" eb="30">
      <t>ネン</t>
    </rPh>
    <rPh sb="30" eb="32">
      <t>ホウリツ</t>
    </rPh>
    <rPh sb="32" eb="33">
      <t>ダイ</t>
    </rPh>
    <rPh sb="36" eb="37">
      <t>ゴウ</t>
    </rPh>
    <rPh sb="38" eb="39">
      <t>ダイ</t>
    </rPh>
    <phoneticPr fontId="10"/>
  </si>
  <si>
    <t>　１５条の規定による確定額又は事業実績報告による精算額</t>
    <phoneticPr fontId="3"/>
  </si>
  <si>
    <t>３　消費税及び地方消費税の申告により確定した消費税及び地方消費税に係る仕入控除税</t>
    <rPh sb="5" eb="6">
      <t>オヨ</t>
    </rPh>
    <rPh sb="7" eb="9">
      <t>チホウ</t>
    </rPh>
    <rPh sb="9" eb="12">
      <t>ショウヒゼイ</t>
    </rPh>
    <rPh sb="13" eb="15">
      <t>シンコク</t>
    </rPh>
    <rPh sb="18" eb="20">
      <t>カクテイ</t>
    </rPh>
    <rPh sb="25" eb="26">
      <t>オヨ</t>
    </rPh>
    <rPh sb="27" eb="29">
      <t>チホウ</t>
    </rPh>
    <rPh sb="29" eb="32">
      <t>ショウヒゼイ</t>
    </rPh>
    <rPh sb="33" eb="34">
      <t>カカ</t>
    </rPh>
    <rPh sb="35" eb="37">
      <t>シイレ</t>
    </rPh>
    <rPh sb="37" eb="39">
      <t>コウジョ</t>
    </rPh>
    <rPh sb="39" eb="40">
      <t>ゼイ</t>
    </rPh>
    <phoneticPr fontId="10"/>
  </si>
  <si>
    <t>　額（要補助金返還相当額）</t>
    <phoneticPr fontId="3"/>
  </si>
  <si>
    <t>　※自動で計算されますが、税額控除の計算で端数処理している場合には、端数処理した割合を直接入力してください</t>
    <rPh sb="2" eb="4">
      <t>ジドウ</t>
    </rPh>
    <rPh sb="5" eb="7">
      <t>ケイサン</t>
    </rPh>
    <rPh sb="13" eb="15">
      <t>ゼイガク</t>
    </rPh>
    <rPh sb="40" eb="42">
      <t>ワリアイ</t>
    </rPh>
    <phoneticPr fontId="4"/>
  </si>
  <si>
    <t>合計</t>
    <rPh sb="0" eb="2">
      <t>ゴウケイ</t>
    </rPh>
    <phoneticPr fontId="4"/>
  </si>
  <si>
    <t>■補助金確定額（精算額）のうち、課税仕入額の内訳</t>
    <rPh sb="1" eb="4">
      <t>ホジョキン</t>
    </rPh>
    <rPh sb="4" eb="6">
      <t>カクテイ</t>
    </rPh>
    <rPh sb="6" eb="7">
      <t>ガク</t>
    </rPh>
    <rPh sb="8" eb="11">
      <t>セイサンガク</t>
    </rPh>
    <rPh sb="16" eb="18">
      <t>カゼイ</t>
    </rPh>
    <rPh sb="18" eb="20">
      <t>シイレ</t>
    </rPh>
    <rPh sb="20" eb="21">
      <t>ガク</t>
    </rPh>
    <rPh sb="22" eb="24">
      <t>ウチワケ</t>
    </rPh>
    <phoneticPr fontId="4"/>
  </si>
  <si>
    <t>代表者　職・氏名</t>
    <rPh sb="0" eb="3">
      <t>ダイヒョウシャ</t>
    </rPh>
    <rPh sb="4" eb="5">
      <t>ショク</t>
    </rPh>
    <rPh sb="6" eb="8">
      <t>シメイ</t>
    </rPh>
    <phoneticPr fontId="4"/>
  </si>
  <si>
    <t>連絡先電話番号</t>
    <rPh sb="0" eb="3">
      <t>レンラクサキ</t>
    </rPh>
    <rPh sb="3" eb="5">
      <t>デンワ</t>
    </rPh>
    <rPh sb="5" eb="7">
      <t>バンゴウ</t>
    </rPh>
    <phoneticPr fontId="4"/>
  </si>
  <si>
    <t>項目</t>
    <rPh sb="0" eb="2">
      <t>コウモク</t>
    </rPh>
    <phoneticPr fontId="4"/>
  </si>
  <si>
    <t>ｄ</t>
    <phoneticPr fontId="3"/>
  </si>
  <si>
    <t>ｅ</t>
    <phoneticPr fontId="3"/>
  </si>
  <si>
    <t>ｆ</t>
    <phoneticPr fontId="4"/>
  </si>
  <si>
    <t>ｈ</t>
  </si>
  <si>
    <t>ｉ</t>
  </si>
  <si>
    <t>ｊ</t>
  </si>
  <si>
    <t>課税仕入額（１０％分）</t>
    <rPh sb="0" eb="2">
      <t>カゼイ</t>
    </rPh>
    <rPh sb="2" eb="4">
      <t>シイ</t>
    </rPh>
    <rPh sb="4" eb="5">
      <t>ガク</t>
    </rPh>
    <rPh sb="9" eb="10">
      <t>ブン</t>
    </rPh>
    <phoneticPr fontId="4"/>
  </si>
  <si>
    <t>課税仕入額（８％分）</t>
    <rPh sb="0" eb="2">
      <t>カゼイ</t>
    </rPh>
    <rPh sb="2" eb="4">
      <t>シイ</t>
    </rPh>
    <rPh sb="4" eb="5">
      <t>ガク</t>
    </rPh>
    <rPh sb="8" eb="9">
      <t>ブン</t>
    </rPh>
    <phoneticPr fontId="4"/>
  </si>
  <si>
    <t>（ｄ×１０／１１０)＋（e×８／１０８）＝</t>
    <phoneticPr fontId="4"/>
  </si>
  <si>
    <t>（ｆ×１０／１１０×ｃ)＋（ｇ×８／１０８×ｃ）＝</t>
    <phoneticPr fontId="4"/>
  </si>
  <si>
    <t>（ｈ×１０／１１０)＋（ｊ×８／１０８)＋（ｉ×１０／１１０×ｃ)＋（ｋ×８／１０８×ｃ）＝</t>
    <phoneticPr fontId="4"/>
  </si>
  <si>
    <t>　　　　　　　kaigohoken@pref.yamaguchi.lg.jp</t>
    <phoneticPr fontId="3"/>
  </si>
  <si>
    <t>別記第５号様式</t>
    <rPh sb="0" eb="2">
      <t>ベッキ</t>
    </rPh>
    <rPh sb="2" eb="3">
      <t>ダイ</t>
    </rPh>
    <rPh sb="4" eb="5">
      <t>ゴウ</t>
    </rPh>
    <rPh sb="5" eb="7">
      <t>ヨウシキ</t>
    </rPh>
    <phoneticPr fontId="10"/>
  </si>
  <si>
    <t>①　「入力用シート」を記載してください　※入力されたものが「別記第５号様式」に転記されます</t>
    <rPh sb="3" eb="6">
      <t>ニュウリョクヨウ</t>
    </rPh>
    <rPh sb="11" eb="13">
      <t>キサイ</t>
    </rPh>
    <rPh sb="21" eb="23">
      <t>ニュウリョク</t>
    </rPh>
    <rPh sb="30" eb="32">
      <t>ベッキ</t>
    </rPh>
    <rPh sb="32" eb="33">
      <t>ダイ</t>
    </rPh>
    <rPh sb="34" eb="35">
      <t>ゴウ</t>
    </rPh>
    <rPh sb="35" eb="37">
      <t>ヨウシキ</t>
    </rPh>
    <rPh sb="39" eb="41">
      <t>テンキ</t>
    </rPh>
    <phoneticPr fontId="4"/>
  </si>
  <si>
    <t>②　「別記第５号様式」、「入力用シート」及び添付資料（別記第５号様式に記載されているもの）を郵送又はメールで</t>
    <rPh sb="3" eb="5">
      <t>ベッキ</t>
    </rPh>
    <rPh sb="5" eb="6">
      <t>ダイ</t>
    </rPh>
    <rPh sb="7" eb="8">
      <t>ゴウ</t>
    </rPh>
    <rPh sb="8" eb="10">
      <t>ヨウシキ</t>
    </rPh>
    <rPh sb="13" eb="16">
      <t>ニュウリョクヨウ</t>
    </rPh>
    <rPh sb="20" eb="21">
      <t>オヨ</t>
    </rPh>
    <rPh sb="27" eb="29">
      <t>ベッキ</t>
    </rPh>
    <rPh sb="29" eb="30">
      <t>ダイ</t>
    </rPh>
    <rPh sb="31" eb="32">
      <t>ゴウ</t>
    </rPh>
    <rPh sb="32" eb="34">
      <t>ヨウシキ</t>
    </rPh>
    <rPh sb="46" eb="48">
      <t>ユウソウ</t>
    </rPh>
    <rPh sb="48" eb="49">
      <t>マタ</t>
    </rPh>
    <phoneticPr fontId="4"/>
  </si>
  <si>
    <t>実施要綱２のアの（ア）及び（イ）に該当する事業</t>
    <rPh sb="0" eb="2">
      <t>ジッシ</t>
    </rPh>
    <rPh sb="2" eb="4">
      <t>ヨウコウ</t>
    </rPh>
    <rPh sb="11" eb="12">
      <t>オヨ</t>
    </rPh>
    <rPh sb="17" eb="19">
      <t>ガイトウ</t>
    </rPh>
    <rPh sb="21" eb="23">
      <t>ジギョウ</t>
    </rPh>
    <phoneticPr fontId="3"/>
  </si>
  <si>
    <t>実施要綱２のアの（ウ）該当する事業</t>
    <rPh sb="0" eb="2">
      <t>ジッシ</t>
    </rPh>
    <rPh sb="2" eb="4">
      <t>ヨウコウ</t>
    </rPh>
    <rPh sb="11" eb="13">
      <t>ガイトウ</t>
    </rPh>
    <rPh sb="15" eb="17">
      <t>ジギョウ</t>
    </rPh>
    <phoneticPr fontId="3"/>
  </si>
  <si>
    <t>令6</t>
    <rPh sb="0" eb="1">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</si>
</sst>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1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
      <sz val="11"/>
      <name val="ＭＳ Ｐゴシック"/>
      <family val="2"/>
      <charset val="128"/>
      <scheme val="minor"/>
    </font>
    <font>
      <b/>
      <sz val="11"/>
      <color indexed="81"/>
      <name val="MS P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133">
    <xf numFmtId="0" fontId="0" fillId="0" borderId="0" xfId="0">
      <alignment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Fill="1" applyAlignment="1">
      <alignment vertical="center"/>
    </xf>
    <xf numFmtId="0" fontId="9" fillId="0" borderId="0" xfId="2" applyFont="1" applyFill="1" applyAlignment="1">
      <alignment horizontal="right" vertical="center"/>
    </xf>
    <xf numFmtId="0" fontId="9" fillId="0" borderId="0" xfId="2" applyFont="1" applyFill="1" applyAlignment="1">
      <alignment horizontal="centerContinuous" vertical="center"/>
    </xf>
    <xf numFmtId="0" fontId="12" fillId="0" borderId="0" xfId="2" applyFont="1" applyFill="1" applyAlignment="1">
      <alignment vertical="center"/>
    </xf>
    <xf numFmtId="0" fontId="12" fillId="0" borderId="0" xfId="2" applyFont="1" applyAlignment="1">
      <alignment vertical="center"/>
    </xf>
    <xf numFmtId="0" fontId="11" fillId="0" borderId="0" xfId="2" applyFont="1" applyFill="1" applyAlignment="1">
      <alignment horizontal="right" vertical="center"/>
    </xf>
    <xf numFmtId="0" fontId="9" fillId="0" borderId="0" xfId="2" applyFont="1" applyFill="1" applyAlignment="1">
      <alignment horizontal="right" vertical="center"/>
    </xf>
    <xf numFmtId="38" fontId="9" fillId="0" borderId="0" xfId="1" applyFont="1" applyFill="1" applyAlignment="1">
      <alignment vertical="center" shrinkToFit="1"/>
    </xf>
    <xf numFmtId="0" fontId="9" fillId="0" borderId="0" xfId="2" applyFont="1" applyFill="1" applyAlignment="1">
      <alignment horizontal="right" vertical="center"/>
    </xf>
    <xf numFmtId="0" fontId="9" fillId="0" borderId="0" xfId="2" applyFont="1" applyAlignment="1">
      <alignment horizontal="centerContinuous" vertical="center"/>
    </xf>
    <xf numFmtId="0" fontId="0" fillId="3" borderId="5" xfId="0" applyFill="1" applyBorder="1" applyAlignment="1" applyProtection="1">
      <alignment horizontal="center" vertical="center"/>
      <protection locked="0"/>
    </xf>
    <xf numFmtId="0" fontId="9" fillId="0" borderId="0" xfId="2" applyFont="1" applyFill="1" applyAlignment="1">
      <alignment horizontal="right" vertical="center"/>
    </xf>
    <xf numFmtId="0" fontId="9" fillId="0" borderId="0" xfId="2" applyFont="1" applyFill="1" applyAlignment="1">
      <alignment horizontal="left" vertical="center" wrapText="1"/>
    </xf>
    <xf numFmtId="0" fontId="9" fillId="0" borderId="18" xfId="2" applyFont="1" applyFill="1" applyBorder="1" applyAlignment="1">
      <alignment horizontal="right" vertical="center"/>
    </xf>
    <xf numFmtId="0" fontId="9" fillId="0" borderId="18" xfId="2" applyFont="1" applyFill="1" applyBorder="1" applyAlignment="1">
      <alignment vertical="center"/>
    </xf>
    <xf numFmtId="0" fontId="0" fillId="0" borderId="0" xfId="0" applyAlignment="1" applyProtection="1">
      <alignment vertical="center"/>
    </xf>
    <xf numFmtId="0" fontId="0" fillId="0" borderId="8" xfId="0" applyFill="1" applyBorder="1" applyAlignment="1" applyProtection="1">
      <alignment horizontal="center" vertical="center"/>
    </xf>
    <xf numFmtId="0" fontId="0" fillId="0" borderId="0" xfId="0" applyAlignment="1" applyProtection="1">
      <alignment horizontal="center" vertical="center"/>
    </xf>
    <xf numFmtId="0" fontId="0" fillId="0" borderId="8"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right" vertical="center"/>
    </xf>
    <xf numFmtId="0" fontId="0" fillId="0" borderId="7" xfId="0" applyFill="1" applyBorder="1" applyAlignment="1" applyProtection="1">
      <alignment horizontal="center" vertical="center"/>
    </xf>
    <xf numFmtId="0" fontId="0" fillId="0" borderId="13" xfId="0" applyBorder="1" applyAlignment="1" applyProtection="1">
      <alignment horizontal="center" vertical="center"/>
    </xf>
    <xf numFmtId="0" fontId="0" fillId="0" borderId="0" xfId="0" applyAlignment="1" applyProtection="1">
      <alignment vertical="center" shrinkToFit="1"/>
    </xf>
    <xf numFmtId="0" fontId="0" fillId="0" borderId="0" xfId="0" applyAlignment="1">
      <alignment vertical="center" shrinkToFit="1"/>
    </xf>
    <xf numFmtId="38" fontId="0" fillId="0" borderId="16" xfId="1" applyFont="1" applyBorder="1" applyAlignment="1" applyProtection="1">
      <alignment vertical="center"/>
    </xf>
    <xf numFmtId="0" fontId="0" fillId="0" borderId="0" xfId="0" applyBorder="1" applyAlignment="1" applyProtection="1">
      <alignment horizontal="center" vertical="center"/>
    </xf>
    <xf numFmtId="38" fontId="0" fillId="0" borderId="0" xfId="1" applyFont="1" applyBorder="1" applyAlignment="1" applyProtection="1">
      <alignment vertical="center"/>
    </xf>
    <xf numFmtId="0" fontId="0" fillId="0" borderId="16" xfId="0" applyBorder="1" applyAlignment="1" applyProtection="1">
      <alignment horizontal="center" vertical="center"/>
    </xf>
    <xf numFmtId="0" fontId="0" fillId="0" borderId="0" xfId="0" applyFill="1" applyBorder="1" applyAlignment="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lignment vertical="center"/>
    </xf>
    <xf numFmtId="0" fontId="0" fillId="0" borderId="13" xfId="0" applyFill="1" applyBorder="1" applyAlignment="1" applyProtection="1">
      <alignment vertical="center"/>
      <protection locked="0"/>
    </xf>
    <xf numFmtId="0" fontId="0" fillId="0" borderId="16" xfId="0" applyBorder="1" applyAlignment="1" applyProtection="1">
      <alignment horizontal="center" vertical="center" wrapText="1"/>
    </xf>
    <xf numFmtId="38" fontId="13" fillId="0" borderId="13" xfId="1" applyFont="1" applyFill="1" applyBorder="1" applyAlignment="1" applyProtection="1">
      <alignment vertical="center"/>
    </xf>
    <xf numFmtId="177" fontId="0" fillId="0" borderId="21" xfId="0" applyNumberFormat="1" applyBorder="1" applyAlignment="1" applyProtection="1">
      <alignment vertical="center"/>
    </xf>
    <xf numFmtId="38" fontId="0" fillId="0" borderId="21" xfId="1" applyFont="1" applyBorder="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horizontal="right" vertical="center"/>
    </xf>
    <xf numFmtId="177" fontId="0" fillId="0" borderId="0" xfId="0" applyNumberFormat="1" applyFill="1" applyBorder="1" applyAlignment="1" applyProtection="1">
      <alignment vertical="center"/>
    </xf>
    <xf numFmtId="177" fontId="0" fillId="0" borderId="0" xfId="0" applyNumberFormat="1" applyFill="1" applyBorder="1" applyAlignment="1">
      <alignment vertic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0" fillId="0" borderId="5" xfId="0" applyBorder="1" applyAlignment="1" applyProtection="1">
      <alignment horizontal="distributed" vertical="center"/>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2" fillId="0" borderId="1" xfId="0" applyFont="1" applyBorder="1" applyAlignment="1" applyProtection="1">
      <alignment horizontal="right" vertical="center"/>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4" borderId="7"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0" borderId="6" xfId="0" applyBorder="1" applyAlignment="1" applyProtection="1">
      <alignment horizontal="distributed" vertical="center"/>
    </xf>
    <xf numFmtId="0" fontId="0" fillId="0" borderId="7" xfId="0" applyBorder="1" applyAlignment="1" applyProtection="1">
      <alignment horizontal="distributed" vertical="center"/>
    </xf>
    <xf numFmtId="0" fontId="0" fillId="0" borderId="8" xfId="0" applyBorder="1" applyAlignment="1" applyProtection="1">
      <alignment horizontal="distributed" vertical="center"/>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4" xfId="0" applyFill="1" applyBorder="1" applyAlignment="1" applyProtection="1">
      <alignment vertical="center"/>
      <protection locked="0"/>
    </xf>
    <xf numFmtId="38" fontId="0" fillId="3" borderId="5" xfId="1" applyFont="1" applyFill="1" applyBorder="1" applyAlignment="1" applyProtection="1">
      <alignment vertical="center"/>
      <protection locked="0"/>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38" fontId="0" fillId="3" borderId="8" xfId="1" applyFont="1" applyFill="1" applyBorder="1" applyAlignment="1" applyProtection="1">
      <alignment vertical="center"/>
      <protection locked="0"/>
    </xf>
    <xf numFmtId="0" fontId="0" fillId="0" borderId="6" xfId="0" applyBorder="1" applyAlignment="1" applyProtection="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38" fontId="0" fillId="0" borderId="6" xfId="1" applyFont="1" applyFill="1" applyBorder="1" applyAlignment="1" applyProtection="1">
      <alignment vertical="center"/>
    </xf>
    <xf numFmtId="38" fontId="0" fillId="0" borderId="7" xfId="1" applyFont="1" applyFill="1" applyBorder="1" applyAlignment="1" applyProtection="1">
      <alignment vertical="center"/>
    </xf>
    <xf numFmtId="38" fontId="0" fillId="0" borderId="8" xfId="1" applyFont="1" applyFill="1" applyBorder="1" applyAlignment="1" applyProtection="1">
      <alignment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38" fontId="0" fillId="0" borderId="5" xfId="1" applyFont="1" applyBorder="1" applyAlignment="1" applyProtection="1">
      <alignment vertical="center"/>
    </xf>
    <xf numFmtId="0" fontId="0" fillId="0" borderId="5"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38" fontId="13" fillId="0" borderId="5" xfId="1" applyFont="1" applyBorder="1" applyAlignment="1" applyProtection="1">
      <alignment vertical="center"/>
    </xf>
    <xf numFmtId="38" fontId="0" fillId="0" borderId="13" xfId="1" applyFont="1" applyFill="1" applyBorder="1" applyAlignment="1" applyProtection="1">
      <alignment horizontal="center" vertical="center"/>
      <protection locked="0"/>
    </xf>
    <xf numFmtId="38" fontId="0" fillId="0" borderId="6" xfId="1" applyFont="1" applyBorder="1" applyAlignment="1" applyProtection="1">
      <alignment vertical="center"/>
    </xf>
    <xf numFmtId="38" fontId="0" fillId="0" borderId="7" xfId="1" applyFont="1" applyBorder="1" applyAlignment="1" applyProtection="1">
      <alignment vertical="center"/>
    </xf>
    <xf numFmtId="38" fontId="0" fillId="0" borderId="8" xfId="1" applyFont="1" applyBorder="1" applyAlignment="1" applyProtection="1">
      <alignment vertical="center"/>
    </xf>
    <xf numFmtId="38" fontId="0" fillId="0" borderId="16" xfId="1" applyFont="1" applyBorder="1" applyAlignment="1" applyProtection="1">
      <alignment vertical="center"/>
    </xf>
    <xf numFmtId="38" fontId="0" fillId="0" borderId="0" xfId="1" applyFont="1" applyBorder="1" applyAlignment="1" applyProtection="1">
      <alignment vertical="center"/>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38" fontId="13" fillId="0" borderId="6" xfId="1" applyFont="1" applyFill="1" applyBorder="1" applyAlignment="1" applyProtection="1">
      <alignment vertical="center"/>
    </xf>
    <xf numFmtId="38" fontId="13" fillId="0" borderId="7" xfId="1" applyFont="1" applyFill="1" applyBorder="1" applyAlignment="1" applyProtection="1">
      <alignment vertical="center"/>
    </xf>
    <xf numFmtId="38" fontId="13" fillId="0" borderId="8" xfId="1" applyFont="1" applyFill="1" applyBorder="1" applyAlignment="1" applyProtection="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Alignment="1" applyProtection="1">
      <alignment horizontal="right" vertical="center"/>
    </xf>
    <xf numFmtId="0" fontId="0" fillId="0" borderId="9" xfId="0" applyBorder="1" applyAlignment="1" applyProtection="1">
      <alignment horizontal="right" vertical="center"/>
    </xf>
    <xf numFmtId="38" fontId="0" fillId="3" borderId="6" xfId="1" applyFont="1" applyFill="1" applyBorder="1" applyAlignment="1" applyProtection="1">
      <alignment horizontal="center" vertical="center"/>
    </xf>
    <xf numFmtId="38" fontId="0" fillId="3" borderId="7" xfId="1" applyFont="1" applyFill="1" applyBorder="1" applyAlignment="1" applyProtection="1">
      <alignment horizontal="center" vertical="center"/>
    </xf>
    <xf numFmtId="0" fontId="0" fillId="0" borderId="0" xfId="0" applyAlignment="1" applyProtection="1">
      <alignment vertical="center" shrinkToFit="1"/>
    </xf>
    <xf numFmtId="0" fontId="0" fillId="0" borderId="0" xfId="0" applyAlignment="1">
      <alignment vertical="center" shrinkToFit="1"/>
    </xf>
    <xf numFmtId="38" fontId="0" fillId="0" borderId="10" xfId="1" applyFont="1" applyBorder="1" applyAlignment="1" applyProtection="1">
      <alignment vertical="center"/>
    </xf>
    <xf numFmtId="38" fontId="0" fillId="0" borderId="11" xfId="1" applyFont="1" applyBorder="1" applyAlignment="1" applyProtection="1">
      <alignment vertical="center"/>
    </xf>
    <xf numFmtId="38" fontId="0" fillId="0" borderId="12" xfId="1" applyFont="1" applyBorder="1" applyAlignment="1" applyProtection="1">
      <alignment vertical="center"/>
    </xf>
    <xf numFmtId="177" fontId="0" fillId="0" borderId="2" xfId="0" applyNumberFormat="1" applyBorder="1" applyAlignment="1" applyProtection="1">
      <alignment vertical="center"/>
    </xf>
    <xf numFmtId="177" fontId="0" fillId="0" borderId="3" xfId="0" applyNumberFormat="1" applyBorder="1" applyAlignment="1" applyProtection="1">
      <alignment vertical="center"/>
    </xf>
    <xf numFmtId="177" fontId="0" fillId="0" borderId="4" xfId="0" applyNumberFormat="1" applyBorder="1" applyAlignment="1" applyProtection="1">
      <alignment vertical="center"/>
    </xf>
    <xf numFmtId="38" fontId="0" fillId="0" borderId="5" xfId="1" applyFont="1" applyFill="1" applyBorder="1" applyAlignment="1" applyProtection="1">
      <alignment vertical="center"/>
    </xf>
    <xf numFmtId="0" fontId="0" fillId="0" borderId="20" xfId="0" applyBorder="1" applyAlignment="1" applyProtection="1">
      <alignment horizontal="center" vertical="center"/>
    </xf>
    <xf numFmtId="0" fontId="9" fillId="0" borderId="0" xfId="2" applyFont="1" applyFill="1" applyAlignment="1">
      <alignment vertical="center"/>
    </xf>
    <xf numFmtId="38" fontId="9" fillId="0" borderId="18" xfId="1" applyFont="1" applyFill="1" applyBorder="1" applyAlignment="1">
      <alignment horizontal="center" vertical="center" shrinkToFit="1"/>
    </xf>
    <xf numFmtId="0" fontId="9" fillId="0" borderId="0" xfId="2" applyFont="1" applyFill="1" applyAlignment="1">
      <alignment horizontal="center" vertical="center"/>
    </xf>
    <xf numFmtId="0" fontId="9" fillId="0" borderId="0" xfId="2" applyFont="1" applyFill="1" applyAlignment="1">
      <alignment horizontal="left" vertical="center" indent="1" shrinkToFit="1"/>
    </xf>
    <xf numFmtId="0" fontId="9" fillId="0" borderId="18" xfId="2" applyFont="1" applyFill="1" applyBorder="1" applyAlignment="1">
      <alignment horizontal="center" vertical="center" wrapText="1"/>
    </xf>
    <xf numFmtId="0" fontId="9" fillId="0" borderId="0" xfId="2" applyFont="1" applyFill="1" applyAlignment="1">
      <alignment horizontal="right" vertical="center"/>
    </xf>
    <xf numFmtId="0" fontId="9" fillId="0" borderId="0" xfId="2" applyFont="1" applyFill="1" applyAlignment="1">
      <alignment horizontal="right" vertical="center" shrinkToFit="1"/>
    </xf>
    <xf numFmtId="0" fontId="9" fillId="0" borderId="0" xfId="2" applyFont="1" applyFill="1" applyAlignment="1">
      <alignment horizontal="left" vertical="center" wrapText="1"/>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Fill="1" applyBorder="1" applyAlignment="1">
      <alignment horizontal="right" vertical="center" shrinkToFit="1"/>
    </xf>
  </cellXfs>
  <cellStyles count="3">
    <cellStyle name="桁区切り" xfId="1" builtinId="6"/>
    <cellStyle name="標準" xfId="0" builtinId="0"/>
    <cellStyle name="標準 2" xfId="2" xr:uid="{00000000-0005-0000-0000-000002000000}"/>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13</xdr:row>
      <xdr:rowOff>19051</xdr:rowOff>
    </xdr:from>
    <xdr:to>
      <xdr:col>11</xdr:col>
      <xdr:colOff>590550</xdr:colOff>
      <xdr:row>43</xdr:row>
      <xdr:rowOff>148166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7625" y="2357968"/>
          <a:ext cx="8110008" cy="5209115"/>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①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（課税仕入額（１０％分）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ja-JP" altLang="en-US" sz="1100" b="0" u="sng">
              <a:solidFill>
                <a:sysClr val="windowText" lastClr="000000"/>
              </a:solidFill>
              <a:effectLst/>
              <a:latin typeface="+mn-lt"/>
              <a:ea typeface="+mn-ea"/>
              <a:cs typeface="+mn-cs"/>
            </a:rPr>
            <a:t>）＋（課税仕入額（８％分）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ja-JP" altLang="en-US" sz="1100" b="0" u="sng">
              <a:solidFill>
                <a:sysClr val="windowText" lastClr="000000"/>
              </a:solidFill>
              <a:effectLst/>
              <a:latin typeface="+mn-lt"/>
              <a:ea typeface="+mn-ea"/>
              <a:cs typeface="+mn-cs"/>
            </a:rPr>
            <a:t>＝返還額</a:t>
          </a:r>
        </a:p>
        <a:p>
          <a:r>
            <a:rPr kumimoji="1" lang="ja-JP" altLang="en-US" sz="1100" b="0" u="none">
              <a:solidFill>
                <a:sysClr val="windowText" lastClr="000000"/>
              </a:solidFill>
              <a:effectLst/>
              <a:latin typeface="+mn-lt"/>
              <a:ea typeface="+mn-ea"/>
              <a:cs typeface="+mn-cs"/>
            </a:rPr>
            <a:t>　　②　課税売上割合が９５％未満の法人等、又は課税売上割合が９５％以上かつ課税売上高が５億円を超える法人等</a:t>
          </a: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（課税仕入額（１０％分）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）＋（課税仕入額（８％分）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a:t>
          </a:r>
          <a:endParaRPr kumimoji="1" lang="en-US" altLang="ja-JP" sz="1100" b="0" u="sng">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＝返還額</a:t>
          </a:r>
          <a:r>
            <a:rPr kumimoji="1" lang="ja-JP" altLang="en-US" sz="1100" b="0" u="none">
              <a:solidFill>
                <a:sysClr val="windowText" lastClr="000000"/>
              </a:solidFill>
              <a:effectLst/>
              <a:latin typeface="+mn-lt"/>
              <a:ea typeface="+mn-ea"/>
              <a:cs typeface="+mn-cs"/>
            </a:rPr>
            <a:t>　　</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③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（課税仕入額のうち課税売上にのみ対応するもの（１０％分）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endParaRPr kumimoji="1" lang="en-US" altLang="ja-JP" sz="1100" b="0"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（課税仕入額のうち課税売上にのみ対応するもの（８％分）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（課税仕入額のうち共通するもの（１０％分）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a:t>
          </a:r>
          <a:endParaRPr kumimoji="1" lang="en-US" altLang="ja-JP" sz="1100" b="0" u="sng">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課税仕入額のうち共通するもの（８％分）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view="pageBreakPreview" zoomScaleNormal="100" zoomScaleSheetLayoutView="100" workbookViewId="0">
      <selection activeCell="E11" sqref="E11"/>
    </sheetView>
  </sheetViews>
  <sheetFormatPr defaultColWidth="9" defaultRowHeight="13.2"/>
  <cols>
    <col min="1" max="16384" width="9" style="1"/>
  </cols>
  <sheetData>
    <row r="1" spans="1:12" ht="13.8" thickBot="1"/>
    <row r="2" spans="1:12" ht="15" thickBot="1">
      <c r="A2" s="46" t="s">
        <v>57</v>
      </c>
      <c r="B2" s="47"/>
      <c r="C2" s="47"/>
      <c r="D2" s="47"/>
      <c r="E2" s="47"/>
      <c r="F2" s="47"/>
      <c r="G2" s="47"/>
      <c r="H2" s="47"/>
      <c r="I2" s="47"/>
      <c r="J2" s="47"/>
      <c r="K2" s="47"/>
      <c r="L2" s="48"/>
    </row>
    <row r="3" spans="1:12" ht="14.4">
      <c r="A3" s="2"/>
      <c r="B3" s="2"/>
      <c r="C3" s="2"/>
      <c r="D3" s="2"/>
      <c r="E3" s="2"/>
      <c r="F3" s="2"/>
      <c r="G3" s="2"/>
      <c r="H3" s="2"/>
      <c r="I3" s="2"/>
      <c r="J3" s="2"/>
      <c r="K3" s="2"/>
      <c r="L3" s="2"/>
    </row>
    <row r="4" spans="1:12" ht="14.4">
      <c r="A4" s="2" t="s">
        <v>108</v>
      </c>
      <c r="B4" s="2"/>
      <c r="C4" s="2"/>
      <c r="D4" s="2"/>
      <c r="E4" s="2"/>
      <c r="F4" s="2"/>
      <c r="G4" s="2"/>
      <c r="H4" s="2"/>
      <c r="I4" s="2"/>
      <c r="J4" s="2"/>
      <c r="K4" s="2"/>
      <c r="L4" s="2"/>
    </row>
    <row r="5" spans="1:12" ht="14.4">
      <c r="A5" s="2" t="s">
        <v>109</v>
      </c>
      <c r="B5" s="2"/>
      <c r="C5" s="2"/>
      <c r="D5" s="2"/>
      <c r="E5" s="2"/>
      <c r="F5" s="2"/>
      <c r="G5" s="2"/>
      <c r="H5" s="2"/>
      <c r="I5" s="2"/>
      <c r="J5" s="2"/>
      <c r="K5" s="2"/>
      <c r="L5" s="2"/>
    </row>
    <row r="6" spans="1:12" ht="14.4">
      <c r="A6" s="2" t="s">
        <v>84</v>
      </c>
      <c r="B6" s="2"/>
      <c r="C6" s="2"/>
      <c r="D6" s="2"/>
      <c r="E6" s="2"/>
      <c r="F6" s="2"/>
      <c r="G6" s="2"/>
      <c r="H6" s="2"/>
      <c r="I6" s="2"/>
      <c r="J6" s="2"/>
      <c r="K6" s="2"/>
      <c r="L6" s="2"/>
    </row>
    <row r="7" spans="1:12" ht="14.4">
      <c r="A7" s="2"/>
      <c r="B7" s="2"/>
      <c r="C7" s="2"/>
      <c r="D7" s="2"/>
      <c r="E7" s="2"/>
      <c r="F7" s="2"/>
      <c r="G7" s="2"/>
      <c r="H7" s="2"/>
      <c r="I7" s="2"/>
      <c r="J7" s="2"/>
      <c r="K7" s="2"/>
      <c r="L7" s="2"/>
    </row>
    <row r="8" spans="1:12" ht="14.4">
      <c r="A8" s="2" t="s">
        <v>82</v>
      </c>
      <c r="B8" s="2"/>
      <c r="C8" s="2"/>
      <c r="D8" s="2"/>
      <c r="E8" s="2"/>
      <c r="F8" s="2"/>
      <c r="G8" s="2"/>
      <c r="H8" s="2"/>
      <c r="I8" s="2"/>
      <c r="J8" s="2"/>
      <c r="K8" s="2"/>
      <c r="L8" s="2"/>
    </row>
    <row r="9" spans="1:12" ht="14.4">
      <c r="A9" s="2" t="s">
        <v>81</v>
      </c>
      <c r="B9" s="2"/>
      <c r="C9" s="2"/>
      <c r="D9" s="2"/>
      <c r="E9" s="2"/>
      <c r="F9" s="2"/>
      <c r="G9" s="2"/>
      <c r="H9" s="2"/>
      <c r="I9" s="2"/>
      <c r="J9" s="2"/>
      <c r="K9" s="2"/>
      <c r="L9" s="2"/>
    </row>
    <row r="10" spans="1:12" ht="14.4">
      <c r="A10" s="2" t="s">
        <v>69</v>
      </c>
      <c r="B10" s="2"/>
      <c r="C10" s="2"/>
      <c r="D10" s="2"/>
      <c r="E10" s="2"/>
      <c r="F10" s="2"/>
      <c r="G10" s="2"/>
      <c r="H10" s="2"/>
      <c r="I10" s="2"/>
      <c r="J10" s="2"/>
      <c r="K10" s="2"/>
      <c r="L10" s="2"/>
    </row>
    <row r="11" spans="1:12" ht="14.4">
      <c r="A11" s="2" t="s">
        <v>83</v>
      </c>
      <c r="B11" s="2"/>
      <c r="C11" s="2"/>
      <c r="D11" s="2"/>
      <c r="E11" s="2"/>
      <c r="F11" s="2"/>
      <c r="G11" s="2"/>
      <c r="H11" s="2"/>
      <c r="I11" s="2"/>
      <c r="J11" s="2"/>
      <c r="K11" s="2"/>
      <c r="L11" s="2"/>
    </row>
    <row r="12" spans="1:12" ht="14.4">
      <c r="A12" s="2" t="s">
        <v>106</v>
      </c>
    </row>
    <row r="13" spans="1:12">
      <c r="A13" s="3"/>
    </row>
  </sheetData>
  <mergeCells count="1">
    <mergeCell ref="A2:L2"/>
  </mergeCells>
  <phoneticPr fontId="3"/>
  <conditionalFormatting sqref="A16:A20 A33 A38 A56">
    <cfRule type="containsText" dxfId="1" priority="1" operator="containsText" text="複数選択不可">
      <formula>NOT(ISERROR(SEARCH("複数選択不可",A16)))</formula>
    </cfRule>
  </conditionalFormatting>
  <dataValidations count="1">
    <dataValidation type="list" allowBlank="1" showInputMessage="1" showErrorMessage="1" sqref="A16:A20 A33 A38 A56" xr:uid="{00000000-0002-0000-0000-000000000000}">
      <formula1>$AG$14</formula1>
    </dataValidation>
  </dataValidation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72"/>
  <sheetViews>
    <sheetView view="pageBreakPreview" zoomScale="85" zoomScaleNormal="100" zoomScaleSheetLayoutView="85" workbookViewId="0">
      <selection activeCell="F13" sqref="F13:O13"/>
    </sheetView>
  </sheetViews>
  <sheetFormatPr defaultColWidth="4.6640625" defaultRowHeight="17.25" customHeight="1"/>
  <cols>
    <col min="1" max="34" width="4.6640625" style="20"/>
    <col min="35" max="35" width="9.21875" style="20" bestFit="1" customWidth="1"/>
    <col min="36" max="16384" width="4.6640625" style="20"/>
  </cols>
  <sheetData>
    <row r="1" spans="1:48" ht="17.25" customHeight="1" thickBot="1">
      <c r="A1" s="53"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row>
    <row r="2" spans="1:48" ht="17.25" customHeight="1" thickBot="1">
      <c r="A2" s="54" t="s">
        <v>1</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6"/>
    </row>
    <row r="4" spans="1:48" ht="17.25" customHeight="1">
      <c r="A4" s="49" t="s">
        <v>2</v>
      </c>
      <c r="B4" s="49"/>
      <c r="C4" s="49"/>
      <c r="D4" s="49"/>
      <c r="E4" s="49"/>
      <c r="F4" s="57" t="s">
        <v>3</v>
      </c>
      <c r="G4" s="58"/>
      <c r="H4" s="59"/>
      <c r="I4" s="59"/>
      <c r="J4" s="26" t="s">
        <v>4</v>
      </c>
      <c r="K4" s="60"/>
      <c r="L4" s="60"/>
      <c r="M4" s="26" t="s">
        <v>5</v>
      </c>
      <c r="N4" s="60"/>
      <c r="O4" s="60"/>
      <c r="P4" s="21" t="s">
        <v>6</v>
      </c>
      <c r="R4" s="42"/>
      <c r="S4" s="42"/>
      <c r="T4" s="42"/>
      <c r="U4" s="42"/>
      <c r="V4" s="42"/>
      <c r="W4" s="42"/>
      <c r="X4" s="42"/>
      <c r="Y4" s="42"/>
      <c r="Z4" s="42"/>
      <c r="AA4" s="42"/>
      <c r="AB4" s="42"/>
      <c r="AC4" s="42"/>
      <c r="AD4" s="42"/>
      <c r="AE4" s="42"/>
      <c r="AF4" s="43"/>
    </row>
    <row r="5" spans="1:48" ht="17.25" customHeight="1">
      <c r="A5" s="61" t="s">
        <v>76</v>
      </c>
      <c r="B5" s="62"/>
      <c r="C5" s="62"/>
      <c r="D5" s="62"/>
      <c r="E5" s="63"/>
      <c r="F5" s="64"/>
      <c r="G5" s="60"/>
      <c r="H5" s="60"/>
      <c r="I5" s="60"/>
      <c r="J5" s="60"/>
      <c r="K5" s="60"/>
      <c r="L5" s="60"/>
      <c r="M5" s="60"/>
      <c r="N5" s="60"/>
      <c r="O5" s="60"/>
      <c r="P5" s="65"/>
      <c r="R5" s="42"/>
      <c r="S5" s="36"/>
      <c r="T5" s="36"/>
      <c r="U5" s="36"/>
      <c r="V5" s="36"/>
      <c r="W5" s="36"/>
      <c r="X5" s="36"/>
      <c r="Y5" s="36"/>
      <c r="Z5" s="36"/>
      <c r="AA5" s="42"/>
      <c r="AB5" s="36"/>
      <c r="AC5" s="36"/>
      <c r="AD5" s="42"/>
      <c r="AE5" s="36"/>
      <c r="AF5" s="36"/>
    </row>
    <row r="6" spans="1:48" ht="17.25" customHeight="1">
      <c r="A6" s="49" t="s">
        <v>58</v>
      </c>
      <c r="B6" s="49"/>
      <c r="C6" s="49"/>
      <c r="D6" s="49"/>
      <c r="E6" s="49"/>
      <c r="F6" s="50"/>
      <c r="G6" s="51"/>
      <c r="H6" s="51"/>
      <c r="I6" s="51"/>
      <c r="J6" s="51"/>
      <c r="K6" s="51"/>
      <c r="L6" s="51"/>
      <c r="M6" s="51"/>
      <c r="N6" s="51"/>
      <c r="O6" s="51"/>
      <c r="P6" s="52"/>
      <c r="R6" s="42"/>
      <c r="S6" s="36"/>
      <c r="T6" s="36"/>
      <c r="U6" s="36"/>
      <c r="V6" s="36"/>
      <c r="W6" s="36"/>
      <c r="X6" s="36"/>
      <c r="Y6" s="36"/>
      <c r="Z6" s="36"/>
      <c r="AA6" s="44"/>
      <c r="AB6" s="45"/>
      <c r="AC6" s="45"/>
      <c r="AD6" s="44"/>
      <c r="AE6" s="45"/>
      <c r="AF6" s="45"/>
      <c r="AH6" s="89"/>
      <c r="AI6" s="107"/>
      <c r="AJ6" s="107"/>
      <c r="AK6" s="107"/>
      <c r="AL6" s="107"/>
      <c r="AM6" s="107"/>
      <c r="AN6" s="107"/>
      <c r="AO6" s="107"/>
      <c r="AP6" s="107"/>
      <c r="AQ6" s="89"/>
      <c r="AR6" s="107"/>
      <c r="AS6" s="107"/>
      <c r="AT6" s="89"/>
      <c r="AU6" s="106"/>
      <c r="AV6" s="106"/>
    </row>
    <row r="7" spans="1:48" ht="17.25" customHeight="1">
      <c r="A7" s="49" t="s">
        <v>73</v>
      </c>
      <c r="B7" s="49"/>
      <c r="C7" s="49"/>
      <c r="D7" s="49"/>
      <c r="E7" s="49"/>
      <c r="F7" s="50"/>
      <c r="G7" s="51"/>
      <c r="H7" s="51"/>
      <c r="I7" s="51"/>
      <c r="J7" s="51"/>
      <c r="K7" s="51"/>
      <c r="L7" s="51"/>
      <c r="M7" s="51"/>
      <c r="N7" s="51"/>
      <c r="O7" s="51"/>
      <c r="P7" s="52"/>
      <c r="R7" s="42"/>
      <c r="S7" s="36"/>
      <c r="T7" s="36"/>
      <c r="U7" s="36"/>
      <c r="V7" s="36"/>
      <c r="W7" s="36"/>
      <c r="X7" s="36"/>
      <c r="Y7" s="36"/>
      <c r="Z7" s="36"/>
      <c r="AA7" s="44"/>
      <c r="AB7" s="45"/>
      <c r="AC7" s="45"/>
      <c r="AD7" s="44"/>
      <c r="AE7" s="45"/>
      <c r="AF7" s="45"/>
      <c r="AH7" s="89"/>
      <c r="AI7" s="107"/>
      <c r="AJ7" s="107"/>
      <c r="AK7" s="107"/>
      <c r="AL7" s="107"/>
      <c r="AM7" s="107"/>
      <c r="AN7" s="107"/>
      <c r="AO7" s="107"/>
      <c r="AP7" s="107"/>
      <c r="AQ7" s="89"/>
      <c r="AR7" s="107"/>
      <c r="AS7" s="107"/>
      <c r="AT7" s="89"/>
      <c r="AU7" s="106"/>
      <c r="AV7" s="106"/>
    </row>
    <row r="8" spans="1:48" ht="17.25" customHeight="1">
      <c r="A8" s="49" t="s">
        <v>92</v>
      </c>
      <c r="B8" s="49"/>
      <c r="C8" s="49"/>
      <c r="D8" s="49"/>
      <c r="E8" s="49"/>
      <c r="F8" s="50"/>
      <c r="G8" s="51"/>
      <c r="H8" s="51"/>
      <c r="I8" s="51"/>
      <c r="J8" s="51"/>
      <c r="K8" s="51"/>
      <c r="L8" s="51"/>
      <c r="M8" s="51"/>
      <c r="N8" s="51"/>
      <c r="O8" s="51"/>
      <c r="P8" s="52"/>
      <c r="R8" s="42"/>
      <c r="S8" s="36"/>
      <c r="T8" s="36"/>
      <c r="U8" s="36"/>
      <c r="V8" s="36"/>
      <c r="W8" s="36"/>
      <c r="X8" s="36"/>
      <c r="Y8" s="36"/>
      <c r="Z8" s="36"/>
      <c r="AA8" s="44"/>
      <c r="AB8" s="45"/>
      <c r="AC8" s="45"/>
      <c r="AD8" s="44"/>
      <c r="AE8" s="45"/>
      <c r="AF8" s="45"/>
      <c r="AH8" s="89"/>
      <c r="AI8" s="107"/>
      <c r="AJ8" s="107"/>
      <c r="AK8" s="107"/>
      <c r="AL8" s="107"/>
      <c r="AM8" s="107"/>
      <c r="AN8" s="107"/>
      <c r="AO8" s="107"/>
      <c r="AP8" s="107"/>
      <c r="AQ8" s="89"/>
      <c r="AR8" s="107"/>
      <c r="AS8" s="107"/>
      <c r="AT8" s="89"/>
      <c r="AU8" s="106"/>
      <c r="AV8" s="106"/>
    </row>
    <row r="9" spans="1:48" ht="17.25" customHeight="1">
      <c r="A9" s="49" t="s">
        <v>59</v>
      </c>
      <c r="B9" s="49"/>
      <c r="C9" s="49"/>
      <c r="D9" s="49"/>
      <c r="E9" s="49"/>
      <c r="F9" s="50"/>
      <c r="G9" s="51"/>
      <c r="H9" s="51"/>
      <c r="I9" s="51"/>
      <c r="J9" s="51"/>
      <c r="K9" s="51"/>
      <c r="L9" s="51"/>
      <c r="M9" s="51"/>
      <c r="N9" s="51"/>
      <c r="O9" s="51"/>
      <c r="P9" s="52"/>
      <c r="R9" s="42"/>
      <c r="S9" s="42"/>
      <c r="T9" s="42"/>
      <c r="U9" s="42"/>
      <c r="V9" s="42"/>
      <c r="W9" s="42"/>
      <c r="X9" s="42"/>
      <c r="Y9" s="42"/>
      <c r="Z9" s="42"/>
      <c r="AA9" s="44"/>
      <c r="AB9" s="45"/>
      <c r="AC9" s="45"/>
      <c r="AD9" s="44"/>
      <c r="AE9" s="45"/>
      <c r="AF9" s="45"/>
      <c r="AH9" s="89"/>
      <c r="AI9" s="107"/>
      <c r="AJ9" s="107"/>
      <c r="AK9" s="107"/>
      <c r="AL9" s="107"/>
      <c r="AM9" s="107"/>
      <c r="AN9" s="89"/>
      <c r="AO9" s="107"/>
      <c r="AP9" s="107"/>
      <c r="AQ9" s="89"/>
      <c r="AR9" s="107"/>
      <c r="AS9" s="107"/>
      <c r="AT9" s="89"/>
      <c r="AU9" s="106"/>
      <c r="AV9" s="106"/>
    </row>
    <row r="10" spans="1:48" ht="17.25" customHeight="1">
      <c r="A10" s="49" t="s">
        <v>93</v>
      </c>
      <c r="B10" s="49"/>
      <c r="C10" s="49"/>
      <c r="D10" s="49"/>
      <c r="E10" s="49"/>
      <c r="F10" s="64"/>
      <c r="G10" s="60"/>
      <c r="H10" s="60"/>
      <c r="I10" s="60"/>
      <c r="J10" s="60"/>
      <c r="K10" s="60"/>
      <c r="L10" s="60"/>
      <c r="M10" s="60"/>
      <c r="N10" s="60"/>
      <c r="O10" s="60"/>
      <c r="P10" s="65"/>
      <c r="R10" s="42"/>
      <c r="S10" s="36"/>
      <c r="T10" s="36"/>
      <c r="U10" s="36"/>
      <c r="V10" s="36"/>
      <c r="W10" s="36"/>
      <c r="X10" s="36"/>
      <c r="Y10" s="36"/>
      <c r="Z10" s="36"/>
      <c r="AA10" s="44"/>
      <c r="AB10" s="44"/>
      <c r="AC10" s="44"/>
      <c r="AD10" s="44"/>
      <c r="AE10" s="44"/>
      <c r="AF10" s="44"/>
      <c r="AH10" s="107"/>
      <c r="AI10" s="107"/>
      <c r="AJ10" s="107"/>
      <c r="AK10" s="107"/>
      <c r="AL10" s="107"/>
      <c r="AM10" s="107"/>
      <c r="AN10" s="89"/>
      <c r="AO10" s="107"/>
      <c r="AP10" s="107"/>
      <c r="AQ10" s="89"/>
      <c r="AR10" s="107"/>
      <c r="AS10" s="107"/>
      <c r="AT10" s="89"/>
      <c r="AU10" s="106"/>
      <c r="AV10" s="106"/>
    </row>
    <row r="11" spans="1:48" ht="17.25" customHeight="1">
      <c r="A11" s="49" t="s">
        <v>74</v>
      </c>
      <c r="B11" s="49"/>
      <c r="C11" s="49"/>
      <c r="D11" s="49"/>
      <c r="E11" s="49"/>
      <c r="F11" s="57" t="s">
        <v>3</v>
      </c>
      <c r="G11" s="58"/>
      <c r="H11" s="60"/>
      <c r="I11" s="60"/>
      <c r="J11" s="26" t="s">
        <v>4</v>
      </c>
      <c r="K11" s="60"/>
      <c r="L11" s="60"/>
      <c r="M11" s="26" t="s">
        <v>5</v>
      </c>
      <c r="N11" s="60"/>
      <c r="O11" s="60"/>
      <c r="P11" s="21" t="s">
        <v>6</v>
      </c>
      <c r="R11" s="36"/>
      <c r="S11" s="36"/>
      <c r="T11" s="36"/>
      <c r="U11" s="36"/>
      <c r="V11" s="36"/>
      <c r="W11" s="36"/>
      <c r="X11" s="36"/>
      <c r="Y11" s="36"/>
      <c r="Z11" s="36"/>
      <c r="AA11" s="44"/>
      <c r="AB11" s="45"/>
      <c r="AC11" s="45"/>
      <c r="AD11" s="44"/>
      <c r="AE11" s="45"/>
      <c r="AF11" s="45"/>
      <c r="AH11" s="89"/>
      <c r="AI11" s="107"/>
      <c r="AJ11" s="107"/>
      <c r="AK11" s="107"/>
      <c r="AL11" s="107"/>
      <c r="AM11" s="107"/>
      <c r="AN11" s="107"/>
      <c r="AO11" s="107"/>
      <c r="AP11" s="107"/>
      <c r="AQ11" s="89"/>
      <c r="AR11" s="107"/>
      <c r="AS11" s="107"/>
      <c r="AT11" s="89"/>
      <c r="AU11" s="106"/>
      <c r="AV11" s="106"/>
    </row>
    <row r="12" spans="1:48" ht="17.25" customHeight="1">
      <c r="A12" s="49" t="s">
        <v>75</v>
      </c>
      <c r="B12" s="49"/>
      <c r="C12" s="49"/>
      <c r="D12" s="49"/>
      <c r="E12" s="49"/>
      <c r="F12" s="79" t="s">
        <v>63</v>
      </c>
      <c r="G12" s="80"/>
      <c r="H12" s="58" t="s">
        <v>112</v>
      </c>
      <c r="I12" s="58"/>
      <c r="J12" s="80" t="s">
        <v>71</v>
      </c>
      <c r="K12" s="80"/>
      <c r="L12" s="80"/>
      <c r="M12" s="60"/>
      <c r="N12" s="60"/>
      <c r="O12" s="60"/>
      <c r="P12" s="23" t="s">
        <v>7</v>
      </c>
      <c r="R12" s="34"/>
      <c r="S12" s="34"/>
      <c r="T12" s="34"/>
      <c r="U12" s="34"/>
      <c r="V12" s="34"/>
      <c r="W12" s="34"/>
      <c r="X12" s="35"/>
      <c r="Y12" s="35"/>
      <c r="Z12" s="35"/>
      <c r="AA12" s="35"/>
      <c r="AB12" s="35"/>
      <c r="AC12" s="35"/>
      <c r="AD12" s="35"/>
      <c r="AE12" s="35"/>
      <c r="AF12" s="35"/>
      <c r="AH12" s="89"/>
      <c r="AI12" s="107"/>
      <c r="AJ12" s="107"/>
      <c r="AK12" s="107"/>
      <c r="AL12" s="107"/>
      <c r="AM12" s="107"/>
      <c r="AN12" s="89"/>
      <c r="AO12" s="107"/>
      <c r="AP12" s="107"/>
      <c r="AQ12" s="89"/>
      <c r="AR12" s="107"/>
      <c r="AS12" s="107"/>
      <c r="AT12" s="89"/>
      <c r="AU12" s="106"/>
      <c r="AV12" s="106"/>
    </row>
    <row r="13" spans="1:48" ht="17.25" customHeight="1">
      <c r="A13" s="49" t="s">
        <v>8</v>
      </c>
      <c r="B13" s="49"/>
      <c r="C13" s="49"/>
      <c r="D13" s="49"/>
      <c r="E13" s="49"/>
      <c r="F13" s="110"/>
      <c r="G13" s="111"/>
      <c r="H13" s="111"/>
      <c r="I13" s="111"/>
      <c r="J13" s="111"/>
      <c r="K13" s="111"/>
      <c r="L13" s="111"/>
      <c r="M13" s="111"/>
      <c r="N13" s="111"/>
      <c r="O13" s="111"/>
      <c r="P13" s="23" t="s">
        <v>9</v>
      </c>
      <c r="R13" s="34"/>
      <c r="S13" s="34"/>
      <c r="T13" s="34"/>
      <c r="U13" s="34"/>
      <c r="V13" s="34"/>
      <c r="W13" s="34"/>
      <c r="X13" s="34"/>
      <c r="Y13" s="34"/>
      <c r="Z13" s="34"/>
      <c r="AA13" s="35"/>
      <c r="AB13" s="34"/>
      <c r="AC13" s="34"/>
      <c r="AD13" s="35"/>
      <c r="AE13" s="36"/>
      <c r="AF13" s="36"/>
      <c r="AH13" s="107"/>
      <c r="AI13" s="107"/>
      <c r="AJ13" s="107"/>
      <c r="AK13" s="107"/>
      <c r="AL13" s="107"/>
      <c r="AM13" s="107"/>
      <c r="AN13" s="89"/>
      <c r="AO13" s="107"/>
      <c r="AP13" s="107"/>
      <c r="AQ13" s="89"/>
      <c r="AR13" s="107"/>
      <c r="AS13" s="107"/>
      <c r="AT13" s="89"/>
      <c r="AU13" s="106"/>
      <c r="AV13" s="106"/>
    </row>
    <row r="14" spans="1:48" ht="17.25" customHeight="1" thickBot="1"/>
    <row r="15" spans="1:48" ht="17.25" customHeight="1" thickBot="1">
      <c r="A15" s="54" t="s">
        <v>10</v>
      </c>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6"/>
    </row>
    <row r="16" spans="1:48" ht="17.25" customHeight="1">
      <c r="A16" s="20" t="s">
        <v>68</v>
      </c>
      <c r="AG16" s="20" t="str">
        <f>IF((COUNTIF(A18:A22,"○")+COUNTIF(A35:A60,"○"))&gt;0,"複数選択不可","○")</f>
        <v>○</v>
      </c>
      <c r="AH16" s="20" t="s">
        <v>11</v>
      </c>
    </row>
    <row r="18" spans="1:35" ht="17.25" customHeight="1">
      <c r="A18" s="15"/>
      <c r="B18" s="22" t="s">
        <v>12</v>
      </c>
      <c r="C18" s="20" t="s">
        <v>13</v>
      </c>
      <c r="R18" s="108" t="s">
        <v>14</v>
      </c>
      <c r="S18" s="108"/>
      <c r="T18" s="108"/>
      <c r="U18" s="108"/>
      <c r="V18" s="108"/>
      <c r="W18" s="108"/>
      <c r="X18" s="108"/>
      <c r="Y18" s="109"/>
      <c r="Z18" s="70"/>
      <c r="AA18" s="71"/>
      <c r="AB18" s="71"/>
      <c r="AC18" s="71"/>
      <c r="AD18" s="71"/>
      <c r="AE18" s="71"/>
      <c r="AF18" s="23" t="s">
        <v>9</v>
      </c>
    </row>
    <row r="19" spans="1:35" ht="17.25" customHeight="1">
      <c r="A19" s="15"/>
      <c r="B19" s="22" t="s">
        <v>15</v>
      </c>
      <c r="C19" s="20" t="s">
        <v>16</v>
      </c>
      <c r="AG19" s="20" t="s">
        <v>17</v>
      </c>
      <c r="AI19" s="20" t="s">
        <v>18</v>
      </c>
    </row>
    <row r="20" spans="1:35" ht="17.25" customHeight="1">
      <c r="A20" s="15"/>
      <c r="B20" s="22" t="s">
        <v>19</v>
      </c>
      <c r="C20" s="20" t="s">
        <v>20</v>
      </c>
      <c r="N20" s="20" t="s">
        <v>21</v>
      </c>
      <c r="Y20" s="25" t="s">
        <v>22</v>
      </c>
      <c r="Z20" s="101"/>
      <c r="AA20" s="102"/>
      <c r="AB20" s="102"/>
      <c r="AC20" s="102"/>
      <c r="AD20" s="102"/>
      <c r="AE20" s="102"/>
      <c r="AF20" s="23" t="s">
        <v>23</v>
      </c>
      <c r="AG20" s="20" t="s">
        <v>17</v>
      </c>
      <c r="AI20" s="20" t="s">
        <v>24</v>
      </c>
    </row>
    <row r="21" spans="1:35" ht="17.25" customHeight="1">
      <c r="A21" s="15"/>
      <c r="B21" s="22" t="s">
        <v>25</v>
      </c>
      <c r="C21" s="20" t="s">
        <v>26</v>
      </c>
      <c r="AG21" s="20" t="s">
        <v>17</v>
      </c>
      <c r="AI21" s="20" t="s">
        <v>27</v>
      </c>
    </row>
    <row r="22" spans="1:35" ht="17.25" customHeight="1">
      <c r="A22" s="15"/>
      <c r="B22" s="22" t="s">
        <v>28</v>
      </c>
      <c r="C22" s="20" t="s">
        <v>29</v>
      </c>
      <c r="AG22" s="20" t="s">
        <v>17</v>
      </c>
      <c r="AI22" s="20" t="s">
        <v>27</v>
      </c>
    </row>
    <row r="23" spans="1:35" ht="17.25" customHeight="1" thickBot="1"/>
    <row r="24" spans="1:35" ht="17.25" customHeight="1" thickBot="1">
      <c r="A24" s="54" t="s">
        <v>30</v>
      </c>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6"/>
    </row>
    <row r="25" spans="1:35" ht="17.25" customHeight="1">
      <c r="A25" s="20" t="s">
        <v>31</v>
      </c>
    </row>
    <row r="27" spans="1:35" ht="17.25" customHeight="1">
      <c r="A27" s="20" t="s">
        <v>32</v>
      </c>
    </row>
    <row r="28" spans="1:35" ht="17.25" customHeight="1">
      <c r="B28" s="20" t="s">
        <v>33</v>
      </c>
      <c r="I28" s="70"/>
      <c r="J28" s="71"/>
      <c r="K28" s="71"/>
      <c r="L28" s="71"/>
      <c r="M28" s="71"/>
      <c r="N28" s="23" t="s">
        <v>9</v>
      </c>
      <c r="O28" s="20" t="s">
        <v>34</v>
      </c>
    </row>
    <row r="29" spans="1:35" ht="17.25" customHeight="1">
      <c r="B29" s="20" t="s">
        <v>35</v>
      </c>
      <c r="I29" s="70"/>
      <c r="J29" s="71"/>
      <c r="K29" s="71"/>
      <c r="L29" s="71"/>
      <c r="M29" s="71"/>
      <c r="N29" s="23" t="s">
        <v>9</v>
      </c>
      <c r="O29" s="20" t="s">
        <v>36</v>
      </c>
    </row>
    <row r="30" spans="1:35" ht="17.25" customHeight="1" thickBot="1"/>
    <row r="31" spans="1:35" ht="17.25" customHeight="1" thickBot="1">
      <c r="B31" s="20" t="s">
        <v>37</v>
      </c>
      <c r="I31" s="66" t="str">
        <f>IF(I29="","",I28/I29)</f>
        <v/>
      </c>
      <c r="J31" s="67"/>
      <c r="K31" s="67"/>
      <c r="L31" s="67"/>
      <c r="M31" s="67"/>
      <c r="N31" s="68"/>
      <c r="O31" s="20" t="s">
        <v>38</v>
      </c>
    </row>
    <row r="32" spans="1:35" ht="17.25" customHeight="1">
      <c r="I32" s="20" t="s">
        <v>89</v>
      </c>
    </row>
    <row r="33" spans="1:33" ht="17.25" customHeight="1">
      <c r="I33" s="20" t="s">
        <v>39</v>
      </c>
    </row>
    <row r="35" spans="1:33" ht="17.25" customHeight="1">
      <c r="A35" s="15"/>
      <c r="B35" s="20" t="s">
        <v>40</v>
      </c>
      <c r="AG35" s="20" t="s">
        <v>17</v>
      </c>
    </row>
    <row r="36" spans="1:33" ht="17.25" customHeight="1">
      <c r="C36" s="20" t="s">
        <v>91</v>
      </c>
      <c r="AG36" s="20" t="s">
        <v>18</v>
      </c>
    </row>
    <row r="37" spans="1:33" ht="17.25" customHeight="1">
      <c r="C37" s="84" t="s">
        <v>94</v>
      </c>
      <c r="D37" s="84"/>
      <c r="E37" s="84"/>
      <c r="F37" s="84"/>
      <c r="G37" s="84"/>
      <c r="H37" s="84"/>
      <c r="I37" s="83" t="s">
        <v>45</v>
      </c>
      <c r="J37" s="84"/>
      <c r="K37" s="84"/>
      <c r="L37" s="83" t="s">
        <v>46</v>
      </c>
      <c r="M37" s="84"/>
      <c r="N37" s="84"/>
      <c r="O37" s="83" t="s">
        <v>90</v>
      </c>
      <c r="P37" s="84"/>
      <c r="Q37" s="84"/>
      <c r="R37" s="38"/>
      <c r="S37" s="31"/>
      <c r="T37" s="31"/>
      <c r="AG37" s="20" t="s">
        <v>42</v>
      </c>
    </row>
    <row r="38" spans="1:33" ht="17.25" customHeight="1">
      <c r="C38" s="84"/>
      <c r="D38" s="84"/>
      <c r="E38" s="84"/>
      <c r="F38" s="84"/>
      <c r="G38" s="84"/>
      <c r="H38" s="84"/>
      <c r="I38" s="84"/>
      <c r="J38" s="84"/>
      <c r="K38" s="84"/>
      <c r="L38" s="84"/>
      <c r="M38" s="84"/>
      <c r="N38" s="84"/>
      <c r="O38" s="84"/>
      <c r="P38" s="84"/>
      <c r="Q38" s="84"/>
      <c r="R38" s="33"/>
      <c r="S38" s="31"/>
      <c r="T38" s="31"/>
    </row>
    <row r="39" spans="1:33" ht="18" customHeight="1">
      <c r="C39" s="73" t="s">
        <v>110</v>
      </c>
      <c r="D39" s="74"/>
      <c r="E39" s="74"/>
      <c r="F39" s="74"/>
      <c r="G39" s="74"/>
      <c r="H39" s="75"/>
      <c r="I39" s="70"/>
      <c r="J39" s="71"/>
      <c r="K39" s="72"/>
      <c r="L39" s="70"/>
      <c r="M39" s="71"/>
      <c r="N39" s="72"/>
      <c r="O39" s="103">
        <f>SUM(I39:N39)</f>
        <v>0</v>
      </c>
      <c r="P39" s="104"/>
      <c r="Q39" s="105"/>
      <c r="R39" s="33"/>
      <c r="S39" s="31"/>
      <c r="T39" s="31"/>
    </row>
    <row r="40" spans="1:33" ht="18" customHeight="1">
      <c r="C40" s="73" t="s">
        <v>111</v>
      </c>
      <c r="D40" s="74"/>
      <c r="E40" s="74"/>
      <c r="F40" s="74"/>
      <c r="G40" s="74"/>
      <c r="H40" s="75"/>
      <c r="I40" s="70"/>
      <c r="J40" s="71"/>
      <c r="K40" s="72"/>
      <c r="L40" s="70"/>
      <c r="M40" s="71"/>
      <c r="N40" s="72"/>
      <c r="O40" s="103">
        <f>SUM(I40:N40)</f>
        <v>0</v>
      </c>
      <c r="P40" s="104"/>
      <c r="Q40" s="105"/>
      <c r="R40" s="30"/>
      <c r="S40" s="32"/>
      <c r="T40" s="32"/>
    </row>
    <row r="41" spans="1:33" ht="17.25" customHeight="1">
      <c r="C41" s="79" t="s">
        <v>47</v>
      </c>
      <c r="D41" s="80"/>
      <c r="E41" s="80"/>
      <c r="F41" s="80"/>
      <c r="G41" s="80"/>
      <c r="H41" s="81"/>
      <c r="I41" s="82">
        <f>SUM(I39:K40)</f>
        <v>0</v>
      </c>
      <c r="J41" s="82"/>
      <c r="K41" s="82"/>
      <c r="L41" s="82">
        <f>SUM(L39:N40)</f>
        <v>0</v>
      </c>
      <c r="M41" s="82"/>
      <c r="N41" s="82"/>
      <c r="O41" s="94">
        <f>SUM(O39:Q40)</f>
        <v>0</v>
      </c>
      <c r="P41" s="94"/>
      <c r="Q41" s="94"/>
      <c r="R41" s="30"/>
      <c r="S41" s="32"/>
      <c r="T41" s="32"/>
    </row>
    <row r="42" spans="1:33" ht="17.25" customHeight="1">
      <c r="C42" s="37"/>
      <c r="D42" s="37"/>
      <c r="E42" s="37"/>
      <c r="F42" s="37"/>
      <c r="G42" s="37"/>
      <c r="H42" s="37"/>
      <c r="I42" s="95" t="s">
        <v>95</v>
      </c>
      <c r="J42" s="95"/>
      <c r="K42" s="95"/>
      <c r="L42" s="95" t="s">
        <v>96</v>
      </c>
      <c r="M42" s="95"/>
      <c r="N42" s="95"/>
      <c r="O42" s="39"/>
      <c r="P42" s="39"/>
      <c r="Q42" s="39"/>
      <c r="R42" s="32"/>
      <c r="S42" s="32"/>
      <c r="T42" s="32"/>
    </row>
    <row r="43" spans="1:33" ht="17.25" customHeight="1" thickBot="1"/>
    <row r="44" spans="1:33" ht="17.25" customHeight="1" thickBot="1">
      <c r="C44" s="20" t="s">
        <v>41</v>
      </c>
      <c r="I44" s="20" t="s">
        <v>103</v>
      </c>
      <c r="AA44" s="117">
        <f>IFERROR(ROUNDDOWN(I41*10/110,0)+ROUNDDOWN(L41*8/108,0),"")</f>
        <v>0</v>
      </c>
      <c r="AB44" s="118"/>
      <c r="AC44" s="118"/>
      <c r="AD44" s="118"/>
      <c r="AE44" s="118"/>
      <c r="AF44" s="119"/>
    </row>
    <row r="45" spans="1:33" ht="17.25" customHeight="1">
      <c r="AA45" s="40" t="str">
        <f>IFERROR(ROUNDDOWN(SUM(AA9,AA11,AA12)*10/110*#REF!/#REF!,0)+ROUNDDOWN(SUM(AA9,AA11,AA12)*8/108*#REF!/#REF!,0),"")</f>
        <v/>
      </c>
      <c r="AB45" s="40"/>
      <c r="AC45" s="40"/>
      <c r="AD45" s="40"/>
      <c r="AE45" s="40"/>
      <c r="AF45" s="40"/>
    </row>
    <row r="47" spans="1:33" ht="17.25" customHeight="1">
      <c r="A47" s="15"/>
      <c r="B47" s="20" t="s">
        <v>43</v>
      </c>
      <c r="AG47" s="20" t="s">
        <v>17</v>
      </c>
    </row>
    <row r="48" spans="1:33" ht="17.25" customHeight="1">
      <c r="C48" s="20" t="s">
        <v>91</v>
      </c>
      <c r="AG48" s="20" t="s">
        <v>27</v>
      </c>
    </row>
    <row r="49" spans="1:33" ht="17.25" customHeight="1">
      <c r="C49" s="84" t="s">
        <v>44</v>
      </c>
      <c r="D49" s="84"/>
      <c r="E49" s="84"/>
      <c r="F49" s="84"/>
      <c r="G49" s="84"/>
      <c r="H49" s="84"/>
      <c r="I49" s="83" t="s">
        <v>45</v>
      </c>
      <c r="J49" s="84"/>
      <c r="K49" s="84"/>
      <c r="L49" s="83" t="s">
        <v>46</v>
      </c>
      <c r="M49" s="84"/>
      <c r="N49" s="84"/>
      <c r="O49" s="83" t="s">
        <v>90</v>
      </c>
      <c r="P49" s="84"/>
      <c r="Q49" s="84"/>
      <c r="R49" s="38"/>
      <c r="S49" s="31"/>
      <c r="T49" s="31"/>
      <c r="AG49" s="20" t="s">
        <v>48</v>
      </c>
    </row>
    <row r="50" spans="1:33" ht="17.25" customHeight="1">
      <c r="C50" s="84"/>
      <c r="D50" s="84"/>
      <c r="E50" s="84"/>
      <c r="F50" s="84"/>
      <c r="G50" s="84"/>
      <c r="H50" s="84"/>
      <c r="I50" s="84"/>
      <c r="J50" s="84"/>
      <c r="K50" s="84"/>
      <c r="L50" s="84"/>
      <c r="M50" s="84"/>
      <c r="N50" s="84"/>
      <c r="O50" s="84"/>
      <c r="P50" s="84"/>
      <c r="Q50" s="84"/>
      <c r="R50" s="33"/>
      <c r="S50" s="31"/>
      <c r="T50" s="31"/>
    </row>
    <row r="51" spans="1:33" ht="17.25" customHeight="1">
      <c r="C51" s="73" t="s">
        <v>110</v>
      </c>
      <c r="D51" s="74"/>
      <c r="E51" s="74"/>
      <c r="F51" s="74"/>
      <c r="G51" s="74"/>
      <c r="H51" s="75"/>
      <c r="I51" s="70"/>
      <c r="J51" s="71"/>
      <c r="K51" s="72"/>
      <c r="L51" s="70"/>
      <c r="M51" s="71"/>
      <c r="N51" s="72"/>
      <c r="O51" s="103">
        <f>SUM(I51:N51)</f>
        <v>0</v>
      </c>
      <c r="P51" s="104"/>
      <c r="Q51" s="105"/>
      <c r="R51" s="33"/>
      <c r="S51" s="31"/>
      <c r="T51" s="31"/>
    </row>
    <row r="52" spans="1:33" ht="17.25" customHeight="1">
      <c r="C52" s="73" t="s">
        <v>111</v>
      </c>
      <c r="D52" s="74"/>
      <c r="E52" s="74"/>
      <c r="F52" s="74"/>
      <c r="G52" s="74"/>
      <c r="H52" s="75"/>
      <c r="I52" s="70"/>
      <c r="J52" s="71"/>
      <c r="K52" s="72"/>
      <c r="L52" s="70"/>
      <c r="M52" s="71"/>
      <c r="N52" s="72"/>
      <c r="O52" s="76">
        <f>SUM(I52:N52)</f>
        <v>0</v>
      </c>
      <c r="P52" s="77"/>
      <c r="Q52" s="78"/>
      <c r="R52" s="30"/>
      <c r="S52" s="32"/>
      <c r="T52" s="32"/>
    </row>
    <row r="53" spans="1:33" ht="17.25" customHeight="1">
      <c r="C53" s="79" t="s">
        <v>47</v>
      </c>
      <c r="D53" s="80"/>
      <c r="E53" s="80"/>
      <c r="F53" s="80"/>
      <c r="G53" s="80"/>
      <c r="H53" s="81"/>
      <c r="I53" s="82">
        <f>SUM(I51:K52)</f>
        <v>0</v>
      </c>
      <c r="J53" s="82"/>
      <c r="K53" s="82"/>
      <c r="L53" s="82">
        <f>SUM(L51:N52)</f>
        <v>0</v>
      </c>
      <c r="M53" s="82"/>
      <c r="N53" s="82"/>
      <c r="O53" s="82">
        <f>SUM(O51:Q52)</f>
        <v>0</v>
      </c>
      <c r="P53" s="82"/>
      <c r="Q53" s="82"/>
      <c r="R53" s="30"/>
      <c r="S53" s="32"/>
      <c r="T53" s="32"/>
    </row>
    <row r="54" spans="1:33" ht="17.25" customHeight="1">
      <c r="I54" s="85" t="s">
        <v>97</v>
      </c>
      <c r="J54" s="85"/>
      <c r="K54" s="85"/>
      <c r="L54" s="85" t="s">
        <v>54</v>
      </c>
      <c r="M54" s="85"/>
      <c r="N54" s="85"/>
      <c r="O54" s="27"/>
      <c r="P54" s="27"/>
      <c r="Q54" s="27"/>
      <c r="R54" s="31"/>
      <c r="S54" s="31"/>
      <c r="T54" s="31"/>
    </row>
    <row r="55" spans="1:33" ht="17.25" customHeight="1" thickBot="1">
      <c r="I55" s="24"/>
      <c r="J55" s="24"/>
      <c r="K55" s="24"/>
      <c r="L55" s="24"/>
      <c r="M55" s="24"/>
      <c r="N55" s="24"/>
      <c r="O55" s="24"/>
      <c r="P55" s="24"/>
      <c r="Q55" s="24"/>
      <c r="R55" s="24"/>
      <c r="S55" s="24"/>
      <c r="T55" s="24"/>
    </row>
    <row r="56" spans="1:33" ht="17.25" customHeight="1" thickBot="1">
      <c r="C56" s="20" t="s">
        <v>41</v>
      </c>
      <c r="I56" s="20" t="s">
        <v>104</v>
      </c>
      <c r="AA56" s="114" t="str">
        <f>IFERROR(ROUNDDOWN(10/110*I31*I53,0)+ROUNDDOWN(8/108*I31*L53,0),"")</f>
        <v/>
      </c>
      <c r="AB56" s="115"/>
      <c r="AC56" s="115"/>
      <c r="AD56" s="115"/>
      <c r="AE56" s="115"/>
      <c r="AF56" s="116"/>
    </row>
    <row r="57" spans="1:33" ht="17.25" customHeight="1">
      <c r="AA57" s="41"/>
      <c r="AB57" s="41"/>
      <c r="AC57" s="41"/>
      <c r="AD57" s="41"/>
      <c r="AE57" s="41"/>
      <c r="AF57" s="41"/>
    </row>
    <row r="60" spans="1:33" ht="17.25" customHeight="1">
      <c r="A60" s="15"/>
      <c r="B60" s="20" t="s">
        <v>49</v>
      </c>
      <c r="AG60" s="20" t="s">
        <v>17</v>
      </c>
    </row>
    <row r="61" spans="1:33" ht="17.25" customHeight="1">
      <c r="C61" s="20" t="s">
        <v>91</v>
      </c>
      <c r="AG61" s="20" t="s">
        <v>18</v>
      </c>
    </row>
    <row r="62" spans="1:33" ht="17.25" customHeight="1">
      <c r="C62" s="86" t="s">
        <v>44</v>
      </c>
      <c r="D62" s="85"/>
      <c r="E62" s="85"/>
      <c r="F62" s="85"/>
      <c r="G62" s="85"/>
      <c r="H62" s="87"/>
      <c r="I62" s="84" t="s">
        <v>101</v>
      </c>
      <c r="J62" s="84"/>
      <c r="K62" s="84"/>
      <c r="L62" s="84"/>
      <c r="M62" s="84"/>
      <c r="N62" s="84"/>
      <c r="O62" s="84"/>
      <c r="P62" s="84"/>
      <c r="Q62" s="84"/>
      <c r="R62" s="84" t="s">
        <v>102</v>
      </c>
      <c r="S62" s="84"/>
      <c r="T62" s="84"/>
      <c r="U62" s="84"/>
      <c r="V62" s="84"/>
      <c r="W62" s="84"/>
      <c r="X62" s="84"/>
      <c r="Y62" s="84"/>
      <c r="Z62" s="84"/>
      <c r="AA62" s="83" t="s">
        <v>90</v>
      </c>
      <c r="AB62" s="84"/>
      <c r="AC62" s="84"/>
      <c r="AD62" s="121"/>
      <c r="AE62" s="121"/>
      <c r="AF62" s="88"/>
      <c r="AG62" s="20" t="s">
        <v>50</v>
      </c>
    </row>
    <row r="63" spans="1:33" ht="17.25" customHeight="1">
      <c r="C63" s="88"/>
      <c r="D63" s="89"/>
      <c r="E63" s="89"/>
      <c r="F63" s="89"/>
      <c r="G63" s="89"/>
      <c r="H63" s="90"/>
      <c r="I63" s="83" t="s">
        <v>51</v>
      </c>
      <c r="J63" s="84"/>
      <c r="K63" s="84"/>
      <c r="L63" s="83" t="s">
        <v>52</v>
      </c>
      <c r="M63" s="84"/>
      <c r="N63" s="84"/>
      <c r="O63" s="83" t="s">
        <v>53</v>
      </c>
      <c r="P63" s="84"/>
      <c r="Q63" s="84"/>
      <c r="R63" s="83" t="s">
        <v>51</v>
      </c>
      <c r="S63" s="84"/>
      <c r="T63" s="84"/>
      <c r="U63" s="83" t="s">
        <v>52</v>
      </c>
      <c r="V63" s="84"/>
      <c r="W63" s="84"/>
      <c r="X63" s="83" t="s">
        <v>53</v>
      </c>
      <c r="Y63" s="84"/>
      <c r="Z63" s="84"/>
      <c r="AA63" s="84"/>
      <c r="AB63" s="84"/>
      <c r="AC63" s="84"/>
      <c r="AD63" s="121"/>
      <c r="AE63" s="121"/>
      <c r="AF63" s="88"/>
    </row>
    <row r="64" spans="1:33" ht="17.25" customHeight="1">
      <c r="C64" s="91"/>
      <c r="D64" s="92"/>
      <c r="E64" s="92"/>
      <c r="F64" s="92"/>
      <c r="G64" s="92"/>
      <c r="H64" s="93"/>
      <c r="I64" s="84"/>
      <c r="J64" s="84"/>
      <c r="K64" s="84"/>
      <c r="L64" s="84"/>
      <c r="M64" s="84"/>
      <c r="N64" s="84"/>
      <c r="O64" s="84"/>
      <c r="P64" s="84"/>
      <c r="Q64" s="84"/>
      <c r="R64" s="84"/>
      <c r="S64" s="84"/>
      <c r="T64" s="84"/>
      <c r="U64" s="84"/>
      <c r="V64" s="84"/>
      <c r="W64" s="84"/>
      <c r="X64" s="84"/>
      <c r="Y64" s="84"/>
      <c r="Z64" s="84"/>
      <c r="AA64" s="84"/>
      <c r="AB64" s="84"/>
      <c r="AC64" s="84"/>
      <c r="AD64" s="121"/>
      <c r="AE64" s="121"/>
      <c r="AF64" s="88"/>
    </row>
    <row r="65" spans="3:32" ht="17.25" customHeight="1">
      <c r="C65" s="73" t="s">
        <v>110</v>
      </c>
      <c r="D65" s="74"/>
      <c r="E65" s="74"/>
      <c r="F65" s="74"/>
      <c r="G65" s="74"/>
      <c r="H65" s="75"/>
      <c r="I65" s="69"/>
      <c r="J65" s="69"/>
      <c r="K65" s="69"/>
      <c r="L65" s="69"/>
      <c r="M65" s="69"/>
      <c r="N65" s="69"/>
      <c r="O65" s="69"/>
      <c r="P65" s="69"/>
      <c r="Q65" s="69"/>
      <c r="R65" s="69"/>
      <c r="S65" s="69"/>
      <c r="T65" s="69"/>
      <c r="U65" s="69"/>
      <c r="V65" s="69"/>
      <c r="W65" s="69"/>
      <c r="X65" s="69"/>
      <c r="Y65" s="69"/>
      <c r="Z65" s="69"/>
      <c r="AA65" s="120">
        <f>SUM(I65:Z65)</f>
        <v>0</v>
      </c>
      <c r="AB65" s="120"/>
      <c r="AC65" s="120"/>
      <c r="AD65" s="99"/>
      <c r="AE65" s="100"/>
      <c r="AF65" s="100"/>
    </row>
    <row r="66" spans="3:32" ht="17.25" customHeight="1">
      <c r="C66" s="73" t="s">
        <v>111</v>
      </c>
      <c r="D66" s="74"/>
      <c r="E66" s="74"/>
      <c r="F66" s="74"/>
      <c r="G66" s="74"/>
      <c r="H66" s="75"/>
      <c r="I66" s="69"/>
      <c r="J66" s="69"/>
      <c r="K66" s="69"/>
      <c r="L66" s="69"/>
      <c r="M66" s="69"/>
      <c r="N66" s="69"/>
      <c r="O66" s="69"/>
      <c r="P66" s="69"/>
      <c r="Q66" s="69"/>
      <c r="R66" s="69"/>
      <c r="S66" s="69"/>
      <c r="T66" s="69"/>
      <c r="U66" s="69"/>
      <c r="V66" s="69"/>
      <c r="W66" s="69"/>
      <c r="X66" s="69"/>
      <c r="Y66" s="69"/>
      <c r="Z66" s="69"/>
      <c r="AA66" s="120">
        <f t="shared" ref="AA66" si="0">SUM(I66:Z66)</f>
        <v>0</v>
      </c>
      <c r="AB66" s="120"/>
      <c r="AC66" s="120"/>
      <c r="AD66" s="99"/>
      <c r="AE66" s="100"/>
      <c r="AF66" s="100"/>
    </row>
    <row r="67" spans="3:32" ht="17.25" customHeight="1">
      <c r="C67" s="79" t="s">
        <v>47</v>
      </c>
      <c r="D67" s="80"/>
      <c r="E67" s="80"/>
      <c r="F67" s="80"/>
      <c r="G67" s="80"/>
      <c r="H67" s="81"/>
      <c r="I67" s="96">
        <f>SUM(I65:K66)</f>
        <v>0</v>
      </c>
      <c r="J67" s="97"/>
      <c r="K67" s="98"/>
      <c r="L67" s="96">
        <f>SUM(L65:N66)</f>
        <v>0</v>
      </c>
      <c r="M67" s="97"/>
      <c r="N67" s="98"/>
      <c r="O67" s="96">
        <f>SUM(O65:Q66)</f>
        <v>0</v>
      </c>
      <c r="P67" s="97"/>
      <c r="Q67" s="98"/>
      <c r="R67" s="96">
        <f>SUM(R65:T66)</f>
        <v>0</v>
      </c>
      <c r="S67" s="97"/>
      <c r="T67" s="98"/>
      <c r="U67" s="96">
        <f>SUM(U65:W66)</f>
        <v>0</v>
      </c>
      <c r="V67" s="97"/>
      <c r="W67" s="98"/>
      <c r="X67" s="96">
        <f>SUM(X65:Z66)</f>
        <v>0</v>
      </c>
      <c r="Y67" s="97"/>
      <c r="Z67" s="98"/>
      <c r="AA67" s="96">
        <f>SUM(AA65:AC66)</f>
        <v>0</v>
      </c>
      <c r="AB67" s="97"/>
      <c r="AC67" s="98"/>
      <c r="AD67" s="99"/>
      <c r="AE67" s="100"/>
      <c r="AF67" s="100"/>
    </row>
    <row r="68" spans="3:32" ht="17.25" customHeight="1">
      <c r="I68" s="85" t="s">
        <v>98</v>
      </c>
      <c r="J68" s="85"/>
      <c r="K68" s="85"/>
      <c r="L68" s="85" t="s">
        <v>99</v>
      </c>
      <c r="M68" s="85"/>
      <c r="N68" s="85"/>
      <c r="R68" s="85" t="s">
        <v>100</v>
      </c>
      <c r="S68" s="85"/>
      <c r="T68" s="85"/>
      <c r="U68" s="85" t="s">
        <v>55</v>
      </c>
      <c r="V68" s="85"/>
      <c r="W68" s="85"/>
      <c r="AA68" s="85"/>
      <c r="AB68" s="85"/>
      <c r="AC68" s="85"/>
      <c r="AD68" s="89"/>
      <c r="AE68" s="89"/>
      <c r="AF68" s="89"/>
    </row>
    <row r="69" spans="3:32" ht="17.25" customHeight="1" thickBot="1"/>
    <row r="70" spans="3:32" ht="17.25" customHeight="1" thickBot="1">
      <c r="C70" s="20" t="s">
        <v>56</v>
      </c>
      <c r="I70" s="112" t="s">
        <v>105</v>
      </c>
      <c r="J70" s="113"/>
      <c r="K70" s="113"/>
      <c r="L70" s="113"/>
      <c r="M70" s="113"/>
      <c r="N70" s="113"/>
      <c r="O70" s="113"/>
      <c r="P70" s="113"/>
      <c r="Q70" s="113"/>
      <c r="R70" s="113"/>
      <c r="S70" s="113"/>
      <c r="T70" s="113"/>
      <c r="U70" s="113"/>
      <c r="V70" s="113"/>
      <c r="W70" s="113"/>
      <c r="X70" s="113"/>
      <c r="Y70" s="113"/>
      <c r="Z70" s="113"/>
      <c r="AA70" s="114" t="str">
        <f>IFERROR((ROUNDDOWN(10/110*I67,0)+ROUNDDOWN(10/110*I31*L67,0))+(ROUNDDOWN(8/108*R67,0)+ROUNDDOWN(8/108*I31*U67,0)),"")</f>
        <v/>
      </c>
      <c r="AB70" s="115"/>
      <c r="AC70" s="115"/>
      <c r="AD70" s="115"/>
      <c r="AE70" s="115"/>
      <c r="AF70" s="116"/>
    </row>
    <row r="71" spans="3:32" ht="17.25" customHeight="1">
      <c r="I71" s="28"/>
      <c r="J71" s="29"/>
      <c r="K71" s="29"/>
      <c r="L71" s="29"/>
      <c r="M71" s="29"/>
      <c r="N71" s="29"/>
      <c r="O71" s="29"/>
      <c r="P71" s="29"/>
      <c r="Q71" s="29"/>
      <c r="R71" s="29"/>
      <c r="S71" s="29"/>
      <c r="T71" s="29"/>
      <c r="U71" s="29"/>
      <c r="V71" s="29"/>
      <c r="W71" s="29"/>
      <c r="X71" s="29"/>
      <c r="Y71" s="29"/>
      <c r="Z71" s="29"/>
      <c r="AA71" s="29"/>
      <c r="AB71" s="29"/>
      <c r="AC71" s="29"/>
      <c r="AD71" s="29"/>
      <c r="AE71" s="29"/>
      <c r="AF71" s="29"/>
    </row>
    <row r="72" spans="3:32" ht="17.25" customHeight="1">
      <c r="AA72" s="32"/>
      <c r="AB72" s="32"/>
      <c r="AC72" s="32"/>
      <c r="AD72" s="32"/>
      <c r="AE72" s="32"/>
      <c r="AF72" s="32"/>
    </row>
  </sheetData>
  <mergeCells count="149">
    <mergeCell ref="I70:Z70"/>
    <mergeCell ref="AA70:AF70"/>
    <mergeCell ref="AA44:AF44"/>
    <mergeCell ref="AA56:AF56"/>
    <mergeCell ref="C39:H39"/>
    <mergeCell ref="I39:K39"/>
    <mergeCell ref="L39:N39"/>
    <mergeCell ref="O39:Q39"/>
    <mergeCell ref="C51:H51"/>
    <mergeCell ref="I51:K51"/>
    <mergeCell ref="L51:N51"/>
    <mergeCell ref="O51:Q51"/>
    <mergeCell ref="U68:W68"/>
    <mergeCell ref="AA68:AC68"/>
    <mergeCell ref="I62:Q62"/>
    <mergeCell ref="R62:Z62"/>
    <mergeCell ref="R68:T68"/>
    <mergeCell ref="AA65:AC65"/>
    <mergeCell ref="AD65:AF65"/>
    <mergeCell ref="X63:Z64"/>
    <mergeCell ref="AA66:AC66"/>
    <mergeCell ref="AD66:AF66"/>
    <mergeCell ref="AA62:AC64"/>
    <mergeCell ref="AD62:AF64"/>
    <mergeCell ref="AH9:AM10"/>
    <mergeCell ref="AN9:AP9"/>
    <mergeCell ref="AQ9:AS9"/>
    <mergeCell ref="AT9:AV9"/>
    <mergeCell ref="AN10:AP10"/>
    <mergeCell ref="AQ10:AS10"/>
    <mergeCell ref="AT10:AV10"/>
    <mergeCell ref="AH11:AP11"/>
    <mergeCell ref="AH6:AP6"/>
    <mergeCell ref="AQ6:AS6"/>
    <mergeCell ref="AT6:AV6"/>
    <mergeCell ref="AH7:AP7"/>
    <mergeCell ref="AQ7:AS7"/>
    <mergeCell ref="AT7:AV7"/>
    <mergeCell ref="AH8:AP8"/>
    <mergeCell ref="AQ8:AS8"/>
    <mergeCell ref="AT8:AV8"/>
    <mergeCell ref="AQ11:AS11"/>
    <mergeCell ref="AT11:AV11"/>
    <mergeCell ref="AT12:AV12"/>
    <mergeCell ref="AN13:AP13"/>
    <mergeCell ref="AQ13:AS13"/>
    <mergeCell ref="AT13:AV13"/>
    <mergeCell ref="A15:AF15"/>
    <mergeCell ref="F12:G12"/>
    <mergeCell ref="H12:I12"/>
    <mergeCell ref="J12:L12"/>
    <mergeCell ref="R18:Y18"/>
    <mergeCell ref="Z18:AE18"/>
    <mergeCell ref="A12:E12"/>
    <mergeCell ref="M12:O12"/>
    <mergeCell ref="A13:E13"/>
    <mergeCell ref="F13:O13"/>
    <mergeCell ref="AH12:AM13"/>
    <mergeCell ref="AN12:AP12"/>
    <mergeCell ref="AQ12:AS12"/>
    <mergeCell ref="Z20:AE20"/>
    <mergeCell ref="A24:AF24"/>
    <mergeCell ref="I28:M28"/>
    <mergeCell ref="I29:M29"/>
    <mergeCell ref="I65:K65"/>
    <mergeCell ref="L65:N65"/>
    <mergeCell ref="O65:Q65"/>
    <mergeCell ref="R65:T65"/>
    <mergeCell ref="U65:W65"/>
    <mergeCell ref="C49:H50"/>
    <mergeCell ref="I49:K50"/>
    <mergeCell ref="L49:N50"/>
    <mergeCell ref="O49:Q50"/>
    <mergeCell ref="C40:H40"/>
    <mergeCell ref="I40:K40"/>
    <mergeCell ref="L40:N40"/>
    <mergeCell ref="O40:Q40"/>
    <mergeCell ref="C37:H38"/>
    <mergeCell ref="I37:K38"/>
    <mergeCell ref="L37:N38"/>
    <mergeCell ref="O37:Q38"/>
    <mergeCell ref="AD68:AF68"/>
    <mergeCell ref="C41:H41"/>
    <mergeCell ref="I41:K41"/>
    <mergeCell ref="L41:N41"/>
    <mergeCell ref="O41:Q41"/>
    <mergeCell ref="I42:K42"/>
    <mergeCell ref="L42:N42"/>
    <mergeCell ref="C67:H67"/>
    <mergeCell ref="I67:K67"/>
    <mergeCell ref="L67:N67"/>
    <mergeCell ref="O67:Q67"/>
    <mergeCell ref="R67:T67"/>
    <mergeCell ref="U67:W67"/>
    <mergeCell ref="X67:Z67"/>
    <mergeCell ref="AA67:AC67"/>
    <mergeCell ref="AD67:AF67"/>
    <mergeCell ref="I68:K68"/>
    <mergeCell ref="L68:N68"/>
    <mergeCell ref="X65:Z65"/>
    <mergeCell ref="C66:H66"/>
    <mergeCell ref="I66:K66"/>
    <mergeCell ref="L66:N66"/>
    <mergeCell ref="O66:Q66"/>
    <mergeCell ref="R66:T66"/>
    <mergeCell ref="U66:W66"/>
    <mergeCell ref="X66:Z66"/>
    <mergeCell ref="I52:K52"/>
    <mergeCell ref="C52:H52"/>
    <mergeCell ref="L52:N52"/>
    <mergeCell ref="O52:Q52"/>
    <mergeCell ref="C53:H53"/>
    <mergeCell ref="I53:K53"/>
    <mergeCell ref="L53:N53"/>
    <mergeCell ref="O53:Q53"/>
    <mergeCell ref="I63:K64"/>
    <mergeCell ref="L63:N64"/>
    <mergeCell ref="O63:Q64"/>
    <mergeCell ref="R63:T64"/>
    <mergeCell ref="U63:W64"/>
    <mergeCell ref="I54:K54"/>
    <mergeCell ref="L54:N54"/>
    <mergeCell ref="C62:H64"/>
    <mergeCell ref="C65:H65"/>
    <mergeCell ref="A10:E10"/>
    <mergeCell ref="F10:P10"/>
    <mergeCell ref="A11:E11"/>
    <mergeCell ref="F11:G11"/>
    <mergeCell ref="H11:I11"/>
    <mergeCell ref="K11:L11"/>
    <mergeCell ref="N11:O11"/>
    <mergeCell ref="F9:P9"/>
    <mergeCell ref="I31:N31"/>
    <mergeCell ref="A7:E7"/>
    <mergeCell ref="F7:P7"/>
    <mergeCell ref="A9:E9"/>
    <mergeCell ref="A1:AF1"/>
    <mergeCell ref="A2:AF2"/>
    <mergeCell ref="A4:E4"/>
    <mergeCell ref="F4:G4"/>
    <mergeCell ref="H4:I4"/>
    <mergeCell ref="K4:L4"/>
    <mergeCell ref="N4:O4"/>
    <mergeCell ref="A6:E6"/>
    <mergeCell ref="F6:P6"/>
    <mergeCell ref="A5:E5"/>
    <mergeCell ref="F5:P5"/>
    <mergeCell ref="A8:E8"/>
    <mergeCell ref="F8:P8"/>
  </mergeCells>
  <phoneticPr fontId="3"/>
  <conditionalFormatting sqref="A18:A22 A35 A47 A60">
    <cfRule type="containsText" dxfId="0" priority="1" operator="containsText" text="複数選択不可">
      <formula>NOT(ISERROR(SEARCH("複数選択不可",A18)))</formula>
    </cfRule>
  </conditionalFormatting>
  <dataValidations count="1">
    <dataValidation type="list" allowBlank="1" showInputMessage="1" showErrorMessage="1" sqref="A18:A22 A60 A47 A35" xr:uid="{00000000-0002-0000-0100-000000000000}">
      <formula1>$AG$16</formula1>
    </dataValidation>
  </dataValidations>
  <pageMargins left="0.7" right="0.7" top="0.75" bottom="0.75" header="0.3" footer="0.3"/>
  <pageSetup paperSize="9" scale="53"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8"/>
  <sheetViews>
    <sheetView tabSelected="1" view="pageBreakPreview" topLeftCell="A22" zoomScaleNormal="100" zoomScaleSheetLayoutView="100" workbookViewId="0">
      <selection activeCell="N21" sqref="N21"/>
    </sheetView>
  </sheetViews>
  <sheetFormatPr defaultColWidth="8.109375" defaultRowHeight="21.75" customHeight="1"/>
  <cols>
    <col min="1" max="9" width="9.77734375" style="4" customWidth="1"/>
    <col min="10" max="16384" width="8.109375" style="4"/>
  </cols>
  <sheetData>
    <row r="1" spans="1:10" ht="21.75" customHeight="1">
      <c r="A1" s="4" t="s">
        <v>107</v>
      </c>
    </row>
    <row r="2" spans="1:10" ht="21.75" customHeight="1">
      <c r="H2" s="127"/>
      <c r="I2" s="127"/>
    </row>
    <row r="3" spans="1:10" ht="21.75" customHeight="1">
      <c r="A3" s="5"/>
      <c r="B3" s="5"/>
      <c r="C3" s="5"/>
      <c r="D3" s="5"/>
      <c r="E3" s="5"/>
      <c r="F3" s="128" t="str">
        <f>"令和 "&amp;入力用シート!H4&amp;" 年 "&amp;入力用シート!K4&amp;" 月 "&amp;入力用シート!N4&amp;" 日　"</f>
        <v>令和  年  月  日　</v>
      </c>
      <c r="G3" s="128"/>
      <c r="H3" s="128"/>
      <c r="I3" s="128"/>
    </row>
    <row r="4" spans="1:10" ht="21.75" customHeight="1">
      <c r="A4" s="5"/>
      <c r="B4" s="5"/>
      <c r="C4" s="5"/>
      <c r="D4" s="5"/>
      <c r="E4" s="5"/>
      <c r="F4" s="5"/>
      <c r="G4" s="5"/>
      <c r="H4" s="5"/>
      <c r="I4" s="5"/>
    </row>
    <row r="5" spans="1:10" ht="21.75" customHeight="1">
      <c r="A5" s="5" t="s">
        <v>67</v>
      </c>
      <c r="B5" s="5"/>
      <c r="C5" s="5"/>
      <c r="D5" s="5"/>
      <c r="E5" s="5"/>
      <c r="F5" s="5"/>
      <c r="G5" s="5"/>
      <c r="H5" s="5"/>
      <c r="I5" s="5"/>
    </row>
    <row r="6" spans="1:10" ht="21.75" customHeight="1">
      <c r="A6" s="5"/>
      <c r="B6" s="5"/>
      <c r="C6" s="5"/>
      <c r="D6" s="5"/>
      <c r="E6" s="16"/>
      <c r="F6" s="5"/>
      <c r="G6" s="5"/>
      <c r="H6" s="5"/>
      <c r="I6" s="5"/>
    </row>
    <row r="7" spans="1:10" ht="21.75" customHeight="1">
      <c r="A7" s="5"/>
      <c r="B7" s="5"/>
      <c r="C7" s="5"/>
      <c r="D7" s="5"/>
      <c r="E7" s="16" t="s">
        <v>77</v>
      </c>
      <c r="F7" s="125" t="str">
        <f>IF(入力用シート!F5="","（入力用シートより自動転記）",入力用シート!F5)</f>
        <v>（入力用シートより自動転記）</v>
      </c>
      <c r="G7" s="125"/>
      <c r="H7" s="125"/>
      <c r="I7" s="125"/>
    </row>
    <row r="8" spans="1:10" ht="21.75" customHeight="1">
      <c r="A8" s="5"/>
      <c r="B8" s="5"/>
      <c r="C8" s="5"/>
      <c r="D8" s="5"/>
      <c r="E8" s="6" t="s">
        <v>60</v>
      </c>
      <c r="F8" s="125" t="str">
        <f>IF(入力用シート!F6="","（入力用シートより自動転記）",入力用シート!F6)</f>
        <v>（入力用シートより自動転記）</v>
      </c>
      <c r="G8" s="125"/>
      <c r="H8" s="125"/>
      <c r="I8" s="125"/>
    </row>
    <row r="9" spans="1:10" ht="21.75" customHeight="1">
      <c r="A9" s="5"/>
      <c r="B9" s="5"/>
      <c r="C9" s="5"/>
      <c r="D9" s="5"/>
      <c r="E9" s="6" t="s">
        <v>72</v>
      </c>
      <c r="F9" s="125" t="str">
        <f>IF(入力用シート!F7="","（入力用シートより自動転記）",入力用シート!F7)</f>
        <v>（入力用シートより自動転記）</v>
      </c>
      <c r="G9" s="125"/>
      <c r="H9" s="125"/>
      <c r="I9" s="125"/>
    </row>
    <row r="10" spans="1:10" ht="21.75" customHeight="1">
      <c r="A10" s="5"/>
      <c r="B10" s="5"/>
      <c r="C10" s="5"/>
      <c r="D10" s="5"/>
      <c r="E10" s="6" t="s">
        <v>61</v>
      </c>
      <c r="F10" s="125" t="str">
        <f>IF(入力用シート!F8="","（入力用シートより自動転記）",入力用シート!F8)</f>
        <v>（入力用シートより自動転記）</v>
      </c>
      <c r="G10" s="125"/>
      <c r="H10" s="125"/>
      <c r="I10" s="125"/>
    </row>
    <row r="11" spans="1:10" ht="21.75" customHeight="1">
      <c r="A11" s="5"/>
      <c r="B11" s="5"/>
      <c r="C11" s="5"/>
      <c r="D11" s="5"/>
      <c r="E11" s="11" t="s">
        <v>66</v>
      </c>
      <c r="F11" s="125" t="str">
        <f>IF(入力用シート!F9="","（入力用シートより自動転記）",入力用シート!F9)</f>
        <v>（入力用シートより自動転記）</v>
      </c>
      <c r="G11" s="125"/>
      <c r="H11" s="125"/>
      <c r="I11" s="125"/>
    </row>
    <row r="12" spans="1:10" ht="21.75" customHeight="1">
      <c r="A12" s="5"/>
      <c r="B12" s="5"/>
      <c r="C12" s="5"/>
      <c r="D12" s="5"/>
      <c r="E12" s="6" t="s">
        <v>62</v>
      </c>
      <c r="F12" s="125" t="str">
        <f>IF(入力用シート!F10="","（入力用シートより自動転記）",入力用シート!F10)</f>
        <v>（入力用シートより自動転記）</v>
      </c>
      <c r="G12" s="125"/>
      <c r="H12" s="125"/>
      <c r="I12" s="125"/>
    </row>
    <row r="13" spans="1:10" ht="21.75" customHeight="1">
      <c r="A13" s="5"/>
      <c r="B13" s="5"/>
      <c r="C13" s="5"/>
      <c r="D13" s="5"/>
      <c r="E13" s="5"/>
      <c r="F13" s="5"/>
      <c r="G13" s="5"/>
      <c r="H13" s="5"/>
      <c r="I13" s="5"/>
    </row>
    <row r="14" spans="1:10" ht="21.75" customHeight="1">
      <c r="A14" s="5"/>
      <c r="B14" s="5"/>
      <c r="C14" s="5"/>
      <c r="D14" s="5"/>
      <c r="E14" s="5"/>
      <c r="F14" s="5"/>
      <c r="G14" s="5"/>
      <c r="H14" s="5"/>
      <c r="I14" s="5"/>
    </row>
    <row r="15" spans="1:10" ht="21.75" customHeight="1">
      <c r="A15" s="5"/>
      <c r="B15" s="7"/>
      <c r="C15" s="7"/>
      <c r="D15" s="7"/>
      <c r="E15" s="7"/>
      <c r="F15" s="7"/>
      <c r="G15" s="7"/>
      <c r="H15" s="7"/>
      <c r="I15" s="7"/>
    </row>
    <row r="16" spans="1:10" ht="21.75" customHeight="1">
      <c r="A16" s="124" t="s">
        <v>70</v>
      </c>
      <c r="B16" s="124"/>
      <c r="C16" s="124"/>
      <c r="D16" s="124"/>
      <c r="E16" s="124"/>
      <c r="F16" s="124"/>
      <c r="G16" s="124"/>
      <c r="H16" s="124"/>
      <c r="I16" s="124"/>
      <c r="J16" s="14"/>
    </row>
    <row r="17" spans="1:9" ht="21.75" customHeight="1">
      <c r="A17" s="5"/>
      <c r="B17" s="5"/>
      <c r="C17" s="5"/>
      <c r="D17" s="5"/>
      <c r="E17" s="5"/>
      <c r="F17" s="5"/>
      <c r="G17" s="5"/>
      <c r="H17" s="5"/>
      <c r="I17" s="5"/>
    </row>
    <row r="18" spans="1:9" ht="21.75" customHeight="1">
      <c r="A18" s="129" t="str">
        <f>"　令和 "&amp;入力用シート!H11&amp;" 年 "&amp;入力用シート!K11&amp;" 月 "&amp;入力用シート!N11&amp;" 日付け指令 "&amp;入力用シート!H12&amp;" 長寿社会第 "&amp;入力用シート!M12&amp;" 号で交付決定を受けた令和６年度介護サービス事業所等に対するサービス継続支援事業費補助金について、介護サービス事業所等に対するサービス継続支援事業費補助金交付要綱第５条の（７）の規定に基づき、下記のとおり報告する。"</f>
        <v>　令和  年  月  日付け指令 令6 長寿社会第  号で交付決定を受けた令和６年度介護サービス事業所等に対するサービス継続支援事業費補助金について、介護サービス事業所等に対するサービス継続支援事業費補助金交付要綱第５条の（７）の規定に基づき、下記のとおり報告する。</v>
      </c>
      <c r="B18" s="129"/>
      <c r="C18" s="129"/>
      <c r="D18" s="129"/>
      <c r="E18" s="129"/>
      <c r="F18" s="129"/>
      <c r="G18" s="129"/>
      <c r="H18" s="129"/>
      <c r="I18" s="129"/>
    </row>
    <row r="19" spans="1:9" ht="21.75" customHeight="1">
      <c r="A19" s="129"/>
      <c r="B19" s="129"/>
      <c r="C19" s="129"/>
      <c r="D19" s="129"/>
      <c r="E19" s="129"/>
      <c r="F19" s="129"/>
      <c r="G19" s="129"/>
      <c r="H19" s="129"/>
      <c r="I19" s="129"/>
    </row>
    <row r="20" spans="1:9" ht="21.75" customHeight="1">
      <c r="A20" s="129"/>
      <c r="B20" s="129"/>
      <c r="C20" s="129"/>
      <c r="D20" s="129"/>
      <c r="E20" s="129"/>
      <c r="F20" s="129"/>
      <c r="G20" s="129"/>
      <c r="H20" s="129"/>
      <c r="I20" s="129"/>
    </row>
    <row r="21" spans="1:9" ht="21.75" customHeight="1">
      <c r="A21" s="129"/>
      <c r="B21" s="129"/>
      <c r="C21" s="129"/>
      <c r="D21" s="129"/>
      <c r="E21" s="129"/>
      <c r="F21" s="129"/>
      <c r="G21" s="129"/>
      <c r="H21" s="129"/>
      <c r="I21" s="129"/>
    </row>
    <row r="22" spans="1:9" ht="21.75" customHeight="1">
      <c r="A22" s="17"/>
      <c r="B22" s="17"/>
      <c r="C22" s="17"/>
      <c r="D22" s="17"/>
      <c r="E22" s="17"/>
      <c r="F22" s="17"/>
      <c r="G22" s="17"/>
      <c r="H22" s="17"/>
      <c r="I22" s="17"/>
    </row>
    <row r="23" spans="1:9" ht="21.75" customHeight="1">
      <c r="A23" s="5" t="s">
        <v>78</v>
      </c>
      <c r="B23" s="17"/>
      <c r="C23" s="17"/>
      <c r="D23" s="17"/>
      <c r="E23" s="17"/>
      <c r="F23" s="17"/>
      <c r="G23" s="17"/>
      <c r="H23" s="17"/>
      <c r="I23" s="17"/>
    </row>
    <row r="24" spans="1:9" ht="21.75" customHeight="1">
      <c r="A24" s="5"/>
      <c r="B24" s="17"/>
      <c r="C24" s="17"/>
      <c r="D24" s="17"/>
      <c r="E24" s="17"/>
      <c r="F24" s="17"/>
      <c r="G24" s="17"/>
      <c r="H24" s="126" t="s">
        <v>79</v>
      </c>
      <c r="I24" s="126"/>
    </row>
    <row r="25" spans="1:9" ht="21.75" customHeight="1">
      <c r="A25" s="5"/>
      <c r="B25" s="5"/>
      <c r="C25" s="5"/>
      <c r="D25" s="5"/>
      <c r="E25" s="5"/>
      <c r="F25" s="5"/>
      <c r="G25" s="5"/>
      <c r="H25" s="5"/>
      <c r="I25" s="5"/>
    </row>
    <row r="26" spans="1:9" ht="21.75" customHeight="1">
      <c r="A26" s="122" t="s">
        <v>85</v>
      </c>
      <c r="B26" s="122"/>
      <c r="C26" s="122"/>
      <c r="D26" s="122"/>
      <c r="E26" s="122"/>
      <c r="F26" s="122"/>
      <c r="G26" s="122"/>
      <c r="H26" s="122"/>
      <c r="I26" s="122"/>
    </row>
    <row r="27" spans="1:9" ht="21.75" customHeight="1">
      <c r="A27" s="122" t="s">
        <v>86</v>
      </c>
      <c r="B27" s="122"/>
      <c r="C27" s="122"/>
      <c r="D27" s="122"/>
      <c r="E27" s="122"/>
      <c r="F27" s="122"/>
      <c r="G27" s="122"/>
      <c r="H27" s="122"/>
      <c r="I27" s="122"/>
    </row>
    <row r="28" spans="1:9" ht="21.75" customHeight="1">
      <c r="A28" s="13"/>
      <c r="B28" s="130"/>
      <c r="C28" s="130"/>
      <c r="D28" s="130"/>
      <c r="E28" s="18" t="s">
        <v>64</v>
      </c>
      <c r="F28" s="123" t="str">
        <f>IF(入力用シート!F13="","（入力用シートより自動転記）",入力用シート!F13)</f>
        <v>（入力用シートより自動転記）</v>
      </c>
      <c r="G28" s="123"/>
      <c r="H28" s="123"/>
      <c r="I28" s="19" t="s">
        <v>65</v>
      </c>
    </row>
    <row r="29" spans="1:9" ht="21.75" customHeight="1">
      <c r="A29" s="5"/>
      <c r="B29" s="5"/>
      <c r="C29" s="5"/>
      <c r="D29" s="5"/>
      <c r="E29" s="13"/>
      <c r="F29" s="12"/>
      <c r="G29" s="12"/>
      <c r="H29" s="12"/>
      <c r="I29" s="5"/>
    </row>
    <row r="30" spans="1:9" ht="21.75" customHeight="1">
      <c r="A30" s="122" t="s">
        <v>87</v>
      </c>
      <c r="B30" s="122"/>
      <c r="C30" s="122"/>
      <c r="D30" s="122"/>
      <c r="E30" s="122"/>
      <c r="F30" s="122"/>
      <c r="G30" s="122"/>
      <c r="H30" s="122"/>
      <c r="I30" s="122"/>
    </row>
    <row r="31" spans="1:9" ht="21.75" customHeight="1">
      <c r="A31" s="122" t="s">
        <v>88</v>
      </c>
      <c r="B31" s="122"/>
      <c r="C31" s="122"/>
      <c r="D31" s="122"/>
      <c r="E31" s="122"/>
      <c r="F31" s="122"/>
      <c r="G31" s="122"/>
      <c r="H31" s="122"/>
      <c r="I31" s="122"/>
    </row>
    <row r="32" spans="1:9" ht="21.75" customHeight="1">
      <c r="A32" s="13"/>
      <c r="B32" s="131"/>
      <c r="C32" s="131"/>
      <c r="D32" s="131"/>
      <c r="E32" s="18" t="s">
        <v>64</v>
      </c>
      <c r="F32" s="123" t="str">
        <f>IF(OR(入力用シート!A18="○",入力用シート!A19="○",入力用シート!A20="○",入力用シート!A21="○",入力用シート!A22="○"),0,IF(入力用シート!A35="○",入力用シート!AA44,IF(入力用シート!A47="○",入力用シート!AA56,IF(入力用シート!A60="○",入力用シート!AA70,"（入力用シートより自動転記）"))))</f>
        <v>（入力用シートより自動転記）</v>
      </c>
      <c r="G32" s="123"/>
      <c r="H32" s="123"/>
      <c r="I32" s="19" t="s">
        <v>65</v>
      </c>
    </row>
    <row r="33" spans="1:9" ht="21.75" customHeight="1">
      <c r="A33" s="5"/>
      <c r="B33" s="132" t="str">
        <f>IF(入力用シート!A18="○","（理由）"&amp;入力用シート!C18&amp;"ため",IF(入力用シート!A19="○","（理由）"&amp;入力用シート!C19&amp;"ため",IF(入力用シート!A20="○","（理由）"&amp;入力用シート!C20&amp;"ため",IF(入力用シート!A21="○","（理由）"&amp;入力用シート!C21&amp;"ため",IF(入力用シート!A22="○","（理由）"&amp;入力用シート!C22&amp;"ため","")))))</f>
        <v/>
      </c>
      <c r="C33" s="132"/>
      <c r="D33" s="132"/>
      <c r="E33" s="132"/>
      <c r="F33" s="132"/>
      <c r="G33" s="132"/>
      <c r="H33" s="132"/>
      <c r="I33" s="132"/>
    </row>
    <row r="34" spans="1:9" ht="21.75" customHeight="1">
      <c r="A34" s="5"/>
      <c r="B34" s="5"/>
      <c r="C34" s="5"/>
      <c r="D34" s="5"/>
      <c r="E34" s="5"/>
      <c r="F34" s="5"/>
      <c r="G34" s="5"/>
      <c r="H34" s="5"/>
      <c r="I34" s="5"/>
    </row>
    <row r="35" spans="1:9" s="9" customFormat="1" ht="21.75" customHeight="1">
      <c r="A35" s="5" t="s">
        <v>80</v>
      </c>
      <c r="B35" s="8"/>
      <c r="C35" s="8"/>
      <c r="D35" s="8"/>
      <c r="E35" s="8"/>
      <c r="F35" s="8"/>
      <c r="G35" s="8"/>
      <c r="H35" s="8"/>
      <c r="I35" s="8"/>
    </row>
    <row r="36" spans="1:9" ht="21.75" customHeight="1">
      <c r="A36" s="13" t="str">
        <f>IF(OR(B36="",B36="（入力用シートより自動転記）"),"","・")</f>
        <v/>
      </c>
      <c r="B36" s="5" t="str">
        <f>IF(入力用シート!A18="○","なし",IF(入力用シート!A19="○",入力用シート!AI19,IF(入力用シート!A20="○",入力用シート!AI20,IF(入力用シート!A21="○",入力用シート!AI21,IF(入力用シート!A22="○",入力用シート!AI22,IF(入力用シート!A35="○",入力用シート!AG36,IF(入力用シート!A47="○",入力用シート!AG48,IF(入力用シート!A60="○",入力用シート!AG61,"（入力用シートより自動転記）"))))))))</f>
        <v>（入力用シートより自動転記）</v>
      </c>
      <c r="C36" s="5"/>
      <c r="D36" s="5"/>
      <c r="E36" s="5"/>
      <c r="F36" s="5"/>
      <c r="G36" s="5"/>
      <c r="H36" s="5"/>
      <c r="I36" s="5"/>
    </row>
    <row r="37" spans="1:9" ht="21.75" customHeight="1">
      <c r="A37" s="13" t="str">
        <f>IF(B37="","","・")</f>
        <v/>
      </c>
      <c r="B37" s="5" t="str">
        <f>IF(入力用シート!A35="○",入力用シート!AG37,IF(入力用シート!A47="○",入力用シート!AG49,IF(入力用シート!A60="○",入力用シート!AG62,"")))</f>
        <v/>
      </c>
      <c r="C37" s="5"/>
      <c r="D37" s="5"/>
      <c r="E37" s="5"/>
      <c r="F37" s="5"/>
      <c r="G37" s="5"/>
      <c r="H37" s="5"/>
      <c r="I37" s="5"/>
    </row>
    <row r="38" spans="1:9" ht="21.75" customHeight="1">
      <c r="A38" s="10" t="str">
        <f>IF(B38="","","・")</f>
        <v/>
      </c>
    </row>
  </sheetData>
  <mergeCells count="20">
    <mergeCell ref="A30:I30"/>
    <mergeCell ref="A31:I31"/>
    <mergeCell ref="B28:D28"/>
    <mergeCell ref="B32:D32"/>
    <mergeCell ref="B33:I33"/>
    <mergeCell ref="F32:H32"/>
    <mergeCell ref="H2:I2"/>
    <mergeCell ref="F3:I3"/>
    <mergeCell ref="F10:I10"/>
    <mergeCell ref="F12:I12"/>
    <mergeCell ref="A18:I21"/>
    <mergeCell ref="F9:I9"/>
    <mergeCell ref="F8:I8"/>
    <mergeCell ref="F11:I11"/>
    <mergeCell ref="A26:I26"/>
    <mergeCell ref="A27:I27"/>
    <mergeCell ref="F28:H28"/>
    <mergeCell ref="A16:I16"/>
    <mergeCell ref="F7:I7"/>
    <mergeCell ref="H24:I24"/>
  </mergeCells>
  <phoneticPr fontId="3"/>
  <pageMargins left="0.7" right="0.7" top="0.75" bottom="0.75" header="0.3" footer="0.3"/>
  <pageSetup paperSize="9" scale="97"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入力・提出方法</vt:lpstr>
      <vt:lpstr>入力用シート</vt:lpstr>
      <vt:lpstr>別記第５号様式</vt:lpstr>
      <vt:lpstr>入力・提出方法!Print_Area</vt:lpstr>
      <vt:lpstr>入力用シート!Print_Area</vt:lpstr>
      <vt:lpstr>別記第５号様式!Print_Area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西村　清和</cp:lastModifiedBy>
  <cp:lastPrinted>2022-04-28T08:07:32Z</cp:lastPrinted>
  <dcterms:created xsi:type="dcterms:W3CDTF">2021-09-17T08:21:14Z</dcterms:created>
  <dcterms:modified xsi:type="dcterms:W3CDTF">2024-05-02T05:28:13Z</dcterms:modified>
</cp:coreProperties>
</file>