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73.21\share\201806041111\share\土地・水班\04地価調査・公示\業務\地価調査・地価公示\01 地価調査\07 HP原稿\R6HP原稿\１概要\"/>
    </mc:Choice>
  </mc:AlternateContent>
  <xr:revisionPtr revIDLastSave="0" documentId="13_ncr:1_{9EFE5CD4-E42E-4F74-BD4E-BC690CBB6FC0}" xr6:coauthVersionLast="47" xr6:coauthVersionMax="47" xr10:uidLastSave="{00000000-0000-0000-0000-000000000000}"/>
  <bookViews>
    <workbookView xWindow="-120" yWindow="-120" windowWidth="20730" windowHeight="11160" tabRatio="851" firstSheet="1" activeTab="1" xr2:uid="{00000000-000D-0000-FFFF-FFFF00000000}"/>
  </bookViews>
  <sheets>
    <sheet name="Kijn531" sheetId="10" r:id="rId1"/>
    <sheet name="市町別・用途別平均価格" sheetId="5" r:id="rId2"/>
  </sheets>
  <externalReferences>
    <externalReference r:id="rId3"/>
  </externalReferences>
  <definedNames>
    <definedName name="_xlnm.Print_Area" localSheetId="1">市町別・用途別平均価格!$A$1:$F$25</definedName>
    <definedName name="市町名">[1]価格全体ランク!$O$2:$Q$23</definedName>
  </definedNames>
  <calcPr calcId="191029" refMode="R1C1"/>
</workbook>
</file>

<file path=xl/calcChain.xml><?xml version="1.0" encoding="utf-8"?>
<calcChain xmlns="http://schemas.openxmlformats.org/spreadsheetml/2006/main">
  <c r="I378" i="10" l="1"/>
  <c r="H378" i="10"/>
  <c r="I374" i="10"/>
  <c r="H374" i="10"/>
  <c r="I271" i="10"/>
  <c r="H271" i="10"/>
  <c r="I221" i="10"/>
  <c r="H221" i="10"/>
  <c r="I435" i="10"/>
  <c r="H435" i="10"/>
  <c r="I428" i="10"/>
  <c r="H428" i="10"/>
  <c r="I422" i="10"/>
  <c r="H422" i="10"/>
  <c r="I417" i="10"/>
  <c r="H417" i="10"/>
  <c r="I413" i="10"/>
  <c r="H413" i="10"/>
  <c r="I409" i="10"/>
  <c r="H409" i="10"/>
  <c r="I399" i="10"/>
  <c r="H399" i="10"/>
  <c r="I394" i="10"/>
  <c r="H394" i="10"/>
  <c r="I387" i="10"/>
  <c r="H387" i="10"/>
  <c r="I341" i="10"/>
  <c r="H341" i="10"/>
  <c r="I336" i="10"/>
  <c r="H336" i="10"/>
  <c r="I332" i="10"/>
  <c r="H332" i="10"/>
  <c r="I319" i="10"/>
  <c r="H319" i="10"/>
  <c r="I312" i="10"/>
  <c r="H312" i="10"/>
  <c r="I307" i="10"/>
  <c r="H307" i="10"/>
  <c r="I303" i="10"/>
  <c r="H303" i="10"/>
  <c r="I289" i="10"/>
  <c r="H289" i="10"/>
  <c r="I283" i="10"/>
  <c r="H283" i="10"/>
  <c r="I253" i="10"/>
  <c r="H253" i="10"/>
  <c r="I215" i="10"/>
  <c r="H215" i="10"/>
  <c r="I202" i="10"/>
  <c r="H202" i="10"/>
  <c r="I195" i="10"/>
  <c r="H195" i="10"/>
  <c r="I180" i="10"/>
  <c r="H180" i="10"/>
  <c r="I171" i="10"/>
  <c r="H171" i="10"/>
  <c r="L155" i="10"/>
  <c r="N155" i="10" s="1"/>
  <c r="I155" i="10"/>
  <c r="H155" i="10"/>
  <c r="I118" i="10"/>
  <c r="H118" i="10"/>
  <c r="I105" i="10"/>
  <c r="H105" i="10"/>
  <c r="H101" i="10"/>
  <c r="I101" i="10"/>
  <c r="I70" i="10"/>
  <c r="H70" i="10"/>
  <c r="I51" i="10"/>
  <c r="H51" i="10"/>
  <c r="J378" i="10" l="1"/>
  <c r="J374" i="10"/>
  <c r="L3" i="10"/>
  <c r="N3" i="10" s="1"/>
  <c r="I3" i="10" l="1"/>
  <c r="H3" i="10"/>
  <c r="J428" i="10" l="1"/>
  <c r="J413" i="10"/>
  <c r="J336" i="10"/>
  <c r="J319" i="10"/>
  <c r="J289" i="10"/>
  <c r="J422" i="10" l="1"/>
  <c r="J399" i="10"/>
  <c r="J51" i="10"/>
  <c r="J101" i="10"/>
  <c r="J332" i="10"/>
  <c r="J118" i="10"/>
  <c r="J435" i="10"/>
  <c r="J417" i="10"/>
  <c r="J394" i="10"/>
  <c r="J387" i="10"/>
  <c r="J303" i="10"/>
  <c r="J70" i="10"/>
  <c r="J155" i="10"/>
  <c r="J221" i="10"/>
  <c r="J307" i="10"/>
  <c r="J105" i="10"/>
  <c r="J180" i="10"/>
  <c r="J202" i="10"/>
  <c r="J195" i="10"/>
  <c r="J312" i="10"/>
  <c r="J283" i="10"/>
  <c r="J409" i="10"/>
  <c r="J271" i="10"/>
  <c r="J253" i="10"/>
  <c r="J215" i="10"/>
  <c r="J171" i="10" l="1"/>
  <c r="J341" i="10"/>
  <c r="J3" i="10" l="1"/>
</calcChain>
</file>

<file path=xl/sharedStrings.xml><?xml version="1.0" encoding="utf-8"?>
<sst xmlns="http://schemas.openxmlformats.org/spreadsheetml/2006/main" count="1145" uniqueCount="621">
  <si>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</si>
  <si>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</si>
  <si>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</si>
  <si>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</si>
  <si>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</si>
  <si>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</si>
  <si>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</si>
  <si>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</si>
  <si>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</si>
  <si>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</si>
  <si>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</si>
  <si>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</si>
  <si>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</si>
  <si>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和木町</t>
  </si>
  <si>
    <t>上関町</t>
  </si>
  <si>
    <t>田布施町</t>
  </si>
  <si>
    <t>平生町</t>
  </si>
  <si>
    <t>阿武町</t>
  </si>
  <si>
    <t>住　宅　地</t>
  </si>
  <si>
    <t>商　業　地</t>
  </si>
  <si>
    <t>宅地見込地</t>
  </si>
  <si>
    <t>全　用　途</t>
  </si>
  <si>
    <t>（単位：円/㎡）</t>
    <rPh sb="1" eb="3">
      <t>タンイ</t>
    </rPh>
    <rPh sb="4" eb="7">
      <t>ヘイベイ</t>
    </rPh>
    <phoneticPr fontId="8"/>
  </si>
  <si>
    <t xml:space="preserve">市平均 </t>
    <rPh sb="1" eb="3">
      <t>ヘイキン</t>
    </rPh>
    <phoneticPr fontId="8"/>
  </si>
  <si>
    <t>県平均</t>
    <rPh sb="0" eb="1">
      <t>ケン</t>
    </rPh>
    <rPh sb="1" eb="3">
      <t>ヘイキン</t>
    </rPh>
    <phoneticPr fontId="8"/>
  </si>
  <si>
    <t>山陽小野田市</t>
    <rPh sb="0" eb="2">
      <t>サンヨウ</t>
    </rPh>
    <rPh sb="2" eb="6">
      <t>オノダシ</t>
    </rPh>
    <phoneticPr fontId="8"/>
  </si>
  <si>
    <t>周防大島町</t>
  </si>
  <si>
    <t>町平均</t>
    <rPh sb="0" eb="1">
      <t>マチ</t>
    </rPh>
    <rPh sb="1" eb="3">
      <t>ヘイキン</t>
    </rPh>
    <phoneticPr fontId="8"/>
  </si>
  <si>
    <t>基準地の市町別・用途別平均価格</t>
    <rPh sb="0" eb="3">
      <t>キジュンチ</t>
    </rPh>
    <rPh sb="4" eb="6">
      <t>シチョウ</t>
    </rPh>
    <rPh sb="6" eb="7">
      <t>ベツ</t>
    </rPh>
    <rPh sb="8" eb="11">
      <t>ヨウトベツ</t>
    </rPh>
    <rPh sb="11" eb="13">
      <t>ヘイキン</t>
    </rPh>
    <rPh sb="13" eb="15">
      <t>カカク</t>
    </rPh>
    <phoneticPr fontId="8"/>
  </si>
  <si>
    <t xml:space="preserve"> 市　　町　 名</t>
    <phoneticPr fontId="8"/>
  </si>
  <si>
    <t>工　業　地</t>
    <phoneticPr fontId="8"/>
  </si>
  <si>
    <t>変動率計</t>
    <rPh sb="0" eb="3">
      <t>ヘンドウリツ</t>
    </rPh>
    <rPh sb="3" eb="4">
      <t>ケイ</t>
    </rPh>
    <phoneticPr fontId="8"/>
  </si>
  <si>
    <t>地点数</t>
    <rPh sb="0" eb="2">
      <t>チテン</t>
    </rPh>
    <rPh sb="2" eb="3">
      <t>スウ</t>
    </rPh>
    <phoneticPr fontId="8"/>
  </si>
  <si>
    <t>平均変動率</t>
    <rPh sb="0" eb="2">
      <t>ヘイキン</t>
    </rPh>
    <rPh sb="2" eb="5">
      <t>ヘンドウリツ</t>
    </rPh>
    <phoneticPr fontId="8"/>
  </si>
  <si>
    <t>旧下関市２９地点のみ</t>
    <rPh sb="0" eb="1">
      <t>キュウ</t>
    </rPh>
    <rPh sb="1" eb="4">
      <t>シモノセキシ</t>
    </rPh>
    <rPh sb="6" eb="8">
      <t>チテン</t>
    </rPh>
    <phoneticPr fontId="8"/>
  </si>
  <si>
    <t>山口５－８を除いた変動率</t>
    <rPh sb="0" eb="2">
      <t>ヤマグチ</t>
    </rPh>
    <rPh sb="6" eb="7">
      <t>ノゾ</t>
    </rPh>
    <rPh sb="9" eb="12">
      <t>ヘンドウリツ</t>
    </rPh>
    <phoneticPr fontId="8"/>
  </si>
  <si>
    <t>令和６年</t>
  </si>
  <si>
    <t>価格確認用リスト</t>
  </si>
  <si>
    <t>令和 6年 8月 2日</t>
  </si>
  <si>
    <t>基準地</t>
  </si>
  <si>
    <t>用途・連番</t>
  </si>
  <si>
    <t>所在及び地番</t>
  </si>
  <si>
    <t>住居表示</t>
  </si>
  <si>
    <t>前年価格</t>
  </si>
  <si>
    <t>下関</t>
  </si>
  <si>
    <t>丸山町３丁目１０４７３番２４</t>
  </si>
  <si>
    <t>「丸山町３－１２－３」</t>
  </si>
  <si>
    <t>本町１丁目１８番６</t>
  </si>
  <si>
    <t>「本町１－３－６」</t>
  </si>
  <si>
    <t>上田中町４丁目２８番１２３</t>
  </si>
  <si>
    <t>「上田中町４－１１－２３」</t>
  </si>
  <si>
    <t>大学町３丁目３３４番４９</t>
  </si>
  <si>
    <t>「大学町３－７－１４」</t>
  </si>
  <si>
    <t>大坪本町５１８番１外</t>
  </si>
  <si>
    <t>「大坪本町３－５」</t>
  </si>
  <si>
    <t>長府安養寺４丁目１３６３番１２</t>
  </si>
  <si>
    <t>「長府安養寺４－９－９」</t>
  </si>
  <si>
    <t>富任町５丁目２４０番７</t>
  </si>
  <si>
    <t>「富任町５－１８－２３」</t>
  </si>
  <si>
    <t>小月本町２丁目１７３２番４</t>
  </si>
  <si>
    <t>「小月本町２－１３－２８」</t>
  </si>
  <si>
    <t>彦島迫町３丁目４７番</t>
  </si>
  <si>
    <t>「彦島迫町３－８－５」</t>
  </si>
  <si>
    <t>秋根本町１丁目２番４</t>
  </si>
  <si>
    <t>「秋根本町１－２－２３」</t>
  </si>
  <si>
    <t>彦島福浦町２丁目４番１１</t>
  </si>
  <si>
    <t>「彦島福浦町２－８－１８」</t>
  </si>
  <si>
    <t>新椋野１丁目１０２３番４</t>
  </si>
  <si>
    <t>「新椋野１－５－１７」</t>
  </si>
  <si>
    <t>彦島江の浦町２丁目１４番４</t>
  </si>
  <si>
    <t>「彦島江の浦町２－１９－９」</t>
  </si>
  <si>
    <t>豊北町大字北宇賀字二見３５５６番</t>
  </si>
  <si>
    <t>幡生町２丁目１２８４番８</t>
  </si>
  <si>
    <t>「幡生町２－７－６」</t>
  </si>
  <si>
    <t>西大坪町２５６番１５</t>
  </si>
  <si>
    <t>「西大坪町１５－１５」</t>
  </si>
  <si>
    <t>稗田中町７番２１</t>
  </si>
  <si>
    <t>「稗田中町２５－３７」</t>
  </si>
  <si>
    <t>長府浜浦町１１番１４</t>
  </si>
  <si>
    <t>「長府浜浦町１１－７」</t>
  </si>
  <si>
    <t>長府珠の浦町５番４</t>
  </si>
  <si>
    <t>「長府珠の浦町６－１８」</t>
  </si>
  <si>
    <t>長崎新町２０７０番３７</t>
  </si>
  <si>
    <t>「長崎新町２０－３０」</t>
  </si>
  <si>
    <t>長府才川２丁目３６３番外</t>
  </si>
  <si>
    <t>「長府才川２－１８－１８」</t>
  </si>
  <si>
    <t>長府満珠町９４番１２６</t>
  </si>
  <si>
    <t>「長府満珠町４５－１０」</t>
  </si>
  <si>
    <t>小月茶屋２丁目４１７番１４</t>
  </si>
  <si>
    <t>「小月茶屋２－３－２０」</t>
  </si>
  <si>
    <t>梶栗町１丁目１０１４番１６</t>
  </si>
  <si>
    <t>「梶栗町１－３－６」</t>
  </si>
  <si>
    <t>王喜本町３丁目１１８８番１５</t>
  </si>
  <si>
    <t>「王喜本町３－１６－１２」</t>
  </si>
  <si>
    <t>大字吉母字塩谷３２３番４</t>
  </si>
  <si>
    <t>清末中町１丁目１２００番４</t>
  </si>
  <si>
    <t>「清末中町１－４－３８」</t>
  </si>
  <si>
    <t>古屋町２丁目２０５４番６</t>
  </si>
  <si>
    <t>「古屋町２－４－６」</t>
  </si>
  <si>
    <t>菊川町大字崎字菴ノ前７７２番６</t>
  </si>
  <si>
    <t>菊川町大字上大野字野中１８２番５</t>
  </si>
  <si>
    <t>菊川町大字田部字清水５３８番７</t>
  </si>
  <si>
    <t>豊北町大字粟野字浦５０４５番外</t>
  </si>
  <si>
    <t>豊田町大字浮石字市庭２４１０番１</t>
  </si>
  <si>
    <t>豊田町大字殿敷字本宅１７９３番８</t>
  </si>
  <si>
    <t>豊田町大字矢田字権太ケ森２２７番１３</t>
  </si>
  <si>
    <t>豊浦町豊洋台１丁目４４７番２７</t>
  </si>
  <si>
    <t>豊浦町大字黒井字下北岡２１６０番３</t>
  </si>
  <si>
    <t>豊浦町大字川棚字田中５３５５番６</t>
  </si>
  <si>
    <t>豊浦町大字小串字石堂１０００８番２７７</t>
  </si>
  <si>
    <t>豊北町大字神田字汐崎１５２７番４</t>
  </si>
  <si>
    <t>豊北町大字滝部字殿屋敷４６９番１３</t>
  </si>
  <si>
    <t>一の宮学園町４番９１</t>
  </si>
  <si>
    <t>「一の宮学園町１１－２２」</t>
  </si>
  <si>
    <t>大字員光字宮の馬場１９７５番</t>
  </si>
  <si>
    <t xml:space="preserve">  3-  1</t>
  </si>
  <si>
    <t>大字田倉字中縄手２８１番</t>
  </si>
  <si>
    <t xml:space="preserve">  5-  1</t>
  </si>
  <si>
    <t>大和町１丁目８番５外</t>
  </si>
  <si>
    <t>「大和町１－６－９」</t>
  </si>
  <si>
    <t xml:space="preserve">  5-  2</t>
  </si>
  <si>
    <t>彦島本村町７丁目８９４番外</t>
  </si>
  <si>
    <t>「彦島本村町７－１－１４」</t>
  </si>
  <si>
    <t xml:space="preserve">  5-  3</t>
  </si>
  <si>
    <t>南部町９番６</t>
  </si>
  <si>
    <t>「南部町２３－５」</t>
  </si>
  <si>
    <t xml:space="preserve">  5-  4</t>
  </si>
  <si>
    <t>勝谷新町１丁目８番５外</t>
  </si>
  <si>
    <t>「勝谷新町１－１０－１１」</t>
  </si>
  <si>
    <t xml:space="preserve">  5-  5</t>
  </si>
  <si>
    <t>安岡駅前２丁目１３９０番４外</t>
  </si>
  <si>
    <t>「安岡駅前２－１－２５」</t>
  </si>
  <si>
    <t xml:space="preserve">  5-  6</t>
  </si>
  <si>
    <t>長府松小田本町６９４番９</t>
  </si>
  <si>
    <t>「長府松小田本町５－１６」</t>
  </si>
  <si>
    <t xml:space="preserve">  5-  7</t>
  </si>
  <si>
    <t>後田町１丁目１０１７３番９</t>
  </si>
  <si>
    <t>「後田町１－８－１６」</t>
  </si>
  <si>
    <t xml:space="preserve">  5-  8</t>
  </si>
  <si>
    <t>唐戸町６番１２</t>
  </si>
  <si>
    <t>「唐戸町１－１９」</t>
  </si>
  <si>
    <t xml:space="preserve">  5-  9</t>
  </si>
  <si>
    <t>菊川町大字下岡枝字下五反田１７０番３</t>
  </si>
  <si>
    <t xml:space="preserve">  5- 10</t>
  </si>
  <si>
    <t>豊田町大字殿敷字長正寺１９１３番５</t>
  </si>
  <si>
    <t xml:space="preserve">  5- 11</t>
  </si>
  <si>
    <t>豊浦町大字川棚字田嶋前７１１２番７</t>
  </si>
  <si>
    <t xml:space="preserve">  5- 12</t>
  </si>
  <si>
    <t>豊北町大字滝部字榎８４６番６外</t>
  </si>
  <si>
    <t xml:space="preserve">  5- 13</t>
  </si>
  <si>
    <t>王喜本町４丁目９９８番１外</t>
  </si>
  <si>
    <t>「王喜本町４－５－７」</t>
  </si>
  <si>
    <t xml:space="preserve">  9-  1</t>
  </si>
  <si>
    <t>東大和町２丁目２７番２２</t>
  </si>
  <si>
    <t>「東大和町２－１０－３」</t>
  </si>
  <si>
    <t>宇部</t>
  </si>
  <si>
    <t>大字西岐波字江頭４１９０番１０</t>
  </si>
  <si>
    <t>東小羽山町１丁目４２５番３４</t>
  </si>
  <si>
    <t>「東小羽山町１－１０－１０」</t>
  </si>
  <si>
    <t>大字東吉部字馬場東３１９２番２外</t>
  </si>
  <si>
    <t>大字東須恵字浜田２９７８番３</t>
  </si>
  <si>
    <t>大字中山字後ケ迫４９２番４３</t>
  </si>
  <si>
    <t>大字東須恵字宮ノ馬場１９２２番２</t>
  </si>
  <si>
    <t>大字船木字西田４６２１番５</t>
  </si>
  <si>
    <t>中村１丁目１３３１番外</t>
  </si>
  <si>
    <t>「中村１－６－３５」</t>
  </si>
  <si>
    <t>大字東岐波字西小沢３９８３番１５</t>
  </si>
  <si>
    <t>笹山町１丁目３５５７番７</t>
  </si>
  <si>
    <t>「笹山町１－１３－９」</t>
  </si>
  <si>
    <t>大字東岐波字前多口田５７９３番８</t>
  </si>
  <si>
    <t>東梶返３丁目４３１２番６</t>
  </si>
  <si>
    <t>「東梶返３－１０－３６－７」</t>
  </si>
  <si>
    <t>開３丁目１６２番３</t>
  </si>
  <si>
    <t>「開３－９－４６」</t>
  </si>
  <si>
    <t>常盤台１丁目５７５番１５</t>
  </si>
  <si>
    <t>「常盤台１－３－３」</t>
  </si>
  <si>
    <t>大字西岐波字潮田１５８９番７外</t>
  </si>
  <si>
    <t>西梶返１丁目５１２９番９</t>
  </si>
  <si>
    <t>「西梶返１－９－１２」</t>
  </si>
  <si>
    <t>大字東岐波字後山２２３０番１</t>
  </si>
  <si>
    <t>南小串２丁目１０番１８</t>
  </si>
  <si>
    <t>「南小串２－１０－２９」</t>
  </si>
  <si>
    <t>大字西岐波字大沢４６０７番８外</t>
  </si>
  <si>
    <t>大字西岐波字西木引出１４１７番５外</t>
  </si>
  <si>
    <t>西宇部北３丁目１２０８番２</t>
  </si>
  <si>
    <t>「西宇部北３－７－８」</t>
  </si>
  <si>
    <t>大字沖ノ旦字下横割南ノ割８５７番４外</t>
  </si>
  <si>
    <t>大字際波字東細迫４１２番２９</t>
  </si>
  <si>
    <t>大字小串字弐反田５７９番１３</t>
  </si>
  <si>
    <t>大字西万倉字宮ノ下１６９９番５</t>
  </si>
  <si>
    <t>川添１丁目２４０４番</t>
  </si>
  <si>
    <t>中央町２丁目６番８</t>
  </si>
  <si>
    <t>「中央町２－６－１０」</t>
  </si>
  <si>
    <t>西本町２丁目７２番７１外</t>
  </si>
  <si>
    <t>「西本町２－１４－２８」</t>
  </si>
  <si>
    <t>南小串１丁目４番４</t>
  </si>
  <si>
    <t>「南小串１－４－８」</t>
  </si>
  <si>
    <t>常盤町２丁目６番２</t>
  </si>
  <si>
    <t>「常盤町２－７－１１」</t>
  </si>
  <si>
    <t>西宇部南２丁目１３５２番１０</t>
  </si>
  <si>
    <t>「西宇部南２－１４－２０」</t>
  </si>
  <si>
    <t>北琴芝２丁目１７３１番１１</t>
  </si>
  <si>
    <t>「北琴芝２－５－５」</t>
  </si>
  <si>
    <t>大字東岐波字八谷４９３７番５</t>
  </si>
  <si>
    <t>大字船木字田町２５８番</t>
  </si>
  <si>
    <t>大字妻崎開作字崎廿弐廿三ノは８２１番１外</t>
  </si>
  <si>
    <t>大字小串字沖ノ山１９７８番２外</t>
  </si>
  <si>
    <t xml:space="preserve">  9-  2</t>
  </si>
  <si>
    <t>大字善和字石ケ谷２０４番４７</t>
  </si>
  <si>
    <t xml:space="preserve">  9-  3</t>
  </si>
  <si>
    <t>東見初町５２６番２２外</t>
  </si>
  <si>
    <t>「東見初町１－１８」</t>
  </si>
  <si>
    <t>山口</t>
  </si>
  <si>
    <t>平野３丁目２０１７番２３</t>
  </si>
  <si>
    <t>「平野３－９－２２」</t>
  </si>
  <si>
    <t>阿東嘉年上字長迫３３８５番４</t>
  </si>
  <si>
    <t>泉町２４３番１</t>
  </si>
  <si>
    <t>「泉町１－１７」</t>
  </si>
  <si>
    <t>鋳銭司字下薮河内２９８２番５</t>
  </si>
  <si>
    <t>嘉川字台畠上ノ切３８７番</t>
  </si>
  <si>
    <t>維新公園５丁目３６９９番１０</t>
  </si>
  <si>
    <t>「維新公園５－２３－１８」</t>
  </si>
  <si>
    <t>前町１４９８番５</t>
  </si>
  <si>
    <t>「前町８－１１」</t>
  </si>
  <si>
    <t>朝田字下丁田３８４番２１</t>
  </si>
  <si>
    <t>吉敷中東１丁目３０３１番２４</t>
  </si>
  <si>
    <t>「吉敷中東１－６－１９」</t>
  </si>
  <si>
    <t>中園町８５番</t>
  </si>
  <si>
    <t>「中園町４－９」</t>
  </si>
  <si>
    <t>白石１丁目２３０１番４</t>
  </si>
  <si>
    <t>「白石１－１１－９」</t>
  </si>
  <si>
    <t>後河原字片岡２１４番３</t>
  </si>
  <si>
    <t>宮野下字上河原１３８番６</t>
  </si>
  <si>
    <t>金古曽町４２番</t>
  </si>
  <si>
    <t>「金古曽町６－１７」</t>
  </si>
  <si>
    <t>古熊１丁目２３４番１９</t>
  </si>
  <si>
    <t>「古熊１－３－１０」</t>
  </si>
  <si>
    <t>黒川字西浴１０８３番４３</t>
  </si>
  <si>
    <t>大内長野字向原１７２８番７</t>
  </si>
  <si>
    <t>徳地島地字下高熊８９３番１</t>
  </si>
  <si>
    <t>徳地八坂字鍛冶屋河内４３１番</t>
  </si>
  <si>
    <t>徳地堀字原１７２５番５</t>
  </si>
  <si>
    <t>徳地伊賀地字高田９４７番</t>
  </si>
  <si>
    <t>秋穂東字大浜中壱番３８２番内</t>
  </si>
  <si>
    <t>秋穂東字弐反田６７９８番２２</t>
  </si>
  <si>
    <t>秋穂東字中津江５１５９番３</t>
  </si>
  <si>
    <t>小郡下郷字沖田８６０番１８</t>
  </si>
  <si>
    <t>小郡緑町２番８</t>
  </si>
  <si>
    <t>「小郡緑町２－３６」</t>
  </si>
  <si>
    <t>小郡新町１丁目３２５１番１２</t>
  </si>
  <si>
    <t>「小郡新町１－１０－３」</t>
  </si>
  <si>
    <t>阿知須字中砂郷一３１０９番１</t>
  </si>
  <si>
    <t>阿知須字西光寺原６９０８番５</t>
  </si>
  <si>
    <t>阿知須字東河内７８４番１</t>
  </si>
  <si>
    <t>阿東徳佐中字下市３０３２番１</t>
  </si>
  <si>
    <t>阿東地福上字木内名１９６５番８外</t>
  </si>
  <si>
    <t>阿東生雲中字中村７４４番２</t>
  </si>
  <si>
    <t>大内長野字沖原１５１１番</t>
  </si>
  <si>
    <t>白石１丁目２３０３番第１外</t>
  </si>
  <si>
    <t>「白石１－３－５」</t>
  </si>
  <si>
    <t>- - -</t>
  </si>
  <si>
    <t>湯田温泉３丁目１２５１番２</t>
  </si>
  <si>
    <t>「湯田温泉３－７－１４」</t>
  </si>
  <si>
    <t>下竪小路字新立３６番１</t>
  </si>
  <si>
    <t>緑町２３２９番３１</t>
  </si>
  <si>
    <t>「緑町２－２０」</t>
  </si>
  <si>
    <t>徳地堀字中出雲合１７０５番１</t>
  </si>
  <si>
    <t>阿東徳佐下字沖長沢４５番１０外</t>
  </si>
  <si>
    <t>小郡下郷字沖田８６７番１７</t>
  </si>
  <si>
    <t>小郡明治２丁目１２５５番５外</t>
  </si>
  <si>
    <t>「小郡明治２－７－２４」</t>
  </si>
  <si>
    <t>阿知須字浜村４７４６番６外</t>
  </si>
  <si>
    <t>大内千坊６丁目１４４２番７外</t>
  </si>
  <si>
    <t>「大内千坊６－１１－６」</t>
  </si>
  <si>
    <t>朝田字森ケ坪６１０番</t>
  </si>
  <si>
    <t>小郡若草町２番５</t>
  </si>
  <si>
    <t>「小郡若草町２－６」</t>
  </si>
  <si>
    <t>萩</t>
  </si>
  <si>
    <t>大字古魚店町字古魚店町４０番外</t>
  </si>
  <si>
    <t>大字平安古町字平安古７７番１８</t>
  </si>
  <si>
    <t>大字椿字金谷２９３１番３外</t>
  </si>
  <si>
    <t>大字椿東字南前小畑４４３１番３外</t>
  </si>
  <si>
    <t>大井字下円光寺１５８３番１</t>
  </si>
  <si>
    <t>三見字南江尻３４１９番９</t>
  </si>
  <si>
    <t>大字山田字玉江浦５１５３番５３</t>
  </si>
  <si>
    <t>川上字白上９４６番２６</t>
  </si>
  <si>
    <t>大字福井下字明ケ迫４０８０番３外</t>
  </si>
  <si>
    <t>大字江崎字弐反田９２１４番１４</t>
  </si>
  <si>
    <t>大字下田万字大堤１０５２７番８</t>
  </si>
  <si>
    <t>大字中小川字三明中６２３番４外</t>
  </si>
  <si>
    <t>大字吉部上字畠田３１８０番１</t>
  </si>
  <si>
    <t>大字明木字東市３２３５番外</t>
  </si>
  <si>
    <t>大字佐々並字犬鳴１８８４番</t>
  </si>
  <si>
    <t>大字須佐字河原町４３３４番</t>
  </si>
  <si>
    <t>大字椿東字中津江４５４番１</t>
  </si>
  <si>
    <t>大字橋本町字橋本町７４番外</t>
  </si>
  <si>
    <t>大字椿字立川２３７６番３</t>
  </si>
  <si>
    <t>大字江崎字大沢３９６番５</t>
  </si>
  <si>
    <t>大字須佐字水海４９８０番１３外</t>
  </si>
  <si>
    <t>大字椿東字雁嶋３０７２番１外</t>
  </si>
  <si>
    <t>防府</t>
  </si>
  <si>
    <t>大字江泊字沖田１８１６番３１</t>
  </si>
  <si>
    <t>開出本町１９９６番５</t>
  </si>
  <si>
    <t>「開出本町１０－２５」</t>
  </si>
  <si>
    <t>大字富海字田中１２７１番７</t>
  </si>
  <si>
    <t>国衙５丁目７１７番６外</t>
  </si>
  <si>
    <t>「国衙５－５－３」</t>
  </si>
  <si>
    <t>岩畠１丁目３９８１番１２外</t>
  </si>
  <si>
    <t>「岩畠１－１８－５」</t>
  </si>
  <si>
    <t>中西２５９１番４</t>
  </si>
  <si>
    <t>「中西９－３９」</t>
  </si>
  <si>
    <t>国分寺町２６８０番３３</t>
  </si>
  <si>
    <t>「国分寺町１－１４－１」</t>
  </si>
  <si>
    <t>古祖原２１９５番５</t>
  </si>
  <si>
    <t>「古祖原１－３２」</t>
  </si>
  <si>
    <t>大字新田字原田村１３３４番２０</t>
  </si>
  <si>
    <t>大字田島字新上地東五ノ丁１４２２番３２</t>
  </si>
  <si>
    <t>大字西浦字平田１５３８番１２</t>
  </si>
  <si>
    <t>沖今宿１丁目３６６７番１２</t>
  </si>
  <si>
    <t>「沖今宿１－１４－２」</t>
  </si>
  <si>
    <t>華城中央２丁目１２８５番５</t>
  </si>
  <si>
    <t>「華城中央２－３－５」</t>
  </si>
  <si>
    <t>大字植松字久々三ノ割２３８４番４</t>
  </si>
  <si>
    <t>大字大崎字矢部４０４番</t>
  </si>
  <si>
    <t>鋳物師町１１７８番２</t>
  </si>
  <si>
    <t>「鋳物師町６－３０」</t>
  </si>
  <si>
    <t>戎町１丁目１２４３番５外</t>
  </si>
  <si>
    <t>「戎町１－１０－２」</t>
  </si>
  <si>
    <t>新橋町２２５６番１外</t>
  </si>
  <si>
    <t>「新橋町８－２２」</t>
  </si>
  <si>
    <t>開出西町１５７４番外</t>
  </si>
  <si>
    <t>「開出西町２－１」</t>
  </si>
  <si>
    <t>新築地町３１番１４</t>
  </si>
  <si>
    <t>下松</t>
  </si>
  <si>
    <t>大字河内字八口２７５４番２</t>
  </si>
  <si>
    <t>大字西豊井字所田７４６番８</t>
  </si>
  <si>
    <t>中央町３４３番７４</t>
  </si>
  <si>
    <t>「中央町７－２１」</t>
  </si>
  <si>
    <t>美里町２丁目１６６９番５</t>
  </si>
  <si>
    <t>「美里町２－１０－１６」</t>
  </si>
  <si>
    <t>生野屋西１丁目４３２番６外</t>
  </si>
  <si>
    <t>「生野屋西１－２－６」</t>
  </si>
  <si>
    <t>清瀬町１丁目２３２番７</t>
  </si>
  <si>
    <t>「清瀬町１－９－１４」</t>
  </si>
  <si>
    <t>大字河内字相本５７３番４外</t>
  </si>
  <si>
    <t>大字東豊井字花垣１０５４番１０外</t>
  </si>
  <si>
    <t>藤光町１丁目２８３番２８</t>
  </si>
  <si>
    <t>「藤光町１－１３－７」</t>
  </si>
  <si>
    <t>大字河内字吉原２０５３番９外</t>
  </si>
  <si>
    <t>大字末武上字東蓼原８７１番１</t>
  </si>
  <si>
    <t>古川町１丁目４５番外</t>
  </si>
  <si>
    <t>「古川町１－４－１６」</t>
  </si>
  <si>
    <t>大手町３丁目９２９番１２</t>
  </si>
  <si>
    <t>「大手町３－４－１」</t>
  </si>
  <si>
    <t>南花岡１丁目７７番１外</t>
  </si>
  <si>
    <t>「南花岡１－６－１０」</t>
  </si>
  <si>
    <t>東海岸通り１番３</t>
  </si>
  <si>
    <t>岩国</t>
  </si>
  <si>
    <t>門前町２丁目１０００５番１１</t>
  </si>
  <si>
    <t>「門前町２－１２－４」</t>
  </si>
  <si>
    <t>立石町３丁目３１５５番７</t>
  </si>
  <si>
    <t>「立石町３－８－２６－２」</t>
  </si>
  <si>
    <t>海土路町２丁目１１１４７番２３</t>
  </si>
  <si>
    <t>「海土路町２－７７－３」</t>
  </si>
  <si>
    <t>装束町２丁目６２２番１５</t>
  </si>
  <si>
    <t>「装束町２－１１－２８」</t>
  </si>
  <si>
    <t>南岩国町３丁目８１２番２５</t>
  </si>
  <si>
    <t>「南岩国町３－２３－５６」</t>
  </si>
  <si>
    <t>美和町下畑字野地５０５番６</t>
  </si>
  <si>
    <t>平田１丁目１６０９番１８</t>
  </si>
  <si>
    <t>「平田１－１８－２２」</t>
  </si>
  <si>
    <t>岩国３丁目３２９３番</t>
  </si>
  <si>
    <t>「岩国３－５－２７」</t>
  </si>
  <si>
    <t>楠町３丁目７４７番１</t>
  </si>
  <si>
    <t>「楠町３－１７－５」</t>
  </si>
  <si>
    <t>南岩国町１丁目１１６番９</t>
  </si>
  <si>
    <t>「南岩国町１－２４－６５」</t>
  </si>
  <si>
    <t>室の木町２丁目１０３７９番１２</t>
  </si>
  <si>
    <t>「室の木町２－１１－２９」</t>
  </si>
  <si>
    <t>車町３丁目４５７番７外</t>
  </si>
  <si>
    <t>「車町３－２３－３」</t>
  </si>
  <si>
    <t>牛野谷町２丁目１８０番１外</t>
  </si>
  <si>
    <t>「牛野谷町２－１３－４」</t>
  </si>
  <si>
    <t>通津字南白崎３６３４番１４</t>
  </si>
  <si>
    <t>御庄３丁目１１９番１７</t>
  </si>
  <si>
    <t>由宇町中央２丁目６４２９番８</t>
  </si>
  <si>
    <t>「由宇町中央２－５－２１」</t>
  </si>
  <si>
    <t>由宇町北３丁目５１６０番２</t>
  </si>
  <si>
    <t>「由宇町北３－３－１２」</t>
  </si>
  <si>
    <t>由宇町南５丁目６５３７番５１</t>
  </si>
  <si>
    <t>「由宇町南５－８－１２」</t>
  </si>
  <si>
    <t>由宇町港１丁目６１３０番５</t>
  </si>
  <si>
    <t>「由宇町港１－１３－１５」</t>
  </si>
  <si>
    <t>玖珂町字丈六１０６６番６</t>
  </si>
  <si>
    <t>玖珂町字鞍懸原４９０番１８</t>
  </si>
  <si>
    <t>玖珂町字阿山町６０９２番５</t>
  </si>
  <si>
    <t>玖珂町字大土井５３９３番６</t>
  </si>
  <si>
    <t>本郷町本郷字今市１５５４番外</t>
  </si>
  <si>
    <t>周東町下久原字仁王丸１７７１番７外</t>
  </si>
  <si>
    <t>周東町祖生字西崎４５４５番１２</t>
  </si>
  <si>
    <t>周東町西長野字刈畑２０９１番１６外</t>
  </si>
  <si>
    <t>周東町下久原字下宇谷２３６６番６外</t>
  </si>
  <si>
    <t>錦町宇佐郷字宇佐郷１１０１番１</t>
  </si>
  <si>
    <t>錦町広瀬字下桜木２６５番</t>
  </si>
  <si>
    <t>錦町中ノ瀬字森ノ輪手１９７番</t>
  </si>
  <si>
    <t>美川町小川字石ケ久保１１３３番</t>
  </si>
  <si>
    <t>美和町渋前字下立野１７７８番７</t>
  </si>
  <si>
    <t>藤生町２丁目１４４４番２</t>
  </si>
  <si>
    <t>「藤生町２－１７－２４」</t>
  </si>
  <si>
    <t>通津字長迫３３３１番４</t>
  </si>
  <si>
    <t>車町２丁目２２９番１</t>
  </si>
  <si>
    <t>「車町２－７－２６」</t>
  </si>
  <si>
    <t>麻里布町２丁目７２番３</t>
  </si>
  <si>
    <t>「麻里布町２－９－２４」</t>
  </si>
  <si>
    <t>尾津町２丁目４７０番３</t>
  </si>
  <si>
    <t>「尾津町２－２１－４０」</t>
  </si>
  <si>
    <t>美川町南桑字柏川２４３４番</t>
  </si>
  <si>
    <t>麻里布町３丁目１１９番４</t>
  </si>
  <si>
    <t>「麻里布町３－１９－８」</t>
  </si>
  <si>
    <t>由宇町中央１丁目６１３３番２</t>
  </si>
  <si>
    <t>「由宇町中央１－５－５」</t>
  </si>
  <si>
    <t>装束町１丁目７７４番３１外</t>
  </si>
  <si>
    <t>「装束町１－９－３０」</t>
  </si>
  <si>
    <t>美和町渋前字風呂の本１７４０番１０</t>
  </si>
  <si>
    <t>周東町下久原字常広１２５８番１</t>
  </si>
  <si>
    <t>錦町広瀬字小正下６７１２番</t>
  </si>
  <si>
    <t>光</t>
  </si>
  <si>
    <t>和田町９０７番３１</t>
  </si>
  <si>
    <t>「和田町７－８」</t>
  </si>
  <si>
    <t>千坊台２丁目２６７番</t>
  </si>
  <si>
    <t>「千坊台２－５－８」</t>
  </si>
  <si>
    <t>虹ケ丘３丁目３２３６番１０４</t>
  </si>
  <si>
    <t>「虹ケ丘３－２７－４」</t>
  </si>
  <si>
    <t>木園１丁目１８２１番２１</t>
  </si>
  <si>
    <t>「木園１－１６－７」</t>
  </si>
  <si>
    <t>島田３丁目８７番</t>
  </si>
  <si>
    <t>「島田３－１５－３０」</t>
  </si>
  <si>
    <t>上島田２丁目１５５１番１２</t>
  </si>
  <si>
    <t>「上島田２－１７－２」</t>
  </si>
  <si>
    <t>室積大町５２５０番４７</t>
  </si>
  <si>
    <t>「室積大町１７－１０」</t>
  </si>
  <si>
    <t>大字塩田字実安３５３７番６</t>
  </si>
  <si>
    <t>大字三輪字やまと台１１６０番１５６</t>
  </si>
  <si>
    <t>大字岩田字吉延２２０７番１５</t>
  </si>
  <si>
    <t>上島田８丁目５４４番６</t>
  </si>
  <si>
    <t>「上島田８－１６－３３」</t>
  </si>
  <si>
    <t>木園１丁目１８６０番</t>
  </si>
  <si>
    <t>浅江２丁目１８番８</t>
  </si>
  <si>
    <t>「浅江２－７－１２」</t>
  </si>
  <si>
    <t>室積中央町４２２２番２外</t>
  </si>
  <si>
    <t>「室積中央町２３－２３」</t>
  </si>
  <si>
    <t>大字岩田字林当２４８３番６</t>
  </si>
  <si>
    <t>中島田２丁目２２８０番１外</t>
  </si>
  <si>
    <t>「中島田２－１９－１」</t>
  </si>
  <si>
    <t>長門</t>
  </si>
  <si>
    <t>東深川字東糘塚４４６番５</t>
  </si>
  <si>
    <t>東深川字東湊１０５５番６</t>
  </si>
  <si>
    <t>深川湯本字射場ケ台８８５番８</t>
  </si>
  <si>
    <t>東深川字正明２０３９番１</t>
  </si>
  <si>
    <t>西深川字下築地３１４３番４</t>
  </si>
  <si>
    <t>三隅下字野波瀬３７０９番７</t>
  </si>
  <si>
    <t>日置上字小港６５５２番２</t>
  </si>
  <si>
    <t>日置中字鳥落２５２５番１</t>
  </si>
  <si>
    <t>日置中字下山根４５９４番２</t>
  </si>
  <si>
    <t>油谷新別名字東陵５５番３</t>
  </si>
  <si>
    <t>油谷向津具下字久津浦３４５４番１</t>
  </si>
  <si>
    <t>油谷新別名字段ノ下９５０番１外</t>
  </si>
  <si>
    <t>東深川字西中ノ坪８９０番４２</t>
  </si>
  <si>
    <t>三隅下字東菰池１３６４番４外</t>
  </si>
  <si>
    <t>柳井</t>
  </si>
  <si>
    <t>古開作字下向地１０１９番１</t>
  </si>
  <si>
    <t>柳井字大屋２０８８番２１</t>
  </si>
  <si>
    <t>古開作字狐崎１１４６番１１</t>
  </si>
  <si>
    <t>南町７丁目１０番７</t>
  </si>
  <si>
    <t>「南町７－１０－７」</t>
  </si>
  <si>
    <t>柳井字山崎３１８番２３</t>
  </si>
  <si>
    <t>大畠字浦１１２８番</t>
  </si>
  <si>
    <t>遠崎字西中浦１２５５番１</t>
  </si>
  <si>
    <t>中央３丁目４０５番５</t>
  </si>
  <si>
    <t>「中央３－８－１５」</t>
  </si>
  <si>
    <t>南町３丁目２番２</t>
  </si>
  <si>
    <t>「南町３－２－２」</t>
  </si>
  <si>
    <t>神代字晩定４１８３番１４</t>
  </si>
  <si>
    <t>南浜４丁目６７５番５３</t>
  </si>
  <si>
    <t>「南浜４－４－５」</t>
  </si>
  <si>
    <t>美祢</t>
  </si>
  <si>
    <t>於福町下字金山２３０５番</t>
  </si>
  <si>
    <t>大嶺町東分字則重３３６４番</t>
  </si>
  <si>
    <t>豊田前町麻生下字矢ノ原５８７番６外</t>
  </si>
  <si>
    <t>西厚保町本郷字本郷沖５５３番３</t>
  </si>
  <si>
    <t>美東町赤字鍔市４０７番１</t>
  </si>
  <si>
    <t>美東町大田字正覚６２３６番５</t>
  </si>
  <si>
    <t>美東町真名字大原３４７番外</t>
  </si>
  <si>
    <t>秋芳町秋吉字瀬戸４８８５番４</t>
  </si>
  <si>
    <t>秋芳町別府字西福寺２６８５番３</t>
  </si>
  <si>
    <t>秋芳町嘉万字中有等２９２８番</t>
  </si>
  <si>
    <t>大嶺町東分字前川２９０番２</t>
  </si>
  <si>
    <t>美東町大田字近光５４８１番１外</t>
  </si>
  <si>
    <t>秋芳町秋吉字生森５３７０番１</t>
  </si>
  <si>
    <t>周南</t>
  </si>
  <si>
    <t>大字栗屋字坂田９４８番１９外</t>
  </si>
  <si>
    <t>大字米光字上前田２４４番</t>
  </si>
  <si>
    <t>久米中央１丁目３２３１番２外</t>
  </si>
  <si>
    <t>「久米中央１－５－１５」</t>
  </si>
  <si>
    <t>大字久米字貞宗７９３番６</t>
  </si>
  <si>
    <t>周陽１丁目５０番４</t>
  </si>
  <si>
    <t>「周陽１－５－７」</t>
  </si>
  <si>
    <t>北山１丁目７５４４番１０</t>
  </si>
  <si>
    <t>「北山１－７－２」</t>
  </si>
  <si>
    <t>五月町３３番</t>
  </si>
  <si>
    <t>「五月町６－２」</t>
  </si>
  <si>
    <t>大字戸田字市東２８３４番１外</t>
  </si>
  <si>
    <t>楠木１丁目８６番</t>
  </si>
  <si>
    <t>「楠木１－９－２２」</t>
  </si>
  <si>
    <t>大字下上字上土井１４５７番５</t>
  </si>
  <si>
    <t>緑町２丁目３０番</t>
  </si>
  <si>
    <t>原宿町６８番外</t>
  </si>
  <si>
    <t>「原宿町５－６」</t>
  </si>
  <si>
    <t>土井２丁目１７３０番５</t>
  </si>
  <si>
    <t>「土井２－５－３」</t>
  </si>
  <si>
    <t>大神４丁目２１５３番１２</t>
  </si>
  <si>
    <t>「大神４－８－６」</t>
  </si>
  <si>
    <t>富田１丁目３９３３番７</t>
  </si>
  <si>
    <t>「富田１－８－６」</t>
  </si>
  <si>
    <t>政所３丁目２番９</t>
  </si>
  <si>
    <t>「政所３－２－８」</t>
  </si>
  <si>
    <t>中畷町２３５３番３１</t>
  </si>
  <si>
    <t>「中畷町２－４６」</t>
  </si>
  <si>
    <t>大字富田字新町２９３３番</t>
  </si>
  <si>
    <t>大字小松原字木代１２４６番５</t>
  </si>
  <si>
    <t>大字呼坂字勝間原１１００番９７</t>
  </si>
  <si>
    <t>大字八代字大市９１８番</t>
  </si>
  <si>
    <t>大字原字中西原１１９番８</t>
  </si>
  <si>
    <t>大字鹿野上字下市３１７８番</t>
  </si>
  <si>
    <t>大字大潮字中ノ原２１２番</t>
  </si>
  <si>
    <t>新地２丁目５６番外</t>
  </si>
  <si>
    <t>「新地２－７－２８」</t>
  </si>
  <si>
    <t>大字夜市字河原田９２８番１外</t>
  </si>
  <si>
    <t>かせ河原町２４０２番</t>
  </si>
  <si>
    <t>二番町３丁目３番</t>
  </si>
  <si>
    <t>千代田町１３７番５</t>
  </si>
  <si>
    <t>「千代田町１１－２３」</t>
  </si>
  <si>
    <t>岐山通２丁目２１番</t>
  </si>
  <si>
    <t>本町１丁目２０番</t>
  </si>
  <si>
    <t>岡田町２１０番</t>
  </si>
  <si>
    <t>「岡田町１０－４０」</t>
  </si>
  <si>
    <t>新宿通３丁目１８番外</t>
  </si>
  <si>
    <t>福川３丁目３４９番２</t>
  </si>
  <si>
    <t>「福川３－１１－４」</t>
  </si>
  <si>
    <t>大字鹿野上字中市浦２９８０番５外</t>
  </si>
  <si>
    <t>宮前町６０２番１０外</t>
  </si>
  <si>
    <t>野村１丁目４６０８番７外</t>
  </si>
  <si>
    <t>「野村１－１８－２３」</t>
  </si>
  <si>
    <t>大字栗屋字開作南７９７番３</t>
  </si>
  <si>
    <t>山陽小野田</t>
  </si>
  <si>
    <t>大学通２丁目３７６３番２４</t>
  </si>
  <si>
    <t>「大学通２－１４－５」</t>
  </si>
  <si>
    <t>高千帆２丁目７５７番３０</t>
  </si>
  <si>
    <t>「高千帆２－２０－１８」</t>
  </si>
  <si>
    <t>大字東高泊字一ノ下木屋２２３０番８</t>
  </si>
  <si>
    <t>大字西高泊字舘１１１０３番４０</t>
  </si>
  <si>
    <t>大字小野田字一ノ山４５０番１８</t>
  </si>
  <si>
    <t>大字郡字横根３３４１番８</t>
  </si>
  <si>
    <t>大字山川字二ノ稗田１３４０番３８</t>
  </si>
  <si>
    <t>大字埴生字片山２３０番４</t>
  </si>
  <si>
    <t>大字厚狭字上ケ田１０５７番３</t>
  </si>
  <si>
    <t>大字小野田字松原４２９２番</t>
  </si>
  <si>
    <t>中央２丁目６１６５番３外</t>
  </si>
  <si>
    <t>「中央２－１－８」</t>
  </si>
  <si>
    <t>日の出１丁目１７８２番４１</t>
  </si>
  <si>
    <t>「日の出１－１０－１６」</t>
  </si>
  <si>
    <t>大字東高泊字西長田屋下１４０１番１７</t>
  </si>
  <si>
    <t>新沖３丁目７５１５番８２</t>
  </si>
  <si>
    <t>「新沖３－１－２８」</t>
  </si>
  <si>
    <t>周防大島</t>
  </si>
  <si>
    <t>大字久賀字八反田４８６５番６</t>
  </si>
  <si>
    <t>大字椋野字天満崎１８３１番１</t>
  </si>
  <si>
    <t>大字西三蒲字浜屋敷１８８２番１</t>
  </si>
  <si>
    <t>大字土居字森友１４９４番３</t>
  </si>
  <si>
    <t>大字小松字貞森１０６９番３</t>
  </si>
  <si>
    <t>大字平野字塩屋２７７番１</t>
  </si>
  <si>
    <t>大字和田字ろノ泊６９９番１</t>
  </si>
  <si>
    <t>大字西安下庄字長尾西６４１番１</t>
  </si>
  <si>
    <t>大字東安下庄字久保畠１３９９番</t>
  </si>
  <si>
    <t>大字久賀字竜頭４７８７番２</t>
  </si>
  <si>
    <t>大字東安下庄字西浦２９３９番１８</t>
  </si>
  <si>
    <t>和木</t>
  </si>
  <si>
    <t>和木３丁目１４９番９</t>
  </si>
  <si>
    <t>「和木３－４－２８」</t>
  </si>
  <si>
    <t>和木５丁目１０３４番１</t>
  </si>
  <si>
    <t>「和木５－６－３０」</t>
  </si>
  <si>
    <t>関ケ浜１丁目２５２番４</t>
  </si>
  <si>
    <t>「関ケ浜１－３－４」</t>
  </si>
  <si>
    <t>上関</t>
  </si>
  <si>
    <t>大字室津字竹ノ浦１７９１番１３外</t>
  </si>
  <si>
    <t>大字長島字東町５４４番</t>
  </si>
  <si>
    <t>大字長島字下小路４４８８番３</t>
  </si>
  <si>
    <t>大字室津字本町８０６番２</t>
  </si>
  <si>
    <t>田布施</t>
  </si>
  <si>
    <t>大字下田布施字新町５２４番</t>
  </si>
  <si>
    <t>大字宿井字下市３３８番９８</t>
  </si>
  <si>
    <t>大字別府字新宮１６２５番外</t>
  </si>
  <si>
    <t>大字大波野字下正下給３２４番１８</t>
  </si>
  <si>
    <t>大字波野字三本松３９３番６</t>
  </si>
  <si>
    <t>平生</t>
  </si>
  <si>
    <t>大字大野南字大久保２７６番８</t>
  </si>
  <si>
    <t>大字佐賀字荒木９２９番２</t>
  </si>
  <si>
    <t>大字竪ケ浜字西組３７９番</t>
  </si>
  <si>
    <t>大字平生村字十三割５７７番２０</t>
  </si>
  <si>
    <t>大字平生村字下東浜１５３番１２</t>
  </si>
  <si>
    <t>阿武</t>
  </si>
  <si>
    <t>大字奈古字寺河内３３１８番２</t>
  </si>
  <si>
    <t>大字宇田字今浦１３５１番２</t>
  </si>
  <si>
    <t>大字福田上字六十歩１２１９番１</t>
  </si>
  <si>
    <t>大字奈古字岡田橋２８５９番１</t>
  </si>
  <si>
    <t>計算OK</t>
    <rPh sb="0" eb="2">
      <t>ケイサン</t>
    </rPh>
    <phoneticPr fontId="8"/>
  </si>
  <si>
    <t>↑</t>
  </si>
  <si>
    <t>↑</t>
    <phoneticPr fontId="8"/>
  </si>
  <si>
    <r>
      <t>大字西岐波字岡ノ</t>
    </r>
    <r>
      <rPr>
        <sz val="11"/>
        <rFont val="UD デジタル 教科書体 NP-R"/>
        <family val="1"/>
        <charset val="128"/>
      </rPr>
      <t>辻</t>
    </r>
    <r>
      <rPr>
        <sz val="11"/>
        <rFont val="ＭＳ Ｐゴシック"/>
        <family val="3"/>
        <charset val="128"/>
      </rPr>
      <t>４７８１番３</t>
    </r>
    <rPh sb="8" eb="9">
      <t>ツジ</t>
    </rPh>
    <phoneticPr fontId="8"/>
  </si>
  <si>
    <t>対前年
変動率</t>
    <phoneticPr fontId="8"/>
  </si>
  <si>
    <t>対象年
価格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</si>
</sst>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1" applyNumberFormat="1" applyAlignment="1">
      <alignment vertical="center"/>
    </xf>
    <xf numFmtId="176" fontId="7" fillId="0" borderId="0" xfId="1" applyNumberFormat="1"/>
    <xf numFmtId="176" fontId="7" fillId="0" borderId="1" xfId="1" applyNumberFormat="1" applyBorder="1" applyAlignment="1">
      <alignment horizontal="center" vertical="center" shrinkToFit="1"/>
    </xf>
    <xf numFmtId="176" fontId="7" fillId="0" borderId="0" xfId="1" applyNumberFormat="1" applyAlignment="1">
      <alignment shrinkToFit="1"/>
    </xf>
    <xf numFmtId="176" fontId="7" fillId="0" borderId="1" xfId="1" applyNumberFormat="1" applyBorder="1" applyAlignment="1">
      <alignment vertical="center" shrinkToFit="1"/>
    </xf>
    <xf numFmtId="0" fontId="7" fillId="0" borderId="1" xfId="0" applyFont="1" applyBorder="1">
      <alignment vertical="center"/>
    </xf>
    <xf numFmtId="176" fontId="9" fillId="0" borderId="0" xfId="1" applyNumberFormat="1" applyFont="1" applyAlignment="1">
      <alignment shrinkToFit="1"/>
    </xf>
    <xf numFmtId="176" fontId="9" fillId="0" borderId="1" xfId="1" applyNumberFormat="1" applyFont="1" applyBorder="1" applyAlignment="1">
      <alignment horizontal="right" vertical="center" shrinkToFit="1"/>
    </xf>
    <xf numFmtId="176" fontId="0" fillId="0" borderId="1" xfId="1" applyNumberFormat="1" applyFont="1" applyBorder="1" applyAlignment="1">
      <alignment horizontal="center" vertical="center" shrinkToFit="1"/>
    </xf>
    <xf numFmtId="0" fontId="6" fillId="0" borderId="0" xfId="2">
      <alignment vertical="center"/>
    </xf>
    <xf numFmtId="176" fontId="10" fillId="0" borderId="2" xfId="1" applyNumberFormat="1" applyFont="1" applyBorder="1" applyAlignment="1">
      <alignment horizontal="center" vertical="center"/>
    </xf>
    <xf numFmtId="177" fontId="6" fillId="0" borderId="0" xfId="2" applyNumberFormat="1">
      <alignment vertical="center"/>
    </xf>
    <xf numFmtId="177" fontId="6" fillId="2" borderId="0" xfId="2" applyNumberFormat="1" applyFill="1">
      <alignment vertical="center"/>
    </xf>
    <xf numFmtId="0" fontId="4" fillId="0" borderId="0" xfId="2" applyFont="1">
      <alignment vertical="center"/>
    </xf>
    <xf numFmtId="177" fontId="4" fillId="0" borderId="0" xfId="2" applyNumberFormat="1" applyFont="1">
      <alignment vertical="center"/>
    </xf>
    <xf numFmtId="176" fontId="9" fillId="3" borderId="1" xfId="1" applyNumberFormat="1" applyFont="1" applyFill="1" applyBorder="1" applyAlignment="1">
      <alignment vertical="center" shrinkToFit="1"/>
    </xf>
    <xf numFmtId="176" fontId="9" fillId="3" borderId="1" xfId="1" applyNumberFormat="1" applyFont="1" applyFill="1" applyBorder="1" applyAlignment="1">
      <alignment horizontal="right" vertical="center" shrinkToFit="1"/>
    </xf>
    <xf numFmtId="0" fontId="3" fillId="0" borderId="0" xfId="2" applyFont="1">
      <alignment vertical="center"/>
    </xf>
    <xf numFmtId="0" fontId="6" fillId="4" borderId="0" xfId="2" applyFill="1">
      <alignment vertical="center"/>
    </xf>
    <xf numFmtId="0" fontId="2" fillId="0" borderId="0" xfId="2" applyFont="1">
      <alignment vertical="center"/>
    </xf>
    <xf numFmtId="177" fontId="6" fillId="4" borderId="0" xfId="2" applyNumberFormat="1" applyFill="1">
      <alignment vertical="center"/>
    </xf>
    <xf numFmtId="0" fontId="0" fillId="0" borderId="0" xfId="0" applyAlignment="1">
      <alignment vertical="center" wrapText="1"/>
    </xf>
    <xf numFmtId="0" fontId="5" fillId="2" borderId="0" xfId="2" applyFont="1" applyFill="1">
      <alignment vertical="center"/>
    </xf>
    <xf numFmtId="0" fontId="6" fillId="2" borderId="0" xfId="2" applyFill="1">
      <alignment vertical="center"/>
    </xf>
    <xf numFmtId="0" fontId="1" fillId="0" borderId="0" xfId="2" applyFont="1">
      <alignment vertical="center"/>
    </xf>
    <xf numFmtId="0" fontId="0" fillId="2" borderId="0" xfId="0" applyFill="1">
      <alignment vertical="center"/>
    </xf>
    <xf numFmtId="0" fontId="12" fillId="0" borderId="0" xfId="0" applyFont="1">
      <alignment vertical="center"/>
    </xf>
    <xf numFmtId="176" fontId="10" fillId="0" borderId="0" xfId="1" applyNumberFormat="1" applyFont="1" applyAlignment="1">
      <alignment horizontal="center" vertical="center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15市町村別平均価格・変動率　最終価格版" xfId="1" xr:uid="{00000000-0005-0000-0000-000004000000}"/>
  </cellStyles>
  <dxfs count="0"/>
  <tableStyles count="0" defaultTableStyle="TableStyleMedium9" defaultPivotStyle="PivotStyleLight16"/>
  <colors>
    <mruColors>
      <color rgb="FFC0C0C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10D156\share\&#65316;_&#20316;&#26989;&#29992;\&#26989;&#21209;\&#26989;&#21209;\&#22320;&#20385;&#35519;&#26619;&#12539;&#22320;&#20385;&#20844;&#31034;\02%20&#22320;&#20385;&#20844;&#31034;\03-1%20&#35352;&#32773;&#12524;&#12463;\R2&#35352;&#32773;&#12524;&#12463;\02%20&#12524;&#12463;&#36039;&#26009;\01%20&#35352;&#32773;&#12524;&#12463;&#36039;&#26009;\03-08&#65374;09%20R2&#20844;&#31034;&#20303;&#12539;&#21830;&#20385;&#39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8 住価高"/>
      <sheetName val="Jyunni (住)"/>
      <sheetName val="P9 商価高"/>
      <sheetName val="Jyunni (商)"/>
      <sheetName val="価格全体ランク"/>
      <sheetName val="HP用"/>
    </sheetNames>
    <sheetDataSet>
      <sheetData sheetId="0" refreshError="1"/>
      <sheetData sheetId="1" refreshError="1"/>
      <sheetData sheetId="2"/>
      <sheetData sheetId="3">
        <row r="3">
          <cell r="C3" t="str">
            <v>下関市</v>
          </cell>
        </row>
      </sheetData>
      <sheetData sheetId="4">
        <row r="2">
          <cell r="O2" t="str">
            <v>下関市</v>
          </cell>
          <cell r="P2" t="str">
            <v>下関市</v>
          </cell>
          <cell r="Q2" t="str">
            <v>しものせきし</v>
          </cell>
        </row>
        <row r="3">
          <cell r="O3" t="str">
            <v>宇部市</v>
          </cell>
          <cell r="P3" t="str">
            <v>宇部市</v>
          </cell>
          <cell r="Q3" t="str">
            <v>うべし</v>
          </cell>
        </row>
        <row r="4">
          <cell r="O4" t="str">
            <v>山口市</v>
          </cell>
          <cell r="P4" t="str">
            <v>山口市</v>
          </cell>
          <cell r="Q4" t="str">
            <v>やまぐちし</v>
          </cell>
        </row>
        <row r="5">
          <cell r="O5" t="str">
            <v>萩市</v>
          </cell>
          <cell r="P5" t="str">
            <v>萩市</v>
          </cell>
          <cell r="Q5" t="str">
            <v>はぎし</v>
          </cell>
        </row>
        <row r="6">
          <cell r="O6" t="str">
            <v>防府市</v>
          </cell>
          <cell r="P6" t="str">
            <v>防府市</v>
          </cell>
          <cell r="Q6" t="str">
            <v>ほうふし</v>
          </cell>
        </row>
        <row r="7">
          <cell r="O7" t="str">
            <v>下松市</v>
          </cell>
          <cell r="P7" t="str">
            <v>下松市</v>
          </cell>
          <cell r="Q7" t="str">
            <v>くだまつし</v>
          </cell>
        </row>
        <row r="8">
          <cell r="O8" t="str">
            <v>岩国市</v>
          </cell>
          <cell r="P8" t="str">
            <v>岩国市</v>
          </cell>
          <cell r="Q8" t="str">
            <v>いわくにし</v>
          </cell>
        </row>
        <row r="9">
          <cell r="O9" t="str">
            <v>光市</v>
          </cell>
          <cell r="P9" t="str">
            <v>光市</v>
          </cell>
          <cell r="Q9" t="str">
            <v>ひかりし</v>
          </cell>
        </row>
        <row r="10">
          <cell r="O10" t="str">
            <v>長門市</v>
          </cell>
          <cell r="P10" t="str">
            <v>長門市</v>
          </cell>
          <cell r="Q10" t="str">
            <v>ながとし</v>
          </cell>
        </row>
        <row r="11">
          <cell r="O11" t="str">
            <v>柳井市</v>
          </cell>
          <cell r="P11" t="str">
            <v>柳井市</v>
          </cell>
          <cell r="Q11" t="str">
            <v>やないし</v>
          </cell>
        </row>
        <row r="12">
          <cell r="O12" t="str">
            <v>美祢市</v>
          </cell>
          <cell r="P12" t="str">
            <v>美祢市</v>
          </cell>
          <cell r="Q12" t="str">
            <v>みねし</v>
          </cell>
        </row>
        <row r="13">
          <cell r="O13" t="str">
            <v>周南市</v>
          </cell>
          <cell r="P13" t="str">
            <v>周南市</v>
          </cell>
          <cell r="Q13" t="str">
            <v>しゅうなんし</v>
          </cell>
        </row>
        <row r="14">
          <cell r="O14" t="str">
            <v>山陽小野田市</v>
          </cell>
          <cell r="P14" t="str">
            <v>山陽小野田市</v>
          </cell>
          <cell r="Q14" t="str">
            <v>さんようおのだし</v>
          </cell>
        </row>
        <row r="15">
          <cell r="O15" t="str">
            <v>周防大島町</v>
          </cell>
          <cell r="P15" t="str">
            <v>大島郡周防大島町</v>
          </cell>
          <cell r="Q15" t="str">
            <v>おおしまぐんすおうおおしまちょう</v>
          </cell>
        </row>
        <row r="16">
          <cell r="O16" t="str">
            <v>和木町</v>
          </cell>
          <cell r="P16" t="str">
            <v>玖珂郡和木町</v>
          </cell>
          <cell r="Q16" t="str">
            <v>くがぐんわきちょう</v>
          </cell>
        </row>
        <row r="17">
          <cell r="O17" t="str">
            <v>上関町</v>
          </cell>
          <cell r="P17" t="str">
            <v>熊毛郡上関町</v>
          </cell>
          <cell r="Q17" t="str">
            <v>くまげぐんかみのせきちょう</v>
          </cell>
        </row>
        <row r="18">
          <cell r="O18" t="str">
            <v>田布施町</v>
          </cell>
          <cell r="P18" t="str">
            <v>熊毛郡田布施町</v>
          </cell>
          <cell r="Q18" t="str">
            <v>くまげぐんたぶせちょう</v>
          </cell>
        </row>
        <row r="19">
          <cell r="O19" t="str">
            <v>平生町</v>
          </cell>
          <cell r="P19" t="str">
            <v>熊毛郡平生町</v>
          </cell>
          <cell r="Q19" t="str">
            <v>くまげぐんひらおちょう</v>
          </cell>
        </row>
        <row r="22">
          <cell r="O22" t="str">
            <v>阿武町</v>
          </cell>
          <cell r="P22" t="str">
            <v>阿武郡阿武町</v>
          </cell>
          <cell r="Q22" t="str">
            <v>あぶぐんあぶちょう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1"/>
  <sheetViews>
    <sheetView topLeftCell="A413" zoomScale="160" zoomScaleNormal="160" workbookViewId="0">
      <selection activeCell="G419" sqref="G419"/>
    </sheetView>
  </sheetViews>
  <sheetFormatPr defaultRowHeight="13.5" x14ac:dyDescent="0.15"/>
  <cols>
    <col min="1" max="1" width="15.875" bestFit="1" customWidth="1"/>
    <col min="2" max="2" width="10" bestFit="1" customWidth="1"/>
    <col min="3" max="3" width="38.875" hidden="1" customWidth="1"/>
    <col min="4" max="4" width="25" hidden="1" customWidth="1"/>
    <col min="5" max="6" width="9" customWidth="1"/>
    <col min="7" max="7" width="6.5" customWidth="1"/>
    <col min="8" max="9" width="9" style="11"/>
    <col min="10" max="10" width="10.5" style="13" bestFit="1" customWidth="1"/>
    <col min="11" max="16384" width="9" style="11"/>
  </cols>
  <sheetData>
    <row r="1" spans="1:14" x14ac:dyDescent="0.15">
      <c r="A1" t="s">
        <v>37</v>
      </c>
      <c r="B1" t="s">
        <v>0</v>
      </c>
      <c r="C1" t="s">
        <v>36</v>
      </c>
      <c r="E1" t="s">
        <v>38</v>
      </c>
      <c r="L1" s="19" t="s">
        <v>34</v>
      </c>
    </row>
    <row r="2" spans="1:14" ht="27" x14ac:dyDescent="0.15">
      <c r="A2" t="s">
        <v>39</v>
      </c>
      <c r="B2" t="s">
        <v>40</v>
      </c>
      <c r="C2" t="s">
        <v>41</v>
      </c>
      <c r="D2" t="s">
        <v>42</v>
      </c>
      <c r="E2" s="23" t="s">
        <v>620</v>
      </c>
      <c r="F2" t="s">
        <v>43</v>
      </c>
      <c r="G2" s="23" t="s">
        <v>619</v>
      </c>
      <c r="H2" s="15" t="s">
        <v>31</v>
      </c>
      <c r="I2" s="15" t="s">
        <v>32</v>
      </c>
      <c r="J2" s="16" t="s">
        <v>33</v>
      </c>
      <c r="L2" s="15" t="s">
        <v>31</v>
      </c>
      <c r="M2" s="15" t="s">
        <v>32</v>
      </c>
      <c r="N2" s="16" t="s">
        <v>33</v>
      </c>
    </row>
    <row r="3" spans="1:14" x14ac:dyDescent="0.15">
      <c r="A3" t="s">
        <v>44</v>
      </c>
      <c r="B3">
        <v>-1</v>
      </c>
      <c r="C3" t="s">
        <v>45</v>
      </c>
      <c r="D3" t="s">
        <v>46</v>
      </c>
      <c r="E3" s="1">
        <v>47600</v>
      </c>
      <c r="F3" s="1">
        <v>47200</v>
      </c>
      <c r="G3">
        <v>0.8</v>
      </c>
      <c r="H3" s="24">
        <f>SUM(G3:G45)</f>
        <v>10.900000000000002</v>
      </c>
      <c r="I3" s="25">
        <f>COUNT(G3:G45)</f>
        <v>43</v>
      </c>
      <c r="J3" s="14">
        <f>H3/I3</f>
        <v>0.25348837209302333</v>
      </c>
      <c r="L3" s="20">
        <f>SUM(G3:G15)+SUM(G17:G30)+SUM(G44:G45)</f>
        <v>26.899999999999995</v>
      </c>
      <c r="M3" s="20"/>
      <c r="N3" s="22" t="e">
        <f>L3/M3</f>
        <v>#DIV/0!</v>
      </c>
    </row>
    <row r="4" spans="1:14" x14ac:dyDescent="0.15">
      <c r="A4" t="s">
        <v>44</v>
      </c>
      <c r="B4">
        <v>-2</v>
      </c>
      <c r="C4" t="s">
        <v>47</v>
      </c>
      <c r="D4" t="s">
        <v>48</v>
      </c>
      <c r="E4" s="1">
        <v>39000</v>
      </c>
      <c r="F4" s="1">
        <v>38700</v>
      </c>
      <c r="G4">
        <v>0.8</v>
      </c>
      <c r="H4" s="26" t="s">
        <v>617</v>
      </c>
    </row>
    <row r="5" spans="1:14" x14ac:dyDescent="0.15">
      <c r="A5" t="s">
        <v>44</v>
      </c>
      <c r="B5">
        <v>-3</v>
      </c>
      <c r="C5" t="s">
        <v>49</v>
      </c>
      <c r="D5" t="s">
        <v>50</v>
      </c>
      <c r="E5" s="1">
        <v>49500</v>
      </c>
      <c r="F5" s="1">
        <v>49100</v>
      </c>
      <c r="G5">
        <v>0.8</v>
      </c>
      <c r="H5" s="11" t="s">
        <v>615</v>
      </c>
    </row>
    <row r="6" spans="1:14" x14ac:dyDescent="0.15">
      <c r="A6" t="s">
        <v>44</v>
      </c>
      <c r="B6">
        <v>-4</v>
      </c>
      <c r="C6" t="s">
        <v>51</v>
      </c>
      <c r="D6" t="s">
        <v>52</v>
      </c>
      <c r="E6" s="1">
        <v>51000</v>
      </c>
      <c r="F6" s="1">
        <v>49600</v>
      </c>
      <c r="G6">
        <v>2.8</v>
      </c>
    </row>
    <row r="7" spans="1:14" x14ac:dyDescent="0.15">
      <c r="A7" t="s">
        <v>44</v>
      </c>
      <c r="B7">
        <v>-5</v>
      </c>
      <c r="C7" t="s">
        <v>53</v>
      </c>
      <c r="D7" t="s">
        <v>54</v>
      </c>
      <c r="E7" s="1">
        <v>37800</v>
      </c>
      <c r="F7" s="1">
        <v>37600</v>
      </c>
      <c r="G7">
        <v>0.5</v>
      </c>
    </row>
    <row r="8" spans="1:14" x14ac:dyDescent="0.15">
      <c r="A8" t="s">
        <v>44</v>
      </c>
      <c r="B8">
        <v>-6</v>
      </c>
      <c r="C8" t="s">
        <v>55</v>
      </c>
      <c r="D8" t="s">
        <v>56</v>
      </c>
      <c r="E8" s="1">
        <v>55900</v>
      </c>
      <c r="F8" s="1">
        <v>53800</v>
      </c>
      <c r="G8">
        <v>3.9</v>
      </c>
    </row>
    <row r="9" spans="1:14" x14ac:dyDescent="0.15">
      <c r="A9" t="s">
        <v>44</v>
      </c>
      <c r="B9">
        <v>-7</v>
      </c>
      <c r="C9" t="s">
        <v>57</v>
      </c>
      <c r="D9" t="s">
        <v>58</v>
      </c>
      <c r="E9" s="1">
        <v>38400</v>
      </c>
      <c r="F9" s="1">
        <v>37600</v>
      </c>
      <c r="G9">
        <v>2.1</v>
      </c>
    </row>
    <row r="10" spans="1:14" x14ac:dyDescent="0.15">
      <c r="A10" t="s">
        <v>44</v>
      </c>
      <c r="B10">
        <v>-8</v>
      </c>
      <c r="C10" t="s">
        <v>59</v>
      </c>
      <c r="D10" t="s">
        <v>60</v>
      </c>
      <c r="E10" s="1">
        <v>27900</v>
      </c>
      <c r="F10" s="1">
        <v>28000</v>
      </c>
      <c r="G10">
        <v>-0.4</v>
      </c>
    </row>
    <row r="11" spans="1:14" x14ac:dyDescent="0.15">
      <c r="A11" t="s">
        <v>44</v>
      </c>
      <c r="B11">
        <v>-9</v>
      </c>
      <c r="C11" t="s">
        <v>61</v>
      </c>
      <c r="D11" t="s">
        <v>62</v>
      </c>
      <c r="E11" s="1">
        <v>32200</v>
      </c>
      <c r="F11" s="1">
        <v>32600</v>
      </c>
      <c r="G11">
        <v>-1.2</v>
      </c>
    </row>
    <row r="12" spans="1:14" x14ac:dyDescent="0.15">
      <c r="A12" t="s">
        <v>44</v>
      </c>
      <c r="B12">
        <v>-10</v>
      </c>
      <c r="C12" t="s">
        <v>63</v>
      </c>
      <c r="D12" t="s">
        <v>64</v>
      </c>
      <c r="E12" s="1">
        <v>84100</v>
      </c>
      <c r="F12" s="1">
        <v>82700</v>
      </c>
      <c r="G12">
        <v>1.7</v>
      </c>
    </row>
    <row r="13" spans="1:14" x14ac:dyDescent="0.15">
      <c r="A13" t="s">
        <v>44</v>
      </c>
      <c r="B13">
        <v>-11</v>
      </c>
      <c r="C13" t="s">
        <v>65</v>
      </c>
      <c r="D13" t="s">
        <v>66</v>
      </c>
      <c r="E13" s="1">
        <v>29800</v>
      </c>
      <c r="F13" s="1">
        <v>29800</v>
      </c>
      <c r="G13">
        <v>0</v>
      </c>
    </row>
    <row r="14" spans="1:14" x14ac:dyDescent="0.15">
      <c r="A14" t="s">
        <v>44</v>
      </c>
      <c r="B14">
        <v>-12</v>
      </c>
      <c r="C14" t="s">
        <v>67</v>
      </c>
      <c r="D14" t="s">
        <v>68</v>
      </c>
      <c r="E14" s="1">
        <v>67200</v>
      </c>
      <c r="F14" s="1">
        <v>66200</v>
      </c>
      <c r="G14">
        <v>1.5</v>
      </c>
    </row>
    <row r="15" spans="1:14" x14ac:dyDescent="0.15">
      <c r="A15" t="s">
        <v>44</v>
      </c>
      <c r="B15">
        <v>-13</v>
      </c>
      <c r="C15" t="s">
        <v>69</v>
      </c>
      <c r="D15" t="s">
        <v>70</v>
      </c>
      <c r="E15" s="1">
        <v>40100</v>
      </c>
      <c r="F15" s="1">
        <v>40200</v>
      </c>
      <c r="G15">
        <v>-0.2</v>
      </c>
    </row>
    <row r="16" spans="1:14" x14ac:dyDescent="0.15">
      <c r="A16" t="s">
        <v>44</v>
      </c>
      <c r="B16">
        <v>-14</v>
      </c>
      <c r="C16" s="27" t="s">
        <v>71</v>
      </c>
      <c r="E16" s="1">
        <v>6150</v>
      </c>
      <c r="F16" s="1">
        <v>6300</v>
      </c>
      <c r="G16">
        <v>-2.4</v>
      </c>
    </row>
    <row r="17" spans="1:7" x14ac:dyDescent="0.15">
      <c r="A17" t="s">
        <v>44</v>
      </c>
      <c r="B17">
        <v>-15</v>
      </c>
      <c r="C17" t="s">
        <v>72</v>
      </c>
      <c r="D17" t="s">
        <v>73</v>
      </c>
      <c r="E17" s="1">
        <v>38800</v>
      </c>
      <c r="F17" s="1">
        <v>38600</v>
      </c>
      <c r="G17">
        <v>0.5</v>
      </c>
    </row>
    <row r="18" spans="1:7" x14ac:dyDescent="0.15">
      <c r="A18" t="s">
        <v>44</v>
      </c>
      <c r="B18">
        <v>-16</v>
      </c>
      <c r="C18" t="s">
        <v>74</v>
      </c>
      <c r="D18" t="s">
        <v>75</v>
      </c>
      <c r="E18" s="1">
        <v>35700</v>
      </c>
      <c r="F18" s="1">
        <v>35700</v>
      </c>
      <c r="G18">
        <v>0</v>
      </c>
    </row>
    <row r="19" spans="1:7" x14ac:dyDescent="0.15">
      <c r="A19" t="s">
        <v>44</v>
      </c>
      <c r="B19">
        <v>-17</v>
      </c>
      <c r="C19" t="s">
        <v>76</v>
      </c>
      <c r="D19" t="s">
        <v>77</v>
      </c>
      <c r="E19" s="1">
        <v>56700</v>
      </c>
      <c r="F19" s="1">
        <v>55200</v>
      </c>
      <c r="G19">
        <v>2.7</v>
      </c>
    </row>
    <row r="20" spans="1:7" x14ac:dyDescent="0.15">
      <c r="A20" t="s">
        <v>44</v>
      </c>
      <c r="B20">
        <v>-18</v>
      </c>
      <c r="C20" t="s">
        <v>78</v>
      </c>
      <c r="D20" t="s">
        <v>79</v>
      </c>
      <c r="E20" s="1">
        <v>33300</v>
      </c>
      <c r="F20" s="1">
        <v>33300</v>
      </c>
      <c r="G20">
        <v>0</v>
      </c>
    </row>
    <row r="21" spans="1:7" x14ac:dyDescent="0.15">
      <c r="A21" t="s">
        <v>44</v>
      </c>
      <c r="B21">
        <v>-19</v>
      </c>
      <c r="C21" t="s">
        <v>80</v>
      </c>
      <c r="D21" t="s">
        <v>81</v>
      </c>
      <c r="E21" s="1">
        <v>27600</v>
      </c>
      <c r="F21" s="1">
        <v>27700</v>
      </c>
      <c r="G21">
        <v>-0.4</v>
      </c>
    </row>
    <row r="22" spans="1:7" x14ac:dyDescent="0.15">
      <c r="A22" t="s">
        <v>44</v>
      </c>
      <c r="B22">
        <v>-20</v>
      </c>
      <c r="C22" t="s">
        <v>82</v>
      </c>
      <c r="D22" t="s">
        <v>83</v>
      </c>
      <c r="E22" s="1">
        <v>13700</v>
      </c>
      <c r="F22" s="1">
        <v>13800</v>
      </c>
      <c r="G22">
        <v>-0.7</v>
      </c>
    </row>
    <row r="23" spans="1:7" x14ac:dyDescent="0.15">
      <c r="A23" t="s">
        <v>44</v>
      </c>
      <c r="B23">
        <v>-21</v>
      </c>
      <c r="C23" t="s">
        <v>84</v>
      </c>
      <c r="D23" t="s">
        <v>85</v>
      </c>
      <c r="E23" s="1">
        <v>43800</v>
      </c>
      <c r="F23" s="1">
        <v>43400</v>
      </c>
      <c r="G23">
        <v>0.9</v>
      </c>
    </row>
    <row r="24" spans="1:7" x14ac:dyDescent="0.15">
      <c r="A24" t="s">
        <v>44</v>
      </c>
      <c r="B24">
        <v>-22</v>
      </c>
      <c r="C24" t="s">
        <v>86</v>
      </c>
      <c r="D24" t="s">
        <v>87</v>
      </c>
      <c r="E24" s="1">
        <v>32600</v>
      </c>
      <c r="F24" s="1">
        <v>32600</v>
      </c>
      <c r="G24">
        <v>0</v>
      </c>
    </row>
    <row r="25" spans="1:7" x14ac:dyDescent="0.15">
      <c r="A25" t="s">
        <v>44</v>
      </c>
      <c r="B25">
        <v>-23</v>
      </c>
      <c r="C25" t="s">
        <v>88</v>
      </c>
      <c r="D25" t="s">
        <v>89</v>
      </c>
      <c r="E25" s="1">
        <v>36000</v>
      </c>
      <c r="F25" s="1">
        <v>35900</v>
      </c>
      <c r="G25">
        <v>0.3</v>
      </c>
    </row>
    <row r="26" spans="1:7" x14ac:dyDescent="0.15">
      <c r="A26" t="s">
        <v>44</v>
      </c>
      <c r="B26">
        <v>-24</v>
      </c>
      <c r="C26" t="s">
        <v>90</v>
      </c>
      <c r="D26" t="s">
        <v>91</v>
      </c>
      <c r="E26" s="1">
        <v>39200</v>
      </c>
      <c r="F26" s="1">
        <v>38300</v>
      </c>
      <c r="G26">
        <v>2.2999999999999998</v>
      </c>
    </row>
    <row r="27" spans="1:7" x14ac:dyDescent="0.15">
      <c r="A27" t="s">
        <v>44</v>
      </c>
      <c r="B27">
        <v>-25</v>
      </c>
      <c r="C27" t="s">
        <v>92</v>
      </c>
      <c r="D27" t="s">
        <v>93</v>
      </c>
      <c r="E27" s="1">
        <v>19100</v>
      </c>
      <c r="F27" s="1">
        <v>19100</v>
      </c>
      <c r="G27">
        <v>0</v>
      </c>
    </row>
    <row r="28" spans="1:7" x14ac:dyDescent="0.15">
      <c r="A28" t="s">
        <v>44</v>
      </c>
      <c r="B28">
        <v>-26</v>
      </c>
      <c r="C28" t="s">
        <v>94</v>
      </c>
      <c r="E28" s="1">
        <v>11400</v>
      </c>
      <c r="F28" s="1">
        <v>11500</v>
      </c>
      <c r="G28">
        <v>-0.9</v>
      </c>
    </row>
    <row r="29" spans="1:7" x14ac:dyDescent="0.15">
      <c r="A29" t="s">
        <v>44</v>
      </c>
      <c r="B29">
        <v>-27</v>
      </c>
      <c r="C29" t="s">
        <v>95</v>
      </c>
      <c r="D29" t="s">
        <v>96</v>
      </c>
      <c r="E29" s="1">
        <v>32000</v>
      </c>
      <c r="F29" s="1">
        <v>31200</v>
      </c>
      <c r="G29">
        <v>2.6</v>
      </c>
    </row>
    <row r="30" spans="1:7" x14ac:dyDescent="0.15">
      <c r="A30" t="s">
        <v>44</v>
      </c>
      <c r="B30">
        <v>-28</v>
      </c>
      <c r="C30" t="s">
        <v>97</v>
      </c>
      <c r="D30" t="s">
        <v>98</v>
      </c>
      <c r="E30" s="1">
        <v>50800</v>
      </c>
      <c r="F30" s="1">
        <v>49400</v>
      </c>
      <c r="G30">
        <v>2.8</v>
      </c>
    </row>
    <row r="31" spans="1:7" x14ac:dyDescent="0.15">
      <c r="A31" t="s">
        <v>44</v>
      </c>
      <c r="B31">
        <v>-29</v>
      </c>
      <c r="C31" s="27" t="s">
        <v>99</v>
      </c>
      <c r="D31" s="27"/>
      <c r="E31" s="1">
        <v>9600</v>
      </c>
      <c r="F31" s="1">
        <v>9700</v>
      </c>
      <c r="G31">
        <v>-1</v>
      </c>
    </row>
    <row r="32" spans="1:7" x14ac:dyDescent="0.15">
      <c r="A32" t="s">
        <v>44</v>
      </c>
      <c r="B32">
        <v>-30</v>
      </c>
      <c r="C32" s="27" t="s">
        <v>100</v>
      </c>
      <c r="D32" s="27"/>
      <c r="E32" s="1">
        <v>11000</v>
      </c>
      <c r="F32" s="1">
        <v>11100</v>
      </c>
      <c r="G32">
        <v>-0.9</v>
      </c>
    </row>
    <row r="33" spans="1:7" x14ac:dyDescent="0.15">
      <c r="A33" t="s">
        <v>44</v>
      </c>
      <c r="B33">
        <v>-31</v>
      </c>
      <c r="C33" s="27" t="s">
        <v>101</v>
      </c>
      <c r="D33" s="27"/>
      <c r="E33" s="1">
        <v>22500</v>
      </c>
      <c r="F33" s="1">
        <v>22500</v>
      </c>
      <c r="G33">
        <v>0</v>
      </c>
    </row>
    <row r="34" spans="1:7" x14ac:dyDescent="0.15">
      <c r="A34" t="s">
        <v>44</v>
      </c>
      <c r="B34">
        <v>-32</v>
      </c>
      <c r="C34" s="27" t="s">
        <v>102</v>
      </c>
      <c r="D34" s="27"/>
      <c r="E34" s="1">
        <v>10300</v>
      </c>
      <c r="F34" s="1">
        <v>10500</v>
      </c>
      <c r="G34">
        <v>-1.9</v>
      </c>
    </row>
    <row r="35" spans="1:7" x14ac:dyDescent="0.15">
      <c r="A35" t="s">
        <v>44</v>
      </c>
      <c r="B35">
        <v>-33</v>
      </c>
      <c r="C35" s="27" t="s">
        <v>103</v>
      </c>
      <c r="D35" s="27"/>
      <c r="E35" s="1">
        <v>2770</v>
      </c>
      <c r="F35" s="1">
        <v>2850</v>
      </c>
      <c r="G35">
        <v>-2.8</v>
      </c>
    </row>
    <row r="36" spans="1:7" x14ac:dyDescent="0.15">
      <c r="A36" t="s">
        <v>44</v>
      </c>
      <c r="B36">
        <v>-34</v>
      </c>
      <c r="C36" s="27" t="s">
        <v>104</v>
      </c>
      <c r="D36" s="27"/>
      <c r="E36" s="1">
        <v>11500</v>
      </c>
      <c r="F36" s="1">
        <v>11600</v>
      </c>
      <c r="G36">
        <v>-0.9</v>
      </c>
    </row>
    <row r="37" spans="1:7" x14ac:dyDescent="0.15">
      <c r="A37" t="s">
        <v>44</v>
      </c>
      <c r="B37">
        <v>-35</v>
      </c>
      <c r="C37" s="27" t="s">
        <v>105</v>
      </c>
      <c r="D37" s="27"/>
      <c r="E37" s="1">
        <v>12500</v>
      </c>
      <c r="F37" s="1">
        <v>12600</v>
      </c>
      <c r="G37">
        <v>-0.8</v>
      </c>
    </row>
    <row r="38" spans="1:7" x14ac:dyDescent="0.15">
      <c r="A38" t="s">
        <v>44</v>
      </c>
      <c r="B38">
        <v>-36</v>
      </c>
      <c r="C38" s="27" t="s">
        <v>106</v>
      </c>
      <c r="D38" s="27"/>
      <c r="E38" s="1">
        <v>15800</v>
      </c>
      <c r="F38" s="1">
        <v>16000</v>
      </c>
      <c r="G38">
        <v>-1.3</v>
      </c>
    </row>
    <row r="39" spans="1:7" x14ac:dyDescent="0.15">
      <c r="A39" t="s">
        <v>44</v>
      </c>
      <c r="B39">
        <v>-37</v>
      </c>
      <c r="C39" s="27" t="s">
        <v>107</v>
      </c>
      <c r="D39" s="27"/>
      <c r="E39" s="1">
        <v>18500</v>
      </c>
      <c r="F39" s="1">
        <v>18600</v>
      </c>
      <c r="G39">
        <v>-0.5</v>
      </c>
    </row>
    <row r="40" spans="1:7" x14ac:dyDescent="0.15">
      <c r="A40" t="s">
        <v>44</v>
      </c>
      <c r="B40">
        <v>-38</v>
      </c>
      <c r="C40" s="27" t="s">
        <v>108</v>
      </c>
      <c r="D40" s="27"/>
      <c r="E40" s="1">
        <v>22900</v>
      </c>
      <c r="F40" s="1">
        <v>22900</v>
      </c>
      <c r="G40">
        <v>0</v>
      </c>
    </row>
    <row r="41" spans="1:7" x14ac:dyDescent="0.15">
      <c r="A41" t="s">
        <v>44</v>
      </c>
      <c r="B41">
        <v>-39</v>
      </c>
      <c r="C41" s="27" t="s">
        <v>109</v>
      </c>
      <c r="D41" s="27"/>
      <c r="E41" s="1">
        <v>14000</v>
      </c>
      <c r="F41" s="1">
        <v>14100</v>
      </c>
      <c r="G41">
        <v>-0.7</v>
      </c>
    </row>
    <row r="42" spans="1:7" x14ac:dyDescent="0.15">
      <c r="A42" t="s">
        <v>44</v>
      </c>
      <c r="B42">
        <v>-40</v>
      </c>
      <c r="C42" s="27" t="s">
        <v>110</v>
      </c>
      <c r="D42" s="27"/>
      <c r="E42" s="1">
        <v>8250</v>
      </c>
      <c r="F42" s="1">
        <v>8350</v>
      </c>
      <c r="G42">
        <v>-1.2</v>
      </c>
    </row>
    <row r="43" spans="1:7" x14ac:dyDescent="0.15">
      <c r="A43" t="s">
        <v>44</v>
      </c>
      <c r="B43">
        <v>-41</v>
      </c>
      <c r="C43" s="27" t="s">
        <v>111</v>
      </c>
      <c r="D43" s="27"/>
      <c r="E43" s="1">
        <v>12400</v>
      </c>
      <c r="F43" s="1">
        <v>12600</v>
      </c>
      <c r="G43">
        <v>-1.6</v>
      </c>
    </row>
    <row r="44" spans="1:7" x14ac:dyDescent="0.15">
      <c r="A44" t="s">
        <v>44</v>
      </c>
      <c r="B44">
        <v>-42</v>
      </c>
      <c r="C44" t="s">
        <v>112</v>
      </c>
      <c r="D44" t="s">
        <v>113</v>
      </c>
      <c r="E44" s="1">
        <v>54300</v>
      </c>
      <c r="F44" s="1">
        <v>52900</v>
      </c>
      <c r="G44">
        <v>2.6</v>
      </c>
    </row>
    <row r="45" spans="1:7" x14ac:dyDescent="0.15">
      <c r="A45" t="s">
        <v>44</v>
      </c>
      <c r="B45">
        <v>-43</v>
      </c>
      <c r="C45" t="s">
        <v>114</v>
      </c>
      <c r="E45" s="1">
        <v>9250</v>
      </c>
      <c r="F45" s="1">
        <v>9150</v>
      </c>
      <c r="G45">
        <v>1.1000000000000001</v>
      </c>
    </row>
    <row r="46" spans="1:7" x14ac:dyDescent="0.15">
      <c r="E46" s="1"/>
      <c r="F46" s="1"/>
    </row>
    <row r="47" spans="1:7" x14ac:dyDescent="0.15">
      <c r="A47" t="s">
        <v>44</v>
      </c>
      <c r="B47" t="s">
        <v>115</v>
      </c>
      <c r="C47" t="s">
        <v>116</v>
      </c>
      <c r="E47" s="1">
        <v>15300</v>
      </c>
      <c r="F47" s="1">
        <v>15200</v>
      </c>
      <c r="G47">
        <v>0.7</v>
      </c>
    </row>
    <row r="48" spans="1:7" x14ac:dyDescent="0.15">
      <c r="E48" s="1"/>
      <c r="F48" s="1"/>
    </row>
    <row r="49" spans="1:10" x14ac:dyDescent="0.15">
      <c r="A49" t="s">
        <v>44</v>
      </c>
      <c r="B49" t="s">
        <v>117</v>
      </c>
      <c r="C49" t="s">
        <v>118</v>
      </c>
      <c r="D49" t="s">
        <v>119</v>
      </c>
      <c r="E49" s="1">
        <v>61000</v>
      </c>
      <c r="F49" s="1">
        <v>60100</v>
      </c>
      <c r="G49">
        <v>1.5</v>
      </c>
    </row>
    <row r="50" spans="1:10" x14ac:dyDescent="0.15">
      <c r="A50" t="s">
        <v>44</v>
      </c>
      <c r="B50" t="s">
        <v>120</v>
      </c>
      <c r="C50" t="s">
        <v>121</v>
      </c>
      <c r="D50" t="s">
        <v>122</v>
      </c>
      <c r="E50" s="1">
        <v>42700</v>
      </c>
      <c r="F50" s="1">
        <v>42800</v>
      </c>
      <c r="G50">
        <v>-0.2</v>
      </c>
    </row>
    <row r="51" spans="1:10" x14ac:dyDescent="0.15">
      <c r="A51" t="s">
        <v>44</v>
      </c>
      <c r="B51" t="s">
        <v>123</v>
      </c>
      <c r="C51" t="s">
        <v>124</v>
      </c>
      <c r="D51" t="s">
        <v>125</v>
      </c>
      <c r="E51" s="1">
        <v>119000</v>
      </c>
      <c r="F51" s="1">
        <v>116000</v>
      </c>
      <c r="G51">
        <v>2.6</v>
      </c>
      <c r="H51" s="25">
        <f>SUM(G49:G61)</f>
        <v>6.9000000000000012</v>
      </c>
      <c r="I51" s="25">
        <f>COUNT(G49:G61)</f>
        <v>13</v>
      </c>
      <c r="J51" s="14">
        <f>H51/I51</f>
        <v>0.53076923076923088</v>
      </c>
    </row>
    <row r="52" spans="1:10" x14ac:dyDescent="0.15">
      <c r="A52" t="s">
        <v>44</v>
      </c>
      <c r="B52" t="s">
        <v>126</v>
      </c>
      <c r="C52" t="s">
        <v>127</v>
      </c>
      <c r="D52" t="s">
        <v>128</v>
      </c>
      <c r="E52" s="1">
        <v>48800</v>
      </c>
      <c r="F52" s="1">
        <v>47900</v>
      </c>
      <c r="G52">
        <v>1.9</v>
      </c>
      <c r="H52" s="11" t="s">
        <v>616</v>
      </c>
    </row>
    <row r="53" spans="1:10" x14ac:dyDescent="0.15">
      <c r="A53" t="s">
        <v>44</v>
      </c>
      <c r="B53" t="s">
        <v>129</v>
      </c>
      <c r="C53" t="s">
        <v>130</v>
      </c>
      <c r="D53" t="s">
        <v>131</v>
      </c>
      <c r="E53" s="1">
        <v>47000</v>
      </c>
      <c r="F53" s="1">
        <v>46300</v>
      </c>
      <c r="G53">
        <v>1.5</v>
      </c>
      <c r="H53" s="11" t="s">
        <v>615</v>
      </c>
    </row>
    <row r="54" spans="1:10" x14ac:dyDescent="0.15">
      <c r="A54" t="s">
        <v>44</v>
      </c>
      <c r="B54" t="s">
        <v>132</v>
      </c>
      <c r="C54" t="s">
        <v>133</v>
      </c>
      <c r="D54" t="s">
        <v>134</v>
      </c>
      <c r="E54" s="1">
        <v>66100</v>
      </c>
      <c r="F54" s="1">
        <v>65500</v>
      </c>
      <c r="G54">
        <v>0.9</v>
      </c>
    </row>
    <row r="55" spans="1:10" x14ac:dyDescent="0.15">
      <c r="A55" t="s">
        <v>44</v>
      </c>
      <c r="B55" t="s">
        <v>135</v>
      </c>
      <c r="C55" t="s">
        <v>136</v>
      </c>
      <c r="D55" t="s">
        <v>137</v>
      </c>
      <c r="E55" s="1">
        <v>59000</v>
      </c>
      <c r="F55" s="1">
        <v>58400</v>
      </c>
      <c r="G55">
        <v>1</v>
      </c>
    </row>
    <row r="56" spans="1:10" x14ac:dyDescent="0.15">
      <c r="A56" t="s">
        <v>44</v>
      </c>
      <c r="B56" t="s">
        <v>138</v>
      </c>
      <c r="C56" t="s">
        <v>139</v>
      </c>
      <c r="D56" t="s">
        <v>140</v>
      </c>
      <c r="E56" s="1">
        <v>73800</v>
      </c>
      <c r="F56" s="1">
        <v>73800</v>
      </c>
      <c r="G56">
        <v>0</v>
      </c>
    </row>
    <row r="57" spans="1:10" x14ac:dyDescent="0.15">
      <c r="A57" t="s">
        <v>44</v>
      </c>
      <c r="B57" t="s">
        <v>141</v>
      </c>
      <c r="C57" t="s">
        <v>142</v>
      </c>
      <c r="E57" s="1">
        <v>29400</v>
      </c>
      <c r="F57" s="1">
        <v>29400</v>
      </c>
      <c r="G57">
        <v>0</v>
      </c>
    </row>
    <row r="58" spans="1:10" x14ac:dyDescent="0.15">
      <c r="A58" t="s">
        <v>44</v>
      </c>
      <c r="B58" t="s">
        <v>143</v>
      </c>
      <c r="C58" t="s">
        <v>144</v>
      </c>
      <c r="E58" s="1">
        <v>13700</v>
      </c>
      <c r="F58" s="1">
        <v>13800</v>
      </c>
      <c r="G58">
        <v>-0.7</v>
      </c>
    </row>
    <row r="59" spans="1:10" x14ac:dyDescent="0.15">
      <c r="A59" t="s">
        <v>44</v>
      </c>
      <c r="B59" t="s">
        <v>145</v>
      </c>
      <c r="C59" t="s">
        <v>146</v>
      </c>
      <c r="E59" s="1">
        <v>34500</v>
      </c>
      <c r="F59" s="1">
        <v>34600</v>
      </c>
      <c r="G59">
        <v>-0.3</v>
      </c>
    </row>
    <row r="60" spans="1:10" x14ac:dyDescent="0.15">
      <c r="A60" t="s">
        <v>44</v>
      </c>
      <c r="B60" t="s">
        <v>147</v>
      </c>
      <c r="C60" t="s">
        <v>148</v>
      </c>
      <c r="E60" s="1">
        <v>15100</v>
      </c>
      <c r="F60" s="1">
        <v>15300</v>
      </c>
      <c r="G60">
        <v>-1.3</v>
      </c>
    </row>
    <row r="61" spans="1:10" x14ac:dyDescent="0.15">
      <c r="A61" t="s">
        <v>44</v>
      </c>
      <c r="B61" t="s">
        <v>149</v>
      </c>
      <c r="C61" t="s">
        <v>150</v>
      </c>
      <c r="D61" t="s">
        <v>151</v>
      </c>
      <c r="E61" s="1">
        <v>24100</v>
      </c>
      <c r="F61" s="1">
        <v>24100</v>
      </c>
      <c r="G61">
        <v>0</v>
      </c>
    </row>
    <row r="62" spans="1:10" x14ac:dyDescent="0.15">
      <c r="E62" s="1"/>
      <c r="F62" s="1"/>
    </row>
    <row r="63" spans="1:10" x14ac:dyDescent="0.15">
      <c r="A63" t="s">
        <v>44</v>
      </c>
      <c r="B63" t="s">
        <v>152</v>
      </c>
      <c r="C63" t="s">
        <v>153</v>
      </c>
      <c r="D63" t="s">
        <v>154</v>
      </c>
      <c r="E63" s="1">
        <v>19100</v>
      </c>
      <c r="F63" s="1">
        <v>18900</v>
      </c>
      <c r="G63">
        <v>1.1000000000000001</v>
      </c>
    </row>
    <row r="64" spans="1:10" x14ac:dyDescent="0.15">
      <c r="E64" s="1"/>
      <c r="F64" s="1"/>
    </row>
    <row r="65" spans="1:11" x14ac:dyDescent="0.15">
      <c r="A65" t="s">
        <v>155</v>
      </c>
      <c r="B65">
        <v>-1</v>
      </c>
      <c r="C65" t="s">
        <v>156</v>
      </c>
      <c r="E65" s="1">
        <v>21300</v>
      </c>
      <c r="F65" s="1">
        <v>21100</v>
      </c>
      <c r="G65">
        <v>0.9</v>
      </c>
      <c r="K65" s="13"/>
    </row>
    <row r="66" spans="1:11" x14ac:dyDescent="0.15">
      <c r="A66" t="s">
        <v>155</v>
      </c>
      <c r="B66">
        <v>-2</v>
      </c>
      <c r="C66" t="s">
        <v>157</v>
      </c>
      <c r="D66" t="s">
        <v>158</v>
      </c>
      <c r="E66" s="1">
        <v>30600</v>
      </c>
      <c r="F66" s="1">
        <v>30500</v>
      </c>
      <c r="G66">
        <v>0.3</v>
      </c>
      <c r="K66" s="13"/>
    </row>
    <row r="67" spans="1:11" x14ac:dyDescent="0.15">
      <c r="A67" t="s">
        <v>155</v>
      </c>
      <c r="B67">
        <v>-3</v>
      </c>
      <c r="C67" t="s">
        <v>159</v>
      </c>
      <c r="E67" s="1">
        <v>3410</v>
      </c>
      <c r="F67" s="1">
        <v>3480</v>
      </c>
      <c r="G67">
        <v>-2</v>
      </c>
    </row>
    <row r="68" spans="1:11" x14ac:dyDescent="0.15">
      <c r="A68" t="s">
        <v>155</v>
      </c>
      <c r="B68">
        <v>-4</v>
      </c>
      <c r="C68" t="s">
        <v>160</v>
      </c>
      <c r="E68" s="1">
        <v>19700</v>
      </c>
      <c r="F68" s="1">
        <v>19700</v>
      </c>
      <c r="G68">
        <v>0</v>
      </c>
    </row>
    <row r="69" spans="1:11" x14ac:dyDescent="0.15">
      <c r="A69" t="s">
        <v>155</v>
      </c>
      <c r="B69">
        <v>-5</v>
      </c>
      <c r="C69" t="s">
        <v>161</v>
      </c>
      <c r="E69" s="1">
        <v>18600</v>
      </c>
      <c r="F69" s="1">
        <v>18600</v>
      </c>
      <c r="G69">
        <v>0</v>
      </c>
    </row>
    <row r="70" spans="1:11" ht="15" x14ac:dyDescent="0.15">
      <c r="A70" t="s">
        <v>155</v>
      </c>
      <c r="B70">
        <v>-6</v>
      </c>
      <c r="C70" t="s">
        <v>618</v>
      </c>
      <c r="E70" s="1">
        <v>24200</v>
      </c>
      <c r="F70" s="1">
        <v>24000</v>
      </c>
      <c r="G70">
        <v>0.8</v>
      </c>
      <c r="H70" s="25">
        <f>SUM(G65:G90)</f>
        <v>17.600000000000001</v>
      </c>
      <c r="I70" s="25">
        <f>COUNT(G65:G90)</f>
        <v>26</v>
      </c>
      <c r="J70" s="14">
        <f>H70/I70</f>
        <v>0.67692307692307696</v>
      </c>
    </row>
    <row r="71" spans="1:11" x14ac:dyDescent="0.15">
      <c r="A71" t="s">
        <v>155</v>
      </c>
      <c r="B71">
        <v>-7</v>
      </c>
      <c r="C71" t="s">
        <v>162</v>
      </c>
      <c r="E71" s="1">
        <v>28100</v>
      </c>
      <c r="F71" s="1">
        <v>27500</v>
      </c>
      <c r="G71">
        <v>2.2000000000000002</v>
      </c>
      <c r="H71" s="11" t="s">
        <v>616</v>
      </c>
    </row>
    <row r="72" spans="1:11" x14ac:dyDescent="0.15">
      <c r="A72" t="s">
        <v>155</v>
      </c>
      <c r="B72">
        <v>-8</v>
      </c>
      <c r="C72" t="s">
        <v>163</v>
      </c>
      <c r="E72" s="1">
        <v>7900</v>
      </c>
      <c r="F72" s="1">
        <v>7950</v>
      </c>
      <c r="G72">
        <v>-0.6</v>
      </c>
      <c r="H72" s="11" t="s">
        <v>615</v>
      </c>
    </row>
    <row r="73" spans="1:11" x14ac:dyDescent="0.15">
      <c r="A73" t="s">
        <v>155</v>
      </c>
      <c r="B73">
        <v>-9</v>
      </c>
      <c r="C73" t="s">
        <v>164</v>
      </c>
      <c r="D73" t="s">
        <v>165</v>
      </c>
      <c r="E73" s="1">
        <v>28200</v>
      </c>
      <c r="F73" s="1">
        <v>27800</v>
      </c>
      <c r="G73">
        <v>1.4</v>
      </c>
    </row>
    <row r="74" spans="1:11" x14ac:dyDescent="0.15">
      <c r="A74" t="s">
        <v>155</v>
      </c>
      <c r="B74">
        <v>-10</v>
      </c>
      <c r="C74" t="s">
        <v>166</v>
      </c>
      <c r="E74" s="1">
        <v>18200</v>
      </c>
      <c r="F74" s="1">
        <v>18100</v>
      </c>
      <c r="G74">
        <v>0.6</v>
      </c>
    </row>
    <row r="75" spans="1:11" x14ac:dyDescent="0.15">
      <c r="A75" t="s">
        <v>155</v>
      </c>
      <c r="B75">
        <v>-11</v>
      </c>
      <c r="C75" t="s">
        <v>167</v>
      </c>
      <c r="D75" t="s">
        <v>168</v>
      </c>
      <c r="E75" s="1">
        <v>21800</v>
      </c>
      <c r="F75" s="1">
        <v>21800</v>
      </c>
      <c r="G75">
        <v>0</v>
      </c>
    </row>
    <row r="76" spans="1:11" x14ac:dyDescent="0.15">
      <c r="A76" t="s">
        <v>155</v>
      </c>
      <c r="B76">
        <v>-12</v>
      </c>
      <c r="C76" t="s">
        <v>169</v>
      </c>
      <c r="E76" s="1">
        <v>17000</v>
      </c>
      <c r="F76" s="1">
        <v>17000</v>
      </c>
      <c r="G76">
        <v>0</v>
      </c>
    </row>
    <row r="77" spans="1:11" x14ac:dyDescent="0.15">
      <c r="A77" t="s">
        <v>155</v>
      </c>
      <c r="B77">
        <v>-13</v>
      </c>
      <c r="C77" t="s">
        <v>170</v>
      </c>
      <c r="D77" t="s">
        <v>171</v>
      </c>
      <c r="E77" s="1">
        <v>32300</v>
      </c>
      <c r="F77" s="1">
        <v>31900</v>
      </c>
      <c r="G77">
        <v>1.3</v>
      </c>
    </row>
    <row r="78" spans="1:11" x14ac:dyDescent="0.15">
      <c r="A78" t="s">
        <v>155</v>
      </c>
      <c r="B78">
        <v>-14</v>
      </c>
      <c r="C78" t="s">
        <v>172</v>
      </c>
      <c r="D78" t="s">
        <v>173</v>
      </c>
      <c r="E78" s="1">
        <v>25100</v>
      </c>
      <c r="F78" s="1">
        <v>24900</v>
      </c>
      <c r="G78">
        <v>0.8</v>
      </c>
    </row>
    <row r="79" spans="1:11" x14ac:dyDescent="0.15">
      <c r="A79" t="s">
        <v>155</v>
      </c>
      <c r="B79">
        <v>-15</v>
      </c>
      <c r="C79" t="s">
        <v>174</v>
      </c>
      <c r="D79" t="s">
        <v>175</v>
      </c>
      <c r="E79" s="1">
        <v>33900</v>
      </c>
      <c r="F79" s="1">
        <v>33500</v>
      </c>
      <c r="G79">
        <v>1.2</v>
      </c>
    </row>
    <row r="80" spans="1:11" x14ac:dyDescent="0.15">
      <c r="A80" t="s">
        <v>155</v>
      </c>
      <c r="B80">
        <v>-16</v>
      </c>
      <c r="C80" t="s">
        <v>176</v>
      </c>
      <c r="E80" s="1">
        <v>19600</v>
      </c>
      <c r="F80" s="1">
        <v>19400</v>
      </c>
      <c r="G80">
        <v>1</v>
      </c>
    </row>
    <row r="81" spans="1:7" x14ac:dyDescent="0.15">
      <c r="A81" t="s">
        <v>155</v>
      </c>
      <c r="B81">
        <v>-17</v>
      </c>
      <c r="C81" t="s">
        <v>177</v>
      </c>
      <c r="D81" t="s">
        <v>178</v>
      </c>
      <c r="E81" s="1">
        <v>37300</v>
      </c>
      <c r="F81" s="1">
        <v>36800</v>
      </c>
      <c r="G81">
        <v>1.4</v>
      </c>
    </row>
    <row r="82" spans="1:7" x14ac:dyDescent="0.15">
      <c r="A82" t="s">
        <v>155</v>
      </c>
      <c r="B82">
        <v>-18</v>
      </c>
      <c r="C82" t="s">
        <v>179</v>
      </c>
      <c r="E82" s="1">
        <v>16500</v>
      </c>
      <c r="F82" s="1">
        <v>16400</v>
      </c>
      <c r="G82">
        <v>0.6</v>
      </c>
    </row>
    <row r="83" spans="1:7" x14ac:dyDescent="0.15">
      <c r="A83" t="s">
        <v>155</v>
      </c>
      <c r="B83">
        <v>-19</v>
      </c>
      <c r="C83" t="s">
        <v>180</v>
      </c>
      <c r="D83" t="s">
        <v>181</v>
      </c>
      <c r="E83" s="1">
        <v>55900</v>
      </c>
      <c r="F83" s="1">
        <v>54500</v>
      </c>
      <c r="G83">
        <v>2.6</v>
      </c>
    </row>
    <row r="84" spans="1:7" x14ac:dyDescent="0.15">
      <c r="A84" t="s">
        <v>155</v>
      </c>
      <c r="B84">
        <v>-20</v>
      </c>
      <c r="C84" t="s">
        <v>182</v>
      </c>
      <c r="E84" s="1">
        <v>21600</v>
      </c>
      <c r="F84" s="1">
        <v>21300</v>
      </c>
      <c r="G84">
        <v>1.4</v>
      </c>
    </row>
    <row r="85" spans="1:7" x14ac:dyDescent="0.15">
      <c r="A85" t="s">
        <v>155</v>
      </c>
      <c r="B85">
        <v>-21</v>
      </c>
      <c r="C85" t="s">
        <v>183</v>
      </c>
      <c r="E85" s="1">
        <v>18200</v>
      </c>
      <c r="F85" s="1">
        <v>18100</v>
      </c>
      <c r="G85">
        <v>0.6</v>
      </c>
    </row>
    <row r="86" spans="1:7" x14ac:dyDescent="0.15">
      <c r="A86" t="s">
        <v>155</v>
      </c>
      <c r="B86">
        <v>-22</v>
      </c>
      <c r="C86" t="s">
        <v>184</v>
      </c>
      <c r="D86" t="s">
        <v>185</v>
      </c>
      <c r="E86" s="1">
        <v>24400</v>
      </c>
      <c r="F86" s="1">
        <v>24400</v>
      </c>
      <c r="G86">
        <v>0</v>
      </c>
    </row>
    <row r="87" spans="1:7" x14ac:dyDescent="0.15">
      <c r="A87" t="s">
        <v>155</v>
      </c>
      <c r="B87">
        <v>-23</v>
      </c>
      <c r="C87" t="s">
        <v>186</v>
      </c>
      <c r="E87" s="1">
        <v>18500</v>
      </c>
      <c r="F87" s="1">
        <v>18300</v>
      </c>
      <c r="G87">
        <v>1.1000000000000001</v>
      </c>
    </row>
    <row r="88" spans="1:7" x14ac:dyDescent="0.15">
      <c r="A88" t="s">
        <v>155</v>
      </c>
      <c r="B88">
        <v>-24</v>
      </c>
      <c r="C88" t="s">
        <v>187</v>
      </c>
      <c r="E88" s="1">
        <v>24500</v>
      </c>
      <c r="F88" s="1">
        <v>24200</v>
      </c>
      <c r="G88">
        <v>1.2</v>
      </c>
    </row>
    <row r="89" spans="1:7" x14ac:dyDescent="0.15">
      <c r="A89" t="s">
        <v>155</v>
      </c>
      <c r="B89">
        <v>-25</v>
      </c>
      <c r="C89" t="s">
        <v>188</v>
      </c>
      <c r="E89" s="1">
        <v>40900</v>
      </c>
      <c r="F89" s="1">
        <v>39900</v>
      </c>
      <c r="G89">
        <v>2.5</v>
      </c>
    </row>
    <row r="90" spans="1:7" x14ac:dyDescent="0.15">
      <c r="A90" t="s">
        <v>155</v>
      </c>
      <c r="B90">
        <v>-26</v>
      </c>
      <c r="C90" t="s">
        <v>189</v>
      </c>
      <c r="E90" s="1">
        <v>5650</v>
      </c>
      <c r="F90" s="1">
        <v>5750</v>
      </c>
      <c r="G90">
        <v>-1.7</v>
      </c>
    </row>
    <row r="91" spans="1:7" x14ac:dyDescent="0.15">
      <c r="E91" s="1"/>
      <c r="F91" s="1"/>
    </row>
    <row r="92" spans="1:7" x14ac:dyDescent="0.15">
      <c r="A92" t="s">
        <v>155</v>
      </c>
      <c r="B92" t="s">
        <v>115</v>
      </c>
      <c r="C92" t="s">
        <v>190</v>
      </c>
      <c r="E92" s="1">
        <v>7100</v>
      </c>
      <c r="F92" s="1">
        <v>7050</v>
      </c>
      <c r="G92">
        <v>0.7</v>
      </c>
    </row>
    <row r="93" spans="1:7" x14ac:dyDescent="0.15">
      <c r="E93" s="1"/>
      <c r="F93" s="1"/>
    </row>
    <row r="94" spans="1:7" x14ac:dyDescent="0.15">
      <c r="A94" t="s">
        <v>155</v>
      </c>
      <c r="B94" t="s">
        <v>117</v>
      </c>
      <c r="C94" t="s">
        <v>191</v>
      </c>
      <c r="D94" t="s">
        <v>192</v>
      </c>
      <c r="E94" s="1">
        <v>51200</v>
      </c>
      <c r="F94" s="1">
        <v>51200</v>
      </c>
      <c r="G94">
        <v>0</v>
      </c>
    </row>
    <row r="95" spans="1:7" x14ac:dyDescent="0.15">
      <c r="A95" t="s">
        <v>155</v>
      </c>
      <c r="B95" t="s">
        <v>120</v>
      </c>
      <c r="C95" t="s">
        <v>193</v>
      </c>
      <c r="D95" t="s">
        <v>194</v>
      </c>
      <c r="E95" s="1">
        <v>31900</v>
      </c>
      <c r="F95" s="1">
        <v>31900</v>
      </c>
      <c r="G95">
        <v>0</v>
      </c>
    </row>
    <row r="96" spans="1:7" x14ac:dyDescent="0.15">
      <c r="A96" t="s">
        <v>155</v>
      </c>
      <c r="B96" t="s">
        <v>123</v>
      </c>
      <c r="C96" t="s">
        <v>195</v>
      </c>
      <c r="D96" t="s">
        <v>196</v>
      </c>
      <c r="E96" s="1">
        <v>78000</v>
      </c>
      <c r="F96" s="1">
        <v>77600</v>
      </c>
      <c r="G96">
        <v>0.5</v>
      </c>
    </row>
    <row r="97" spans="1:10" x14ac:dyDescent="0.15">
      <c r="A97" t="s">
        <v>155</v>
      </c>
      <c r="B97" t="s">
        <v>126</v>
      </c>
      <c r="C97" t="s">
        <v>197</v>
      </c>
      <c r="D97" t="s">
        <v>198</v>
      </c>
      <c r="E97" s="1">
        <v>52500</v>
      </c>
      <c r="F97" s="1">
        <v>52000</v>
      </c>
      <c r="G97">
        <v>1</v>
      </c>
    </row>
    <row r="98" spans="1:10" x14ac:dyDescent="0.15">
      <c r="A98" t="s">
        <v>155</v>
      </c>
      <c r="B98" t="s">
        <v>129</v>
      </c>
      <c r="C98" t="s">
        <v>199</v>
      </c>
      <c r="D98" t="s">
        <v>200</v>
      </c>
      <c r="E98" s="1">
        <v>49300</v>
      </c>
      <c r="F98" s="1">
        <v>49000</v>
      </c>
      <c r="G98">
        <v>0.6</v>
      </c>
    </row>
    <row r="99" spans="1:10" x14ac:dyDescent="0.15">
      <c r="A99" t="s">
        <v>155</v>
      </c>
      <c r="B99" t="s">
        <v>132</v>
      </c>
      <c r="C99" t="s">
        <v>201</v>
      </c>
      <c r="D99" t="s">
        <v>202</v>
      </c>
      <c r="E99" s="1">
        <v>44500</v>
      </c>
      <c r="F99" s="1">
        <v>44300</v>
      </c>
      <c r="G99">
        <v>0.5</v>
      </c>
    </row>
    <row r="100" spans="1:10" x14ac:dyDescent="0.15">
      <c r="A100" t="s">
        <v>155</v>
      </c>
      <c r="B100" t="s">
        <v>135</v>
      </c>
      <c r="C100" t="s">
        <v>203</v>
      </c>
      <c r="E100" s="1">
        <v>33500</v>
      </c>
      <c r="F100" s="1">
        <v>33200</v>
      </c>
      <c r="G100">
        <v>0.9</v>
      </c>
    </row>
    <row r="101" spans="1:10" x14ac:dyDescent="0.15">
      <c r="A101" t="s">
        <v>155</v>
      </c>
      <c r="B101" t="s">
        <v>138</v>
      </c>
      <c r="C101" t="s">
        <v>204</v>
      </c>
      <c r="E101" s="1">
        <v>12200</v>
      </c>
      <c r="F101" s="1">
        <v>12300</v>
      </c>
      <c r="G101">
        <v>-0.8</v>
      </c>
      <c r="H101" s="25">
        <f>SUM(G94:G102)</f>
        <v>5.0999999999999996</v>
      </c>
      <c r="I101" s="25">
        <f>COUNT(G94:G102)</f>
        <v>9</v>
      </c>
      <c r="J101" s="14">
        <f>H101/I101</f>
        <v>0.56666666666666665</v>
      </c>
    </row>
    <row r="102" spans="1:10" x14ac:dyDescent="0.15">
      <c r="A102" t="s">
        <v>155</v>
      </c>
      <c r="B102" t="s">
        <v>141</v>
      </c>
      <c r="C102" t="s">
        <v>205</v>
      </c>
      <c r="E102" s="1">
        <v>50400</v>
      </c>
      <c r="F102" s="1">
        <v>49200</v>
      </c>
      <c r="G102">
        <v>2.4</v>
      </c>
      <c r="H102" s="11" t="s">
        <v>616</v>
      </c>
    </row>
    <row r="103" spans="1:10" x14ac:dyDescent="0.15">
      <c r="E103" s="1"/>
      <c r="F103" s="1"/>
      <c r="H103" s="11" t="s">
        <v>615</v>
      </c>
    </row>
    <row r="104" spans="1:10" x14ac:dyDescent="0.15">
      <c r="A104" t="s">
        <v>155</v>
      </c>
      <c r="B104" t="s">
        <v>152</v>
      </c>
      <c r="C104" t="s">
        <v>206</v>
      </c>
      <c r="E104" s="1">
        <v>13500</v>
      </c>
      <c r="F104" s="1">
        <v>13400</v>
      </c>
      <c r="G104">
        <v>0.7</v>
      </c>
    </row>
    <row r="105" spans="1:10" x14ac:dyDescent="0.15">
      <c r="A105" t="s">
        <v>155</v>
      </c>
      <c r="B105" t="s">
        <v>207</v>
      </c>
      <c r="C105" t="s">
        <v>208</v>
      </c>
      <c r="E105" s="1">
        <v>7800</v>
      </c>
      <c r="F105" s="1">
        <v>7750</v>
      </c>
      <c r="G105">
        <v>0.6</v>
      </c>
      <c r="H105" s="25">
        <f>SUM(G104:G106)</f>
        <v>1.7999999999999998</v>
      </c>
      <c r="I105" s="25">
        <f>COUNT(G104:G106)</f>
        <v>3</v>
      </c>
      <c r="J105" s="14">
        <f>H105/I105</f>
        <v>0.6</v>
      </c>
    </row>
    <row r="106" spans="1:10" x14ac:dyDescent="0.15">
      <c r="A106" t="s">
        <v>155</v>
      </c>
      <c r="B106" t="s">
        <v>209</v>
      </c>
      <c r="C106" t="s">
        <v>210</v>
      </c>
      <c r="D106" t="s">
        <v>211</v>
      </c>
      <c r="E106" s="1">
        <v>21900</v>
      </c>
      <c r="F106" s="1">
        <v>21800</v>
      </c>
      <c r="G106">
        <v>0.5</v>
      </c>
      <c r="H106" s="11" t="s">
        <v>616</v>
      </c>
    </row>
    <row r="107" spans="1:10" x14ac:dyDescent="0.15">
      <c r="E107" s="1"/>
      <c r="F107" s="1"/>
      <c r="H107" s="11" t="s">
        <v>615</v>
      </c>
    </row>
    <row r="108" spans="1:10" x14ac:dyDescent="0.15">
      <c r="A108" t="s">
        <v>212</v>
      </c>
      <c r="B108">
        <v>-1</v>
      </c>
      <c r="C108" t="s">
        <v>213</v>
      </c>
      <c r="D108" t="s">
        <v>214</v>
      </c>
      <c r="E108" s="1">
        <v>30200</v>
      </c>
      <c r="F108" s="1">
        <v>30200</v>
      </c>
      <c r="G108">
        <v>0</v>
      </c>
    </row>
    <row r="109" spans="1:10" x14ac:dyDescent="0.15">
      <c r="A109" t="s">
        <v>212</v>
      </c>
      <c r="B109">
        <v>-2</v>
      </c>
      <c r="C109" t="s">
        <v>215</v>
      </c>
      <c r="E109" s="1">
        <v>3050</v>
      </c>
      <c r="F109" s="1">
        <v>3140</v>
      </c>
      <c r="G109">
        <v>-2.9</v>
      </c>
    </row>
    <row r="110" spans="1:10" x14ac:dyDescent="0.15">
      <c r="A110" t="s">
        <v>212</v>
      </c>
      <c r="B110">
        <v>-3</v>
      </c>
      <c r="C110" t="s">
        <v>216</v>
      </c>
      <c r="D110" t="s">
        <v>217</v>
      </c>
      <c r="E110" s="1">
        <v>49600</v>
      </c>
      <c r="F110" s="1">
        <v>49000</v>
      </c>
      <c r="G110">
        <v>1.2</v>
      </c>
    </row>
    <row r="111" spans="1:10" x14ac:dyDescent="0.15">
      <c r="A111" t="s">
        <v>212</v>
      </c>
      <c r="B111">
        <v>-4</v>
      </c>
      <c r="C111" t="s">
        <v>218</v>
      </c>
      <c r="E111" s="1">
        <v>13900</v>
      </c>
      <c r="F111" s="1">
        <v>13900</v>
      </c>
      <c r="G111">
        <v>0</v>
      </c>
    </row>
    <row r="112" spans="1:10" x14ac:dyDescent="0.15">
      <c r="A112" t="s">
        <v>212</v>
      </c>
      <c r="B112">
        <v>-5</v>
      </c>
      <c r="C112" t="s">
        <v>219</v>
      </c>
      <c r="E112" s="1">
        <v>21600</v>
      </c>
      <c r="F112" s="1">
        <v>21200</v>
      </c>
      <c r="G112">
        <v>1.9</v>
      </c>
    </row>
    <row r="113" spans="1:10" x14ac:dyDescent="0.15">
      <c r="A113" t="s">
        <v>212</v>
      </c>
      <c r="B113">
        <v>-6</v>
      </c>
      <c r="C113" t="s">
        <v>220</v>
      </c>
      <c r="D113" t="s">
        <v>221</v>
      </c>
      <c r="E113" s="1">
        <v>35900</v>
      </c>
      <c r="F113" s="1">
        <v>35400</v>
      </c>
      <c r="G113">
        <v>1.4</v>
      </c>
      <c r="J113" s="11"/>
    </row>
    <row r="114" spans="1:10" x14ac:dyDescent="0.15">
      <c r="A114" t="s">
        <v>212</v>
      </c>
      <c r="B114">
        <v>-7</v>
      </c>
      <c r="C114" t="s">
        <v>222</v>
      </c>
      <c r="D114" t="s">
        <v>223</v>
      </c>
      <c r="E114" s="1">
        <v>41200</v>
      </c>
      <c r="F114" s="1">
        <v>40800</v>
      </c>
      <c r="G114">
        <v>1</v>
      </c>
    </row>
    <row r="115" spans="1:10" x14ac:dyDescent="0.15">
      <c r="A115" t="s">
        <v>212</v>
      </c>
      <c r="B115">
        <v>-8</v>
      </c>
      <c r="C115" t="s">
        <v>224</v>
      </c>
      <c r="E115" s="1">
        <v>30700</v>
      </c>
      <c r="F115" s="1">
        <v>30300</v>
      </c>
      <c r="G115">
        <v>1.3</v>
      </c>
    </row>
    <row r="116" spans="1:10" x14ac:dyDescent="0.15">
      <c r="A116" t="s">
        <v>212</v>
      </c>
      <c r="B116">
        <v>-9</v>
      </c>
      <c r="C116" t="s">
        <v>225</v>
      </c>
      <c r="D116" t="s">
        <v>226</v>
      </c>
      <c r="E116" s="1">
        <v>43900</v>
      </c>
      <c r="F116" s="1">
        <v>43400</v>
      </c>
      <c r="G116">
        <v>1.2</v>
      </c>
    </row>
    <row r="117" spans="1:10" x14ac:dyDescent="0.15">
      <c r="A117" t="s">
        <v>212</v>
      </c>
      <c r="B117">
        <v>-10</v>
      </c>
      <c r="C117" t="s">
        <v>227</v>
      </c>
      <c r="D117" t="s">
        <v>228</v>
      </c>
      <c r="E117" s="1">
        <v>50800</v>
      </c>
      <c r="F117" s="1">
        <v>50300</v>
      </c>
      <c r="G117">
        <v>1</v>
      </c>
    </row>
    <row r="118" spans="1:10" x14ac:dyDescent="0.15">
      <c r="A118" t="s">
        <v>212</v>
      </c>
      <c r="B118">
        <v>-11</v>
      </c>
      <c r="C118" t="s">
        <v>229</v>
      </c>
      <c r="D118" t="s">
        <v>230</v>
      </c>
      <c r="E118" s="1">
        <v>71600</v>
      </c>
      <c r="F118" s="1">
        <v>70200</v>
      </c>
      <c r="G118">
        <v>2</v>
      </c>
      <c r="H118" s="25">
        <f>SUM(G108:G140)</f>
        <v>0.59999999999999831</v>
      </c>
      <c r="I118" s="25">
        <f>COUNT(G108:G140)</f>
        <v>33</v>
      </c>
      <c r="J118" s="14">
        <f>H118/I118</f>
        <v>1.8181818181818132E-2</v>
      </c>
    </row>
    <row r="119" spans="1:10" x14ac:dyDescent="0.15">
      <c r="A119" t="s">
        <v>212</v>
      </c>
      <c r="B119">
        <v>-12</v>
      </c>
      <c r="C119" t="s">
        <v>231</v>
      </c>
      <c r="E119" s="1">
        <v>69700</v>
      </c>
      <c r="F119" s="1">
        <v>68900</v>
      </c>
      <c r="G119">
        <v>1.2</v>
      </c>
      <c r="H119" s="11" t="s">
        <v>616</v>
      </c>
    </row>
    <row r="120" spans="1:10" x14ac:dyDescent="0.15">
      <c r="A120" t="s">
        <v>212</v>
      </c>
      <c r="B120">
        <v>-13</v>
      </c>
      <c r="C120" t="s">
        <v>232</v>
      </c>
      <c r="E120" s="1">
        <v>26200</v>
      </c>
      <c r="F120" s="1">
        <v>26200</v>
      </c>
      <c r="G120">
        <v>0</v>
      </c>
      <c r="H120" s="11" t="s">
        <v>615</v>
      </c>
    </row>
    <row r="121" spans="1:10" x14ac:dyDescent="0.15">
      <c r="A121" t="s">
        <v>212</v>
      </c>
      <c r="B121">
        <v>-14</v>
      </c>
      <c r="C121" t="s">
        <v>233</v>
      </c>
      <c r="D121" t="s">
        <v>234</v>
      </c>
      <c r="E121" s="1">
        <v>43500</v>
      </c>
      <c r="F121" s="1">
        <v>43000</v>
      </c>
      <c r="G121">
        <v>1.2</v>
      </c>
    </row>
    <row r="122" spans="1:10" x14ac:dyDescent="0.15">
      <c r="A122" t="s">
        <v>212</v>
      </c>
      <c r="B122">
        <v>-15</v>
      </c>
      <c r="C122" t="s">
        <v>235</v>
      </c>
      <c r="D122" t="s">
        <v>236</v>
      </c>
      <c r="E122" s="1">
        <v>33000</v>
      </c>
      <c r="F122" s="1">
        <v>33000</v>
      </c>
      <c r="G122">
        <v>0</v>
      </c>
    </row>
    <row r="123" spans="1:10" x14ac:dyDescent="0.15">
      <c r="A123" t="s">
        <v>212</v>
      </c>
      <c r="B123">
        <v>-16</v>
      </c>
      <c r="C123" t="s">
        <v>237</v>
      </c>
      <c r="E123" s="1">
        <v>36400</v>
      </c>
      <c r="F123" s="1">
        <v>35900</v>
      </c>
      <c r="G123">
        <v>1.4</v>
      </c>
    </row>
    <row r="124" spans="1:10" x14ac:dyDescent="0.15">
      <c r="A124" t="s">
        <v>212</v>
      </c>
      <c r="B124">
        <v>-17</v>
      </c>
      <c r="C124" t="s">
        <v>238</v>
      </c>
      <c r="E124" s="1">
        <v>25100</v>
      </c>
      <c r="F124" s="1">
        <v>25100</v>
      </c>
      <c r="G124">
        <v>0</v>
      </c>
    </row>
    <row r="125" spans="1:10" x14ac:dyDescent="0.15">
      <c r="A125" t="s">
        <v>212</v>
      </c>
      <c r="B125">
        <v>-18</v>
      </c>
      <c r="C125" t="s">
        <v>239</v>
      </c>
      <c r="E125" s="1">
        <v>4930</v>
      </c>
      <c r="F125" s="1">
        <v>5000</v>
      </c>
      <c r="G125">
        <v>-1.4</v>
      </c>
    </row>
    <row r="126" spans="1:10" x14ac:dyDescent="0.15">
      <c r="A126" t="s">
        <v>212</v>
      </c>
      <c r="B126">
        <v>-19</v>
      </c>
      <c r="C126" t="s">
        <v>240</v>
      </c>
      <c r="E126" s="1">
        <v>4780</v>
      </c>
      <c r="F126" s="1">
        <v>4860</v>
      </c>
      <c r="G126">
        <v>-1.6</v>
      </c>
    </row>
    <row r="127" spans="1:10" x14ac:dyDescent="0.15">
      <c r="A127" t="s">
        <v>212</v>
      </c>
      <c r="B127">
        <v>-20</v>
      </c>
      <c r="C127" t="s">
        <v>241</v>
      </c>
      <c r="E127" s="1">
        <v>10500</v>
      </c>
      <c r="F127" s="1">
        <v>10700</v>
      </c>
      <c r="G127">
        <v>-1.9</v>
      </c>
    </row>
    <row r="128" spans="1:10" x14ac:dyDescent="0.15">
      <c r="A128" t="s">
        <v>212</v>
      </c>
      <c r="B128">
        <v>-21</v>
      </c>
      <c r="C128" t="s">
        <v>242</v>
      </c>
      <c r="E128" s="1">
        <v>6890</v>
      </c>
      <c r="F128" s="1">
        <v>7000</v>
      </c>
      <c r="G128">
        <v>-1.6</v>
      </c>
    </row>
    <row r="129" spans="1:7" x14ac:dyDescent="0.15">
      <c r="A129" t="s">
        <v>212</v>
      </c>
      <c r="B129">
        <v>-22</v>
      </c>
      <c r="C129" t="s">
        <v>243</v>
      </c>
      <c r="E129" s="1">
        <v>11800</v>
      </c>
      <c r="F129" s="1">
        <v>11900</v>
      </c>
      <c r="G129">
        <v>-0.8</v>
      </c>
    </row>
    <row r="130" spans="1:7" x14ac:dyDescent="0.15">
      <c r="A130" t="s">
        <v>212</v>
      </c>
      <c r="B130">
        <v>-23</v>
      </c>
      <c r="C130" t="s">
        <v>244</v>
      </c>
      <c r="E130" s="1">
        <v>14400</v>
      </c>
      <c r="F130" s="1">
        <v>14500</v>
      </c>
      <c r="G130">
        <v>-0.7</v>
      </c>
    </row>
    <row r="131" spans="1:7" x14ac:dyDescent="0.15">
      <c r="A131" t="s">
        <v>212</v>
      </c>
      <c r="B131">
        <v>-24</v>
      </c>
      <c r="C131" t="s">
        <v>245</v>
      </c>
      <c r="E131" s="1">
        <v>8920</v>
      </c>
      <c r="F131" s="1">
        <v>8980</v>
      </c>
      <c r="G131">
        <v>-0.7</v>
      </c>
    </row>
    <row r="132" spans="1:7" x14ac:dyDescent="0.15">
      <c r="A132" t="s">
        <v>212</v>
      </c>
      <c r="B132">
        <v>-25</v>
      </c>
      <c r="C132" t="s">
        <v>246</v>
      </c>
      <c r="E132" s="1">
        <v>52300</v>
      </c>
      <c r="F132" s="1">
        <v>51100</v>
      </c>
      <c r="G132">
        <v>2.2999999999999998</v>
      </c>
    </row>
    <row r="133" spans="1:7" x14ac:dyDescent="0.15">
      <c r="A133" t="s">
        <v>212</v>
      </c>
      <c r="B133">
        <v>-26</v>
      </c>
      <c r="C133" t="s">
        <v>247</v>
      </c>
      <c r="D133" t="s">
        <v>248</v>
      </c>
      <c r="E133" s="1">
        <v>65800</v>
      </c>
      <c r="F133" s="1">
        <v>63900</v>
      </c>
      <c r="G133">
        <v>3</v>
      </c>
    </row>
    <row r="134" spans="1:7" x14ac:dyDescent="0.15">
      <c r="A134" t="s">
        <v>212</v>
      </c>
      <c r="B134">
        <v>-27</v>
      </c>
      <c r="C134" t="s">
        <v>249</v>
      </c>
      <c r="D134" t="s">
        <v>250</v>
      </c>
      <c r="E134" s="1">
        <v>31700</v>
      </c>
      <c r="F134" s="1">
        <v>31400</v>
      </c>
      <c r="G134">
        <v>1</v>
      </c>
    </row>
    <row r="135" spans="1:7" x14ac:dyDescent="0.15">
      <c r="A135" t="s">
        <v>212</v>
      </c>
      <c r="B135">
        <v>-28</v>
      </c>
      <c r="C135" t="s">
        <v>251</v>
      </c>
      <c r="E135" s="1">
        <v>28300</v>
      </c>
      <c r="F135" s="1">
        <v>28300</v>
      </c>
      <c r="G135">
        <v>0</v>
      </c>
    </row>
    <row r="136" spans="1:7" x14ac:dyDescent="0.15">
      <c r="A136" t="s">
        <v>212</v>
      </c>
      <c r="B136">
        <v>-29</v>
      </c>
      <c r="C136" t="s">
        <v>252</v>
      </c>
      <c r="E136" s="1">
        <v>9660</v>
      </c>
      <c r="F136" s="1">
        <v>9660</v>
      </c>
      <c r="G136">
        <v>0</v>
      </c>
    </row>
    <row r="137" spans="1:7" x14ac:dyDescent="0.15">
      <c r="A137" t="s">
        <v>212</v>
      </c>
      <c r="B137">
        <v>-30</v>
      </c>
      <c r="C137" t="s">
        <v>253</v>
      </c>
      <c r="E137" s="1">
        <v>11200</v>
      </c>
      <c r="F137" s="1">
        <v>11200</v>
      </c>
      <c r="G137">
        <v>0</v>
      </c>
    </row>
    <row r="138" spans="1:7" x14ac:dyDescent="0.15">
      <c r="A138" t="s">
        <v>212</v>
      </c>
      <c r="B138">
        <v>-31</v>
      </c>
      <c r="C138" t="s">
        <v>254</v>
      </c>
      <c r="E138" s="1">
        <v>8650</v>
      </c>
      <c r="F138" s="1">
        <v>8920</v>
      </c>
      <c r="G138">
        <v>-3</v>
      </c>
    </row>
    <row r="139" spans="1:7" x14ac:dyDescent="0.15">
      <c r="A139" t="s">
        <v>212</v>
      </c>
      <c r="B139">
        <v>-32</v>
      </c>
      <c r="C139" t="s">
        <v>255</v>
      </c>
      <c r="E139" s="1">
        <v>4370</v>
      </c>
      <c r="F139" s="1">
        <v>4500</v>
      </c>
      <c r="G139">
        <v>-2.9</v>
      </c>
    </row>
    <row r="140" spans="1:7" x14ac:dyDescent="0.15">
      <c r="A140" t="s">
        <v>212</v>
      </c>
      <c r="B140">
        <v>-33</v>
      </c>
      <c r="C140" t="s">
        <v>256</v>
      </c>
      <c r="E140" s="1">
        <v>4850</v>
      </c>
      <c r="F140" s="1">
        <v>5000</v>
      </c>
      <c r="G140">
        <v>-3</v>
      </c>
    </row>
    <row r="141" spans="1:7" x14ac:dyDescent="0.15">
      <c r="E141" s="1"/>
      <c r="F141" s="1"/>
    </row>
    <row r="142" spans="1:7" x14ac:dyDescent="0.15">
      <c r="A142" t="s">
        <v>212</v>
      </c>
      <c r="B142" t="s">
        <v>115</v>
      </c>
      <c r="C142" t="s">
        <v>257</v>
      </c>
      <c r="E142" s="1">
        <v>6700</v>
      </c>
      <c r="F142" s="1">
        <v>6700</v>
      </c>
      <c r="G142">
        <v>0</v>
      </c>
    </row>
    <row r="143" spans="1:7" x14ac:dyDescent="0.15">
      <c r="E143" s="1"/>
      <c r="F143" s="1"/>
    </row>
    <row r="144" spans="1:7" x14ac:dyDescent="0.15">
      <c r="A144" t="s">
        <v>212</v>
      </c>
      <c r="B144" t="s">
        <v>117</v>
      </c>
      <c r="C144" t="s">
        <v>258</v>
      </c>
      <c r="D144" t="s">
        <v>259</v>
      </c>
      <c r="E144" s="1">
        <v>75000</v>
      </c>
      <c r="F144" s="1"/>
      <c r="G144" t="s">
        <v>260</v>
      </c>
    </row>
    <row r="145" spans="1:14" x14ac:dyDescent="0.15">
      <c r="A145" t="s">
        <v>212</v>
      </c>
      <c r="B145" t="s">
        <v>120</v>
      </c>
      <c r="C145" t="s">
        <v>261</v>
      </c>
      <c r="D145" t="s">
        <v>262</v>
      </c>
      <c r="E145" s="1">
        <v>59600</v>
      </c>
      <c r="F145" s="1">
        <v>59600</v>
      </c>
      <c r="G145">
        <v>0</v>
      </c>
    </row>
    <row r="146" spans="1:14" x14ac:dyDescent="0.15">
      <c r="A146" t="s">
        <v>212</v>
      </c>
      <c r="B146" t="s">
        <v>123</v>
      </c>
      <c r="C146" t="s">
        <v>263</v>
      </c>
      <c r="E146" s="1">
        <v>56100</v>
      </c>
      <c r="F146" s="1">
        <v>55200</v>
      </c>
      <c r="G146">
        <v>1.6</v>
      </c>
    </row>
    <row r="147" spans="1:14" x14ac:dyDescent="0.15">
      <c r="A147" t="s">
        <v>212</v>
      </c>
      <c r="B147" t="s">
        <v>126</v>
      </c>
      <c r="C147" t="s">
        <v>264</v>
      </c>
      <c r="D147" t="s">
        <v>265</v>
      </c>
      <c r="E147" s="1">
        <v>87000</v>
      </c>
      <c r="F147" s="1">
        <v>86000</v>
      </c>
      <c r="G147">
        <v>1.2</v>
      </c>
    </row>
    <row r="148" spans="1:14" x14ac:dyDescent="0.15">
      <c r="A148" t="s">
        <v>212</v>
      </c>
      <c r="B148" t="s">
        <v>129</v>
      </c>
      <c r="C148" t="s">
        <v>266</v>
      </c>
      <c r="E148" s="1">
        <v>15400</v>
      </c>
      <c r="F148" s="1">
        <v>15800</v>
      </c>
      <c r="G148">
        <v>-2.5</v>
      </c>
    </row>
    <row r="149" spans="1:14" x14ac:dyDescent="0.15">
      <c r="A149" t="s">
        <v>212</v>
      </c>
      <c r="B149" t="s">
        <v>132</v>
      </c>
      <c r="C149" t="s">
        <v>267</v>
      </c>
      <c r="E149" s="1">
        <v>11600</v>
      </c>
      <c r="F149" s="1">
        <v>11900</v>
      </c>
      <c r="G149">
        <v>-2.5</v>
      </c>
    </row>
    <row r="150" spans="1:14" x14ac:dyDescent="0.15">
      <c r="A150" t="s">
        <v>212</v>
      </c>
      <c r="B150" t="s">
        <v>135</v>
      </c>
      <c r="C150" t="s">
        <v>268</v>
      </c>
      <c r="E150" s="1">
        <v>63800</v>
      </c>
      <c r="F150" s="1">
        <v>63100</v>
      </c>
      <c r="G150">
        <v>1.1000000000000001</v>
      </c>
    </row>
    <row r="151" spans="1:14" x14ac:dyDescent="0.15">
      <c r="A151" t="s">
        <v>212</v>
      </c>
      <c r="B151" t="s">
        <v>138</v>
      </c>
      <c r="C151" t="s">
        <v>269</v>
      </c>
      <c r="D151" t="s">
        <v>270</v>
      </c>
      <c r="E151" s="1">
        <v>114000</v>
      </c>
      <c r="F151" s="1">
        <v>110000</v>
      </c>
      <c r="G151">
        <v>3.6</v>
      </c>
    </row>
    <row r="152" spans="1:14" x14ac:dyDescent="0.15">
      <c r="A152" t="s">
        <v>212</v>
      </c>
      <c r="B152" t="s">
        <v>141</v>
      </c>
      <c r="C152" t="s">
        <v>271</v>
      </c>
      <c r="E152" s="1">
        <v>31800</v>
      </c>
      <c r="F152" s="1">
        <v>31800</v>
      </c>
      <c r="G152">
        <v>0</v>
      </c>
    </row>
    <row r="153" spans="1:14" x14ac:dyDescent="0.15">
      <c r="A153" t="s">
        <v>212</v>
      </c>
      <c r="B153" t="s">
        <v>143</v>
      </c>
      <c r="C153" t="s">
        <v>272</v>
      </c>
      <c r="D153" t="s">
        <v>273</v>
      </c>
      <c r="E153" s="1">
        <v>63600</v>
      </c>
      <c r="F153" s="1">
        <v>63000</v>
      </c>
      <c r="G153">
        <v>1</v>
      </c>
    </row>
    <row r="154" spans="1:14" x14ac:dyDescent="0.15">
      <c r="A154" t="s">
        <v>212</v>
      </c>
      <c r="B154" t="s">
        <v>145</v>
      </c>
      <c r="C154" t="s">
        <v>274</v>
      </c>
      <c r="E154" s="1">
        <v>53000</v>
      </c>
      <c r="F154" s="1">
        <v>52700</v>
      </c>
      <c r="G154">
        <v>0.6</v>
      </c>
      <c r="L154" s="21" t="s">
        <v>35</v>
      </c>
    </row>
    <row r="155" spans="1:14" x14ac:dyDescent="0.15">
      <c r="A155" t="s">
        <v>212</v>
      </c>
      <c r="B155" t="s">
        <v>147</v>
      </c>
      <c r="C155" t="s">
        <v>275</v>
      </c>
      <c r="D155" t="s">
        <v>276</v>
      </c>
      <c r="E155" s="1">
        <v>67500</v>
      </c>
      <c r="F155" s="1">
        <v>66400</v>
      </c>
      <c r="G155">
        <v>1.7</v>
      </c>
      <c r="H155" s="25">
        <f>SUM(G144:G155)</f>
        <v>5.8</v>
      </c>
      <c r="I155" s="25">
        <f>COUNT(G144:G155)</f>
        <v>11</v>
      </c>
      <c r="J155" s="14">
        <f>H155/I155</f>
        <v>0.52727272727272723</v>
      </c>
      <c r="L155" s="20">
        <f>SUM(G144:G150)+SUM(G152:G155)</f>
        <v>2.1999999999999997</v>
      </c>
      <c r="M155" s="20">
        <v>11</v>
      </c>
      <c r="N155" s="20">
        <f>L155/M155</f>
        <v>0.19999999999999998</v>
      </c>
    </row>
    <row r="156" spans="1:14" x14ac:dyDescent="0.15">
      <c r="E156" s="1"/>
      <c r="F156" s="1"/>
      <c r="H156" s="11" t="s">
        <v>616</v>
      </c>
    </row>
    <row r="157" spans="1:14" x14ac:dyDescent="0.15">
      <c r="A157" t="s">
        <v>277</v>
      </c>
      <c r="B157">
        <v>-1</v>
      </c>
      <c r="C157" t="s">
        <v>278</v>
      </c>
      <c r="E157" s="1">
        <v>28900</v>
      </c>
      <c r="F157" s="1">
        <v>28900</v>
      </c>
      <c r="G157">
        <v>0</v>
      </c>
      <c r="H157" s="11" t="s">
        <v>615</v>
      </c>
      <c r="J157" s="11"/>
    </row>
    <row r="158" spans="1:14" x14ac:dyDescent="0.15">
      <c r="A158" t="s">
        <v>277</v>
      </c>
      <c r="B158">
        <v>-2</v>
      </c>
      <c r="C158" t="s">
        <v>279</v>
      </c>
      <c r="E158" s="1">
        <v>27100</v>
      </c>
      <c r="F158" s="1">
        <v>27100</v>
      </c>
      <c r="G158">
        <v>0</v>
      </c>
    </row>
    <row r="159" spans="1:14" x14ac:dyDescent="0.15">
      <c r="A159" t="s">
        <v>277</v>
      </c>
      <c r="B159">
        <v>-3</v>
      </c>
      <c r="C159" t="s">
        <v>280</v>
      </c>
      <c r="E159" s="1">
        <v>22100</v>
      </c>
      <c r="F159" s="1">
        <v>22200</v>
      </c>
      <c r="G159">
        <v>-0.5</v>
      </c>
    </row>
    <row r="160" spans="1:14" x14ac:dyDescent="0.15">
      <c r="A160" t="s">
        <v>277</v>
      </c>
      <c r="B160">
        <v>-4</v>
      </c>
      <c r="C160" t="s">
        <v>281</v>
      </c>
      <c r="E160" s="1">
        <v>20000</v>
      </c>
      <c r="F160" s="1">
        <v>20100</v>
      </c>
      <c r="G160">
        <v>-0.5</v>
      </c>
    </row>
    <row r="161" spans="1:10" x14ac:dyDescent="0.15">
      <c r="A161" t="s">
        <v>277</v>
      </c>
      <c r="B161">
        <v>-5</v>
      </c>
      <c r="C161" t="s">
        <v>282</v>
      </c>
      <c r="E161" s="1">
        <v>11200</v>
      </c>
      <c r="F161" s="1">
        <v>11300</v>
      </c>
      <c r="G161">
        <v>-0.9</v>
      </c>
    </row>
    <row r="162" spans="1:10" x14ac:dyDescent="0.15">
      <c r="A162" t="s">
        <v>277</v>
      </c>
      <c r="B162">
        <v>-6</v>
      </c>
      <c r="C162" t="s">
        <v>283</v>
      </c>
      <c r="E162" s="1">
        <v>9900</v>
      </c>
      <c r="F162" s="1">
        <v>10000</v>
      </c>
      <c r="G162">
        <v>-1</v>
      </c>
    </row>
    <row r="163" spans="1:10" x14ac:dyDescent="0.15">
      <c r="A163" t="s">
        <v>277</v>
      </c>
      <c r="B163">
        <v>-7</v>
      </c>
      <c r="C163" t="s">
        <v>284</v>
      </c>
      <c r="E163" s="1">
        <v>21600</v>
      </c>
      <c r="F163" s="1">
        <v>21800</v>
      </c>
      <c r="G163">
        <v>-0.9</v>
      </c>
    </row>
    <row r="164" spans="1:10" x14ac:dyDescent="0.15">
      <c r="A164" t="s">
        <v>277</v>
      </c>
      <c r="B164">
        <v>-8</v>
      </c>
      <c r="C164" t="s">
        <v>285</v>
      </c>
      <c r="E164" s="1">
        <v>2750</v>
      </c>
      <c r="F164" s="1">
        <v>2800</v>
      </c>
      <c r="G164">
        <v>-1.8</v>
      </c>
    </row>
    <row r="165" spans="1:10" x14ac:dyDescent="0.15">
      <c r="A165" t="s">
        <v>277</v>
      </c>
      <c r="B165">
        <v>-9</v>
      </c>
      <c r="C165" t="s">
        <v>286</v>
      </c>
      <c r="E165" s="1">
        <v>3030</v>
      </c>
      <c r="F165" s="1">
        <v>3060</v>
      </c>
      <c r="G165">
        <v>-1</v>
      </c>
    </row>
    <row r="166" spans="1:10" x14ac:dyDescent="0.15">
      <c r="A166" t="s">
        <v>277</v>
      </c>
      <c r="B166">
        <v>-10</v>
      </c>
      <c r="C166" t="s">
        <v>287</v>
      </c>
      <c r="E166" s="1">
        <v>7100</v>
      </c>
      <c r="F166" s="1">
        <v>7200</v>
      </c>
      <c r="G166">
        <v>-1.4</v>
      </c>
    </row>
    <row r="167" spans="1:10" x14ac:dyDescent="0.15">
      <c r="A167" t="s">
        <v>277</v>
      </c>
      <c r="B167">
        <v>-11</v>
      </c>
      <c r="C167" t="s">
        <v>288</v>
      </c>
      <c r="E167" s="1">
        <v>7850</v>
      </c>
      <c r="F167" s="1">
        <v>7950</v>
      </c>
      <c r="G167">
        <v>-1.3</v>
      </c>
    </row>
    <row r="168" spans="1:10" x14ac:dyDescent="0.15">
      <c r="A168" t="s">
        <v>277</v>
      </c>
      <c r="B168">
        <v>-12</v>
      </c>
      <c r="C168" t="s">
        <v>289</v>
      </c>
      <c r="E168" s="1">
        <v>3150</v>
      </c>
      <c r="F168" s="1">
        <v>3200</v>
      </c>
      <c r="G168">
        <v>-1.6</v>
      </c>
    </row>
    <row r="169" spans="1:10" x14ac:dyDescent="0.15">
      <c r="A169" t="s">
        <v>277</v>
      </c>
      <c r="B169">
        <v>-13</v>
      </c>
      <c r="C169" t="s">
        <v>290</v>
      </c>
      <c r="E169" s="1">
        <v>2740</v>
      </c>
      <c r="F169" s="1">
        <v>2770</v>
      </c>
      <c r="G169">
        <v>-1.1000000000000001</v>
      </c>
    </row>
    <row r="170" spans="1:10" x14ac:dyDescent="0.15">
      <c r="A170" t="s">
        <v>277</v>
      </c>
      <c r="B170">
        <v>-14</v>
      </c>
      <c r="C170" t="s">
        <v>291</v>
      </c>
      <c r="E170" s="1">
        <v>3770</v>
      </c>
      <c r="F170" s="1">
        <v>3820</v>
      </c>
      <c r="G170">
        <v>-1.3</v>
      </c>
    </row>
    <row r="171" spans="1:10" x14ac:dyDescent="0.15">
      <c r="A171" t="s">
        <v>277</v>
      </c>
      <c r="B171">
        <v>-15</v>
      </c>
      <c r="C171" t="s">
        <v>292</v>
      </c>
      <c r="E171" s="1">
        <v>2380</v>
      </c>
      <c r="F171" s="1">
        <v>2420</v>
      </c>
      <c r="G171">
        <v>-1.7</v>
      </c>
      <c r="H171" s="25">
        <f>SUM(G157:G172)</f>
        <v>-17.100000000000001</v>
      </c>
      <c r="I171" s="25">
        <f>COUNT(G157:G172)</f>
        <v>16</v>
      </c>
      <c r="J171" s="14">
        <f>H171/I171</f>
        <v>-1.0687500000000001</v>
      </c>
    </row>
    <row r="172" spans="1:10" x14ac:dyDescent="0.15">
      <c r="A172" t="s">
        <v>277</v>
      </c>
      <c r="B172">
        <v>-16</v>
      </c>
      <c r="C172" t="s">
        <v>293</v>
      </c>
      <c r="E172" s="1">
        <v>7100</v>
      </c>
      <c r="F172" s="1">
        <v>7250</v>
      </c>
      <c r="G172">
        <v>-2.1</v>
      </c>
      <c r="H172" s="11" t="s">
        <v>616</v>
      </c>
    </row>
    <row r="173" spans="1:10" x14ac:dyDescent="0.15">
      <c r="E173" s="1"/>
      <c r="F173" s="1"/>
      <c r="H173" s="11" t="s">
        <v>615</v>
      </c>
    </row>
    <row r="174" spans="1:10" x14ac:dyDescent="0.15">
      <c r="A174" t="s">
        <v>277</v>
      </c>
      <c r="B174" t="s">
        <v>115</v>
      </c>
      <c r="C174" t="s">
        <v>294</v>
      </c>
      <c r="E174" s="1">
        <v>3400</v>
      </c>
      <c r="F174" s="1">
        <v>3470</v>
      </c>
      <c r="G174">
        <v>-2</v>
      </c>
    </row>
    <row r="175" spans="1:10" x14ac:dyDescent="0.15">
      <c r="E175" s="1"/>
      <c r="F175" s="1"/>
    </row>
    <row r="176" spans="1:10" x14ac:dyDescent="0.15">
      <c r="A176" t="s">
        <v>277</v>
      </c>
      <c r="B176" t="s">
        <v>117</v>
      </c>
      <c r="C176" t="s">
        <v>295</v>
      </c>
      <c r="E176" s="1">
        <v>29800</v>
      </c>
      <c r="F176" s="1">
        <v>29800</v>
      </c>
      <c r="G176">
        <v>0</v>
      </c>
    </row>
    <row r="177" spans="1:10" x14ac:dyDescent="0.15">
      <c r="A177" t="s">
        <v>277</v>
      </c>
      <c r="B177" t="s">
        <v>120</v>
      </c>
      <c r="C177" t="s">
        <v>296</v>
      </c>
      <c r="E177" s="1">
        <v>27900</v>
      </c>
      <c r="F177" s="1">
        <v>28100</v>
      </c>
      <c r="G177">
        <v>-0.7</v>
      </c>
    </row>
    <row r="178" spans="1:10" x14ac:dyDescent="0.15">
      <c r="A178" t="s">
        <v>277</v>
      </c>
      <c r="B178" t="s">
        <v>123</v>
      </c>
      <c r="C178" t="s">
        <v>297</v>
      </c>
      <c r="E178" s="1">
        <v>13000</v>
      </c>
      <c r="F178" s="1">
        <v>13200</v>
      </c>
      <c r="G178">
        <v>-1.5</v>
      </c>
    </row>
    <row r="179" spans="1:10" x14ac:dyDescent="0.15">
      <c r="A179" t="s">
        <v>277</v>
      </c>
      <c r="B179" t="s">
        <v>126</v>
      </c>
      <c r="C179" t="s">
        <v>298</v>
      </c>
      <c r="E179" s="1">
        <v>10100</v>
      </c>
      <c r="F179" s="1">
        <v>10300</v>
      </c>
      <c r="G179">
        <v>-1.9</v>
      </c>
    </row>
    <row r="180" spans="1:10" x14ac:dyDescent="0.15">
      <c r="A180" t="s">
        <v>277</v>
      </c>
      <c r="B180" t="s">
        <v>129</v>
      </c>
      <c r="C180" t="s">
        <v>299</v>
      </c>
      <c r="E180" s="1">
        <v>25900</v>
      </c>
      <c r="F180" s="1">
        <v>26100</v>
      </c>
      <c r="G180">
        <v>-0.8</v>
      </c>
      <c r="H180" s="25">
        <f>SUM(G176:G180)</f>
        <v>-4.8999999999999995</v>
      </c>
      <c r="I180" s="25">
        <f>COUNT(G176:G180)</f>
        <v>5</v>
      </c>
      <c r="J180" s="14">
        <f>H180/I180</f>
        <v>-0.97999999999999987</v>
      </c>
    </row>
    <row r="181" spans="1:10" x14ac:dyDescent="0.15">
      <c r="E181" s="1"/>
      <c r="F181" s="1"/>
      <c r="H181" s="11" t="s">
        <v>616</v>
      </c>
    </row>
    <row r="182" spans="1:10" x14ac:dyDescent="0.15">
      <c r="A182" t="s">
        <v>300</v>
      </c>
      <c r="B182">
        <v>-1</v>
      </c>
      <c r="C182" t="s">
        <v>301</v>
      </c>
      <c r="E182" s="1">
        <v>22700</v>
      </c>
      <c r="F182" s="1">
        <v>22600</v>
      </c>
      <c r="G182">
        <v>0.4</v>
      </c>
      <c r="H182" s="11" t="s">
        <v>615</v>
      </c>
    </row>
    <row r="183" spans="1:10" x14ac:dyDescent="0.15">
      <c r="A183" t="s">
        <v>300</v>
      </c>
      <c r="B183">
        <v>-2</v>
      </c>
      <c r="C183" t="s">
        <v>302</v>
      </c>
      <c r="D183" t="s">
        <v>303</v>
      </c>
      <c r="E183" s="1">
        <v>27600</v>
      </c>
      <c r="F183" s="1">
        <v>27400</v>
      </c>
      <c r="G183">
        <v>0.7</v>
      </c>
    </row>
    <row r="184" spans="1:10" x14ac:dyDescent="0.15">
      <c r="A184" t="s">
        <v>300</v>
      </c>
      <c r="B184">
        <v>-3</v>
      </c>
      <c r="C184" t="s">
        <v>304</v>
      </c>
      <c r="E184" s="1">
        <v>16900</v>
      </c>
      <c r="F184" s="1">
        <v>17000</v>
      </c>
      <c r="G184">
        <v>-0.6</v>
      </c>
    </row>
    <row r="185" spans="1:10" x14ac:dyDescent="0.15">
      <c r="A185" t="s">
        <v>300</v>
      </c>
      <c r="B185">
        <v>-4</v>
      </c>
      <c r="C185" t="s">
        <v>305</v>
      </c>
      <c r="D185" t="s">
        <v>306</v>
      </c>
      <c r="E185" s="1">
        <v>28500</v>
      </c>
      <c r="F185" s="1">
        <v>28300</v>
      </c>
      <c r="G185">
        <v>0.7</v>
      </c>
    </row>
    <row r="186" spans="1:10" x14ac:dyDescent="0.15">
      <c r="A186" t="s">
        <v>300</v>
      </c>
      <c r="B186">
        <v>-5</v>
      </c>
      <c r="C186" t="s">
        <v>307</v>
      </c>
      <c r="D186" t="s">
        <v>308</v>
      </c>
      <c r="E186" s="1">
        <v>28600</v>
      </c>
      <c r="F186" s="1">
        <v>28300</v>
      </c>
      <c r="G186">
        <v>1.1000000000000001</v>
      </c>
    </row>
    <row r="187" spans="1:10" x14ac:dyDescent="0.15">
      <c r="A187" t="s">
        <v>300</v>
      </c>
      <c r="B187">
        <v>-6</v>
      </c>
      <c r="C187" t="s">
        <v>309</v>
      </c>
      <c r="D187" t="s">
        <v>310</v>
      </c>
      <c r="E187" s="1">
        <v>22900</v>
      </c>
      <c r="F187" s="1">
        <v>22700</v>
      </c>
      <c r="G187">
        <v>0.9</v>
      </c>
    </row>
    <row r="188" spans="1:10" x14ac:dyDescent="0.15">
      <c r="A188" t="s">
        <v>300</v>
      </c>
      <c r="B188">
        <v>-7</v>
      </c>
      <c r="C188" t="s">
        <v>311</v>
      </c>
      <c r="D188" t="s">
        <v>312</v>
      </c>
      <c r="E188" s="1">
        <v>43400</v>
      </c>
      <c r="F188" s="1">
        <v>42200</v>
      </c>
      <c r="G188">
        <v>2.8</v>
      </c>
    </row>
    <row r="189" spans="1:10" x14ac:dyDescent="0.15">
      <c r="A189" t="s">
        <v>300</v>
      </c>
      <c r="B189">
        <v>-8</v>
      </c>
      <c r="C189" t="s">
        <v>313</v>
      </c>
      <c r="D189" t="s">
        <v>314</v>
      </c>
      <c r="E189" s="1">
        <v>27400</v>
      </c>
      <c r="F189" s="1">
        <v>27200</v>
      </c>
      <c r="G189">
        <v>0.7</v>
      </c>
    </row>
    <row r="190" spans="1:10" x14ac:dyDescent="0.15">
      <c r="A190" t="s">
        <v>300</v>
      </c>
      <c r="B190">
        <v>-9</v>
      </c>
      <c r="C190" t="s">
        <v>315</v>
      </c>
      <c r="E190" s="1">
        <v>27300</v>
      </c>
      <c r="F190" s="1">
        <v>26700</v>
      </c>
      <c r="G190">
        <v>2.2000000000000002</v>
      </c>
    </row>
    <row r="191" spans="1:10" x14ac:dyDescent="0.15">
      <c r="A191" t="s">
        <v>300</v>
      </c>
      <c r="B191">
        <v>-10</v>
      </c>
      <c r="C191" t="s">
        <v>316</v>
      </c>
      <c r="E191" s="1">
        <v>27000</v>
      </c>
      <c r="F191" s="1">
        <v>26900</v>
      </c>
      <c r="G191">
        <v>0.4</v>
      </c>
    </row>
    <row r="192" spans="1:10" x14ac:dyDescent="0.15">
      <c r="A192" t="s">
        <v>300</v>
      </c>
      <c r="B192">
        <v>-11</v>
      </c>
      <c r="C192" t="s">
        <v>317</v>
      </c>
      <c r="E192" s="1">
        <v>20600</v>
      </c>
      <c r="F192" s="1">
        <v>20700</v>
      </c>
      <c r="G192">
        <v>-0.5</v>
      </c>
    </row>
    <row r="193" spans="1:10" x14ac:dyDescent="0.15">
      <c r="A193" t="s">
        <v>300</v>
      </c>
      <c r="B193">
        <v>-12</v>
      </c>
      <c r="C193" t="s">
        <v>318</v>
      </c>
      <c r="D193" t="s">
        <v>319</v>
      </c>
      <c r="E193" s="1">
        <v>24900</v>
      </c>
      <c r="F193" s="1">
        <v>24800</v>
      </c>
      <c r="G193">
        <v>0.4</v>
      </c>
      <c r="J193" s="11"/>
    </row>
    <row r="194" spans="1:10" x14ac:dyDescent="0.15">
      <c r="A194" t="s">
        <v>300</v>
      </c>
      <c r="B194">
        <v>-13</v>
      </c>
      <c r="C194" t="s">
        <v>320</v>
      </c>
      <c r="D194" t="s">
        <v>321</v>
      </c>
      <c r="E194" s="1">
        <v>25900</v>
      </c>
      <c r="F194" s="1">
        <v>25500</v>
      </c>
      <c r="G194">
        <v>1.6</v>
      </c>
    </row>
    <row r="195" spans="1:10" x14ac:dyDescent="0.15">
      <c r="A195" t="s">
        <v>300</v>
      </c>
      <c r="B195">
        <v>-14</v>
      </c>
      <c r="C195" t="s">
        <v>322</v>
      </c>
      <c r="E195" s="1">
        <v>13900</v>
      </c>
      <c r="F195" s="1">
        <v>14000</v>
      </c>
      <c r="G195">
        <v>-0.7</v>
      </c>
      <c r="H195" s="25">
        <f>SUM(G182:G195)</f>
        <v>10.100000000000001</v>
      </c>
      <c r="I195" s="25">
        <f>COUNT(G182:G195)</f>
        <v>14</v>
      </c>
      <c r="J195" s="14">
        <f>H195/I195</f>
        <v>0.72142857142857153</v>
      </c>
    </row>
    <row r="196" spans="1:10" x14ac:dyDescent="0.15">
      <c r="E196" s="1"/>
      <c r="F196" s="1"/>
      <c r="H196" s="11" t="s">
        <v>616</v>
      </c>
    </row>
    <row r="197" spans="1:10" x14ac:dyDescent="0.15">
      <c r="A197" t="s">
        <v>300</v>
      </c>
      <c r="B197" t="s">
        <v>115</v>
      </c>
      <c r="C197" t="s">
        <v>323</v>
      </c>
      <c r="E197" s="1">
        <v>8230</v>
      </c>
      <c r="F197" s="1">
        <v>8270</v>
      </c>
      <c r="G197">
        <v>-0.5</v>
      </c>
      <c r="H197" s="11" t="s">
        <v>615</v>
      </c>
    </row>
    <row r="198" spans="1:10" x14ac:dyDescent="0.15">
      <c r="E198" s="1"/>
      <c r="F198" s="1"/>
    </row>
    <row r="199" spans="1:10" x14ac:dyDescent="0.15">
      <c r="A199" t="s">
        <v>300</v>
      </c>
      <c r="B199" t="s">
        <v>117</v>
      </c>
      <c r="C199" t="s">
        <v>324</v>
      </c>
      <c r="D199" t="s">
        <v>325</v>
      </c>
      <c r="E199" s="1">
        <v>43800</v>
      </c>
      <c r="F199" s="1">
        <v>43600</v>
      </c>
      <c r="G199">
        <v>0.5</v>
      </c>
    </row>
    <row r="200" spans="1:10" x14ac:dyDescent="0.15">
      <c r="A200" t="s">
        <v>300</v>
      </c>
      <c r="B200" t="s">
        <v>120</v>
      </c>
      <c r="C200" t="s">
        <v>326</v>
      </c>
      <c r="D200" t="s">
        <v>327</v>
      </c>
      <c r="E200" s="1">
        <v>60900</v>
      </c>
      <c r="F200" s="1">
        <v>59500</v>
      </c>
      <c r="G200">
        <v>2.4</v>
      </c>
    </row>
    <row r="201" spans="1:10" x14ac:dyDescent="0.15">
      <c r="A201" t="s">
        <v>300</v>
      </c>
      <c r="B201" t="s">
        <v>123</v>
      </c>
      <c r="C201" t="s">
        <v>328</v>
      </c>
      <c r="D201" t="s">
        <v>329</v>
      </c>
      <c r="E201" s="1">
        <v>37000</v>
      </c>
      <c r="F201" s="1">
        <v>36800</v>
      </c>
      <c r="G201">
        <v>0.5</v>
      </c>
    </row>
    <row r="202" spans="1:10" x14ac:dyDescent="0.15">
      <c r="A202" t="s">
        <v>300</v>
      </c>
      <c r="B202" t="s">
        <v>126</v>
      </c>
      <c r="C202" t="s">
        <v>330</v>
      </c>
      <c r="D202" t="s">
        <v>331</v>
      </c>
      <c r="E202" s="1">
        <v>44500</v>
      </c>
      <c r="F202" s="1">
        <v>44200</v>
      </c>
      <c r="G202">
        <v>0.7</v>
      </c>
      <c r="H202" s="25">
        <f>SUM(G199:G202)</f>
        <v>4.0999999999999996</v>
      </c>
      <c r="I202" s="25">
        <f>COUNT(G199:G202)</f>
        <v>4</v>
      </c>
      <c r="J202" s="14">
        <f>H202/I202</f>
        <v>1.0249999999999999</v>
      </c>
    </row>
    <row r="203" spans="1:10" x14ac:dyDescent="0.15">
      <c r="E203" s="1"/>
      <c r="F203" s="1"/>
      <c r="H203" s="11" t="s">
        <v>616</v>
      </c>
      <c r="J203" s="11"/>
    </row>
    <row r="204" spans="1:10" x14ac:dyDescent="0.15">
      <c r="A204" t="s">
        <v>300</v>
      </c>
      <c r="B204" t="s">
        <v>152</v>
      </c>
      <c r="C204" t="s">
        <v>332</v>
      </c>
      <c r="E204" s="1">
        <v>13400</v>
      </c>
      <c r="F204" s="1">
        <v>13300</v>
      </c>
      <c r="G204">
        <v>0.8</v>
      </c>
      <c r="H204" s="11" t="s">
        <v>615</v>
      </c>
    </row>
    <row r="205" spans="1:10" x14ac:dyDescent="0.15">
      <c r="E205" s="1"/>
      <c r="F205" s="1"/>
    </row>
    <row r="206" spans="1:10" x14ac:dyDescent="0.15">
      <c r="A206" t="s">
        <v>333</v>
      </c>
      <c r="B206">
        <v>-1</v>
      </c>
      <c r="C206" t="s">
        <v>334</v>
      </c>
      <c r="E206" s="1">
        <v>35600</v>
      </c>
      <c r="F206" s="1">
        <v>35500</v>
      </c>
      <c r="G206">
        <v>0.3</v>
      </c>
    </row>
    <row r="207" spans="1:10" x14ac:dyDescent="0.15">
      <c r="A207" t="s">
        <v>333</v>
      </c>
      <c r="B207">
        <v>-2</v>
      </c>
      <c r="C207" t="s">
        <v>335</v>
      </c>
      <c r="E207" s="1">
        <v>50400</v>
      </c>
      <c r="F207" s="1">
        <v>49800</v>
      </c>
      <c r="G207">
        <v>1.2</v>
      </c>
    </row>
    <row r="208" spans="1:10" x14ac:dyDescent="0.15">
      <c r="A208" t="s">
        <v>333</v>
      </c>
      <c r="B208">
        <v>-3</v>
      </c>
      <c r="C208" t="s">
        <v>336</v>
      </c>
      <c r="D208" t="s">
        <v>337</v>
      </c>
      <c r="E208" s="1">
        <v>73600</v>
      </c>
      <c r="F208" s="1">
        <v>72800</v>
      </c>
      <c r="G208">
        <v>1.1000000000000001</v>
      </c>
    </row>
    <row r="209" spans="1:10" x14ac:dyDescent="0.15">
      <c r="A209" t="s">
        <v>333</v>
      </c>
      <c r="B209">
        <v>-4</v>
      </c>
      <c r="C209" t="s">
        <v>338</v>
      </c>
      <c r="D209" t="s">
        <v>339</v>
      </c>
      <c r="E209" s="1">
        <v>67700</v>
      </c>
      <c r="F209" s="1">
        <v>65800</v>
      </c>
      <c r="G209">
        <v>2.9</v>
      </c>
    </row>
    <row r="210" spans="1:10" x14ac:dyDescent="0.15">
      <c r="A210" t="s">
        <v>333</v>
      </c>
      <c r="B210">
        <v>-5</v>
      </c>
      <c r="C210" t="s">
        <v>340</v>
      </c>
      <c r="D210" t="s">
        <v>341</v>
      </c>
      <c r="E210" s="1">
        <v>43500</v>
      </c>
      <c r="F210" s="1">
        <v>43300</v>
      </c>
      <c r="G210">
        <v>0.5</v>
      </c>
    </row>
    <row r="211" spans="1:10" x14ac:dyDescent="0.15">
      <c r="A211" t="s">
        <v>333</v>
      </c>
      <c r="B211">
        <v>-6</v>
      </c>
      <c r="C211" t="s">
        <v>342</v>
      </c>
      <c r="D211" t="s">
        <v>343</v>
      </c>
      <c r="E211" s="1">
        <v>46300</v>
      </c>
      <c r="F211" s="1">
        <v>45600</v>
      </c>
      <c r="G211">
        <v>1.5</v>
      </c>
    </row>
    <row r="212" spans="1:10" x14ac:dyDescent="0.15">
      <c r="A212" t="s">
        <v>333</v>
      </c>
      <c r="B212">
        <v>-7</v>
      </c>
      <c r="C212" t="s">
        <v>344</v>
      </c>
      <c r="E212" s="1">
        <v>26800</v>
      </c>
      <c r="F212" s="1">
        <v>26800</v>
      </c>
      <c r="G212">
        <v>0</v>
      </c>
    </row>
    <row r="213" spans="1:10" x14ac:dyDescent="0.15">
      <c r="A213" t="s">
        <v>333</v>
      </c>
      <c r="B213">
        <v>-8</v>
      </c>
      <c r="C213" t="s">
        <v>345</v>
      </c>
      <c r="E213" s="1">
        <v>30200</v>
      </c>
      <c r="F213" s="1">
        <v>29900</v>
      </c>
      <c r="G213">
        <v>1</v>
      </c>
    </row>
    <row r="214" spans="1:10" x14ac:dyDescent="0.15">
      <c r="A214" t="s">
        <v>333</v>
      </c>
      <c r="B214">
        <v>-9</v>
      </c>
      <c r="C214" t="s">
        <v>346</v>
      </c>
      <c r="D214" t="s">
        <v>347</v>
      </c>
      <c r="E214" s="1">
        <v>42200</v>
      </c>
      <c r="F214" s="1">
        <v>41700</v>
      </c>
      <c r="G214">
        <v>1.2</v>
      </c>
    </row>
    <row r="215" spans="1:10" x14ac:dyDescent="0.15">
      <c r="A215" t="s">
        <v>333</v>
      </c>
      <c r="B215">
        <v>-10</v>
      </c>
      <c r="C215" t="s">
        <v>348</v>
      </c>
      <c r="E215" s="1">
        <v>18800</v>
      </c>
      <c r="F215" s="1">
        <v>19100</v>
      </c>
      <c r="G215">
        <v>-1.6</v>
      </c>
      <c r="H215" s="25">
        <f>SUM(G206:G215)</f>
        <v>8.1</v>
      </c>
      <c r="I215" s="25">
        <f>COUNT(G206:G215)</f>
        <v>10</v>
      </c>
      <c r="J215" s="14">
        <f>H215/I215</f>
        <v>0.80999999999999994</v>
      </c>
    </row>
    <row r="216" spans="1:10" x14ac:dyDescent="0.15">
      <c r="E216" s="1"/>
      <c r="F216" s="1"/>
      <c r="H216" s="11" t="s">
        <v>616</v>
      </c>
    </row>
    <row r="217" spans="1:10" x14ac:dyDescent="0.15">
      <c r="A217" t="s">
        <v>333</v>
      </c>
      <c r="B217" t="s">
        <v>115</v>
      </c>
      <c r="C217" t="s">
        <v>349</v>
      </c>
      <c r="E217" s="1">
        <v>10000</v>
      </c>
      <c r="F217" s="1">
        <v>10000</v>
      </c>
      <c r="G217">
        <v>0</v>
      </c>
      <c r="H217" s="11" t="s">
        <v>615</v>
      </c>
    </row>
    <row r="218" spans="1:10" x14ac:dyDescent="0.15">
      <c r="E218" s="1"/>
      <c r="F218" s="1"/>
    </row>
    <row r="219" spans="1:10" x14ac:dyDescent="0.15">
      <c r="A219" t="s">
        <v>333</v>
      </c>
      <c r="B219" t="s">
        <v>117</v>
      </c>
      <c r="C219" t="s">
        <v>350</v>
      </c>
      <c r="D219" t="s">
        <v>351</v>
      </c>
      <c r="E219" s="1">
        <v>59200</v>
      </c>
      <c r="F219" s="1">
        <v>58600</v>
      </c>
      <c r="G219">
        <v>1</v>
      </c>
    </row>
    <row r="220" spans="1:10" x14ac:dyDescent="0.15">
      <c r="A220" t="s">
        <v>333</v>
      </c>
      <c r="B220" t="s">
        <v>120</v>
      </c>
      <c r="C220" t="s">
        <v>352</v>
      </c>
      <c r="D220" t="s">
        <v>353</v>
      </c>
      <c r="E220" s="1">
        <v>71500</v>
      </c>
      <c r="F220" s="1">
        <v>71100</v>
      </c>
      <c r="G220">
        <v>0.6</v>
      </c>
    </row>
    <row r="221" spans="1:10" x14ac:dyDescent="0.15">
      <c r="A221" t="s">
        <v>333</v>
      </c>
      <c r="B221" t="s">
        <v>123</v>
      </c>
      <c r="C221" t="s">
        <v>354</v>
      </c>
      <c r="D221" t="s">
        <v>355</v>
      </c>
      <c r="E221" s="1">
        <v>62700</v>
      </c>
      <c r="F221" s="1">
        <v>62100</v>
      </c>
      <c r="G221">
        <v>1</v>
      </c>
      <c r="H221" s="25">
        <f>SUM(G219:G221)</f>
        <v>2.6</v>
      </c>
      <c r="I221" s="25">
        <f>COUNT(G219:G221)</f>
        <v>3</v>
      </c>
      <c r="J221" s="14">
        <f>H221/I221</f>
        <v>0.8666666666666667</v>
      </c>
    </row>
    <row r="222" spans="1:10" x14ac:dyDescent="0.15">
      <c r="E222" s="1"/>
      <c r="F222" s="1"/>
      <c r="H222" s="11" t="s">
        <v>616</v>
      </c>
    </row>
    <row r="223" spans="1:10" x14ac:dyDescent="0.15">
      <c r="A223" t="s">
        <v>333</v>
      </c>
      <c r="B223" t="s">
        <v>152</v>
      </c>
      <c r="C223" t="s">
        <v>356</v>
      </c>
      <c r="E223" s="1">
        <v>16800</v>
      </c>
      <c r="F223" s="1">
        <v>16800</v>
      </c>
      <c r="G223">
        <v>0</v>
      </c>
      <c r="H223" s="11" t="s">
        <v>615</v>
      </c>
      <c r="J223" s="11"/>
    </row>
    <row r="224" spans="1:10" x14ac:dyDescent="0.15">
      <c r="E224" s="1"/>
      <c r="F224" s="1"/>
    </row>
    <row r="225" spans="1:10" x14ac:dyDescent="0.15">
      <c r="A225" t="s">
        <v>357</v>
      </c>
      <c r="B225">
        <v>-1</v>
      </c>
      <c r="C225" t="s">
        <v>358</v>
      </c>
      <c r="D225" t="s">
        <v>359</v>
      </c>
      <c r="E225" s="1">
        <v>47800</v>
      </c>
      <c r="F225" s="1">
        <v>47300</v>
      </c>
      <c r="G225">
        <v>1.1000000000000001</v>
      </c>
      <c r="J225" s="11"/>
    </row>
    <row r="226" spans="1:10" x14ac:dyDescent="0.15">
      <c r="A226" t="s">
        <v>357</v>
      </c>
      <c r="B226">
        <v>-2</v>
      </c>
      <c r="C226" t="s">
        <v>360</v>
      </c>
      <c r="D226" t="s">
        <v>361</v>
      </c>
      <c r="E226" s="1">
        <v>73800</v>
      </c>
      <c r="F226" s="1">
        <v>72600</v>
      </c>
      <c r="G226">
        <v>1.7</v>
      </c>
    </row>
    <row r="227" spans="1:10" x14ac:dyDescent="0.15">
      <c r="A227" t="s">
        <v>357</v>
      </c>
      <c r="B227">
        <v>-3</v>
      </c>
      <c r="C227" t="s">
        <v>362</v>
      </c>
      <c r="D227" t="s">
        <v>363</v>
      </c>
      <c r="E227" s="1">
        <v>38000</v>
      </c>
      <c r="F227" s="1">
        <v>38000</v>
      </c>
      <c r="G227">
        <v>0</v>
      </c>
      <c r="J227" s="11"/>
    </row>
    <row r="228" spans="1:10" x14ac:dyDescent="0.15">
      <c r="A228" t="s">
        <v>357</v>
      </c>
      <c r="B228">
        <v>-4</v>
      </c>
      <c r="C228" t="s">
        <v>364</v>
      </c>
      <c r="D228" t="s">
        <v>365</v>
      </c>
      <c r="E228" s="1">
        <v>52100</v>
      </c>
      <c r="F228" s="1">
        <v>51600</v>
      </c>
      <c r="G228">
        <v>1</v>
      </c>
    </row>
    <row r="229" spans="1:10" x14ac:dyDescent="0.15">
      <c r="A229" t="s">
        <v>357</v>
      </c>
      <c r="B229">
        <v>-5</v>
      </c>
      <c r="C229" t="s">
        <v>366</v>
      </c>
      <c r="D229" t="s">
        <v>367</v>
      </c>
      <c r="E229" s="1">
        <v>67000</v>
      </c>
      <c r="F229" s="1">
        <v>64500</v>
      </c>
      <c r="G229">
        <v>3.9</v>
      </c>
    </row>
    <row r="230" spans="1:10" x14ac:dyDescent="0.15">
      <c r="A230" t="s">
        <v>357</v>
      </c>
      <c r="B230">
        <v>-6</v>
      </c>
      <c r="C230" t="s">
        <v>368</v>
      </c>
      <c r="E230" s="1">
        <v>3180</v>
      </c>
      <c r="F230" s="1">
        <v>3260</v>
      </c>
      <c r="G230">
        <v>-2.5</v>
      </c>
    </row>
    <row r="231" spans="1:10" x14ac:dyDescent="0.15">
      <c r="A231" t="s">
        <v>357</v>
      </c>
      <c r="B231">
        <v>-7</v>
      </c>
      <c r="C231" t="s">
        <v>369</v>
      </c>
      <c r="D231" t="s">
        <v>370</v>
      </c>
      <c r="E231" s="1">
        <v>46000</v>
      </c>
      <c r="F231" s="1">
        <v>45400</v>
      </c>
      <c r="G231">
        <v>1.3</v>
      </c>
    </row>
    <row r="232" spans="1:10" x14ac:dyDescent="0.15">
      <c r="A232" t="s">
        <v>357</v>
      </c>
      <c r="B232">
        <v>-8</v>
      </c>
      <c r="C232" t="s">
        <v>371</v>
      </c>
      <c r="D232" t="s">
        <v>372</v>
      </c>
      <c r="E232" s="1">
        <v>59700</v>
      </c>
      <c r="F232" s="1">
        <v>59400</v>
      </c>
      <c r="G232">
        <v>0.5</v>
      </c>
    </row>
    <row r="233" spans="1:10" x14ac:dyDescent="0.15">
      <c r="A233" t="s">
        <v>357</v>
      </c>
      <c r="B233">
        <v>-9</v>
      </c>
      <c r="C233" t="s">
        <v>373</v>
      </c>
      <c r="D233" t="s">
        <v>374</v>
      </c>
      <c r="E233" s="1">
        <v>65800</v>
      </c>
      <c r="F233" s="1">
        <v>64300</v>
      </c>
      <c r="G233">
        <v>2.2999999999999998</v>
      </c>
      <c r="J233" s="11"/>
    </row>
    <row r="234" spans="1:10" x14ac:dyDescent="0.15">
      <c r="A234" t="s">
        <v>357</v>
      </c>
      <c r="B234">
        <v>-10</v>
      </c>
      <c r="C234" t="s">
        <v>375</v>
      </c>
      <c r="D234" t="s">
        <v>376</v>
      </c>
      <c r="E234" s="1">
        <v>78500</v>
      </c>
      <c r="F234" s="1">
        <v>75800</v>
      </c>
      <c r="G234">
        <v>3.6</v>
      </c>
    </row>
    <row r="235" spans="1:10" x14ac:dyDescent="0.15">
      <c r="A235" t="s">
        <v>357</v>
      </c>
      <c r="B235">
        <v>-11</v>
      </c>
      <c r="C235" t="s">
        <v>377</v>
      </c>
      <c r="D235" t="s">
        <v>378</v>
      </c>
      <c r="E235" s="1">
        <v>62100</v>
      </c>
      <c r="F235" s="1">
        <v>60700</v>
      </c>
      <c r="G235">
        <v>2.2999999999999998</v>
      </c>
    </row>
    <row r="236" spans="1:10" x14ac:dyDescent="0.15">
      <c r="A236" t="s">
        <v>357</v>
      </c>
      <c r="B236">
        <v>-12</v>
      </c>
      <c r="C236" t="s">
        <v>379</v>
      </c>
      <c r="D236" t="s">
        <v>380</v>
      </c>
      <c r="E236" s="1">
        <v>64100</v>
      </c>
      <c r="F236">
        <v>62700</v>
      </c>
      <c r="G236">
        <v>2.2000000000000002</v>
      </c>
    </row>
    <row r="237" spans="1:10" x14ac:dyDescent="0.15">
      <c r="A237" t="s">
        <v>357</v>
      </c>
      <c r="B237">
        <v>-13</v>
      </c>
      <c r="C237" t="s">
        <v>381</v>
      </c>
      <c r="D237" t="s">
        <v>382</v>
      </c>
      <c r="E237" s="1">
        <v>45400</v>
      </c>
      <c r="F237" s="1">
        <v>44700</v>
      </c>
      <c r="G237">
        <v>1.6</v>
      </c>
    </row>
    <row r="238" spans="1:10" x14ac:dyDescent="0.15">
      <c r="A238" t="s">
        <v>357</v>
      </c>
      <c r="B238">
        <v>-14</v>
      </c>
      <c r="C238" t="s">
        <v>383</v>
      </c>
      <c r="E238" s="1">
        <v>34600</v>
      </c>
      <c r="F238" s="1">
        <v>34600</v>
      </c>
      <c r="G238">
        <v>0</v>
      </c>
    </row>
    <row r="239" spans="1:10" x14ac:dyDescent="0.15">
      <c r="A239" t="s">
        <v>357</v>
      </c>
      <c r="B239">
        <v>-15</v>
      </c>
      <c r="C239" t="s">
        <v>384</v>
      </c>
      <c r="E239" s="1">
        <v>37700</v>
      </c>
      <c r="F239" s="1">
        <v>37700</v>
      </c>
      <c r="G239">
        <v>0</v>
      </c>
    </row>
    <row r="240" spans="1:10" x14ac:dyDescent="0.15">
      <c r="A240" t="s">
        <v>357</v>
      </c>
      <c r="B240">
        <v>-16</v>
      </c>
      <c r="C240" t="s">
        <v>385</v>
      </c>
      <c r="D240" t="s">
        <v>386</v>
      </c>
      <c r="E240" s="1">
        <v>36200</v>
      </c>
      <c r="F240" s="1">
        <v>36300</v>
      </c>
      <c r="G240">
        <v>-0.3</v>
      </c>
    </row>
    <row r="241" spans="1:10" x14ac:dyDescent="0.15">
      <c r="A241" t="s">
        <v>357</v>
      </c>
      <c r="B241">
        <v>-17</v>
      </c>
      <c r="C241" t="s">
        <v>387</v>
      </c>
      <c r="D241" t="s">
        <v>388</v>
      </c>
      <c r="E241" s="1">
        <v>25900</v>
      </c>
      <c r="F241" s="1">
        <v>25800</v>
      </c>
      <c r="G241">
        <v>0.4</v>
      </c>
    </row>
    <row r="242" spans="1:10" x14ac:dyDescent="0.15">
      <c r="A242" t="s">
        <v>357</v>
      </c>
      <c r="B242">
        <v>-18</v>
      </c>
      <c r="C242" t="s">
        <v>389</v>
      </c>
      <c r="D242" t="s">
        <v>390</v>
      </c>
      <c r="E242" s="1">
        <v>24400</v>
      </c>
      <c r="F242" s="1">
        <v>24500</v>
      </c>
      <c r="G242">
        <v>-0.4</v>
      </c>
    </row>
    <row r="243" spans="1:10" x14ac:dyDescent="0.15">
      <c r="A243" t="s">
        <v>357</v>
      </c>
      <c r="B243">
        <v>-19</v>
      </c>
      <c r="C243" t="s">
        <v>391</v>
      </c>
      <c r="D243" t="s">
        <v>392</v>
      </c>
      <c r="E243" s="1">
        <v>32600</v>
      </c>
      <c r="F243" s="1">
        <v>32500</v>
      </c>
      <c r="G243">
        <v>0.3</v>
      </c>
    </row>
    <row r="244" spans="1:10" x14ac:dyDescent="0.15">
      <c r="A244" t="s">
        <v>357</v>
      </c>
      <c r="B244">
        <v>-20</v>
      </c>
      <c r="C244" t="s">
        <v>393</v>
      </c>
      <c r="E244" s="1">
        <v>29800</v>
      </c>
      <c r="F244" s="1">
        <v>29800</v>
      </c>
      <c r="G244">
        <v>0</v>
      </c>
    </row>
    <row r="245" spans="1:10" x14ac:dyDescent="0.15">
      <c r="A245" t="s">
        <v>357</v>
      </c>
      <c r="B245">
        <v>-21</v>
      </c>
      <c r="C245" t="s">
        <v>394</v>
      </c>
      <c r="E245" s="1">
        <v>30800</v>
      </c>
      <c r="F245" s="1">
        <v>30800</v>
      </c>
      <c r="G245">
        <v>0</v>
      </c>
    </row>
    <row r="246" spans="1:10" x14ac:dyDescent="0.15">
      <c r="A246" t="s">
        <v>357</v>
      </c>
      <c r="B246">
        <v>-22</v>
      </c>
      <c r="C246" t="s">
        <v>395</v>
      </c>
      <c r="E246" s="1">
        <v>31700</v>
      </c>
      <c r="F246" s="1">
        <v>31700</v>
      </c>
      <c r="G246">
        <v>0</v>
      </c>
      <c r="J246" s="11"/>
    </row>
    <row r="247" spans="1:10" x14ac:dyDescent="0.15">
      <c r="A247" t="s">
        <v>357</v>
      </c>
      <c r="B247">
        <v>-23</v>
      </c>
      <c r="C247" t="s">
        <v>396</v>
      </c>
      <c r="E247" s="1">
        <v>29200</v>
      </c>
      <c r="F247" s="1">
        <v>29200</v>
      </c>
      <c r="G247">
        <v>0</v>
      </c>
    </row>
    <row r="248" spans="1:10" x14ac:dyDescent="0.15">
      <c r="A248" t="s">
        <v>357</v>
      </c>
      <c r="B248">
        <v>-24</v>
      </c>
      <c r="C248" t="s">
        <v>397</v>
      </c>
      <c r="E248" s="1">
        <v>3560</v>
      </c>
      <c r="F248" s="1">
        <v>3660</v>
      </c>
      <c r="G248">
        <v>-2.7</v>
      </c>
    </row>
    <row r="249" spans="1:10" x14ac:dyDescent="0.15">
      <c r="A249" t="s">
        <v>357</v>
      </c>
      <c r="B249">
        <v>-25</v>
      </c>
      <c r="C249" t="s">
        <v>398</v>
      </c>
      <c r="E249" s="1">
        <v>24000</v>
      </c>
      <c r="F249" s="1">
        <v>24000</v>
      </c>
      <c r="G249">
        <v>0</v>
      </c>
    </row>
    <row r="250" spans="1:10" x14ac:dyDescent="0.15">
      <c r="A250" t="s">
        <v>357</v>
      </c>
      <c r="B250">
        <v>-26</v>
      </c>
      <c r="C250" t="s">
        <v>399</v>
      </c>
      <c r="E250" s="1">
        <v>8880</v>
      </c>
      <c r="F250" s="1">
        <v>8960</v>
      </c>
      <c r="G250">
        <v>-0.9</v>
      </c>
    </row>
    <row r="251" spans="1:10" x14ac:dyDescent="0.15">
      <c r="A251" t="s">
        <v>357</v>
      </c>
      <c r="B251">
        <v>-27</v>
      </c>
      <c r="C251" t="s">
        <v>400</v>
      </c>
      <c r="E251" s="1">
        <v>5510</v>
      </c>
      <c r="F251" s="1">
        <v>5590</v>
      </c>
      <c r="G251">
        <v>-1.4</v>
      </c>
    </row>
    <row r="252" spans="1:10" x14ac:dyDescent="0.15">
      <c r="A252" t="s">
        <v>357</v>
      </c>
      <c r="B252">
        <v>-28</v>
      </c>
      <c r="C252" t="s">
        <v>401</v>
      </c>
      <c r="E252" s="1">
        <v>24600</v>
      </c>
      <c r="F252" s="1">
        <v>24600</v>
      </c>
      <c r="G252">
        <v>0</v>
      </c>
    </row>
    <row r="253" spans="1:10" x14ac:dyDescent="0.15">
      <c r="A253" t="s">
        <v>357</v>
      </c>
      <c r="B253">
        <v>-29</v>
      </c>
      <c r="C253" t="s">
        <v>402</v>
      </c>
      <c r="E253" s="1">
        <v>2350</v>
      </c>
      <c r="F253" s="1">
        <v>2410</v>
      </c>
      <c r="G253">
        <v>-2.5</v>
      </c>
      <c r="H253" s="25">
        <f>SUM(G225:G258)</f>
        <v>-0.10000000000000009</v>
      </c>
      <c r="I253" s="25">
        <f>COUNT(G225:G258)</f>
        <v>34</v>
      </c>
      <c r="J253" s="14">
        <f>H253/I253</f>
        <v>-2.9411764705882379E-3</v>
      </c>
    </row>
    <row r="254" spans="1:10" x14ac:dyDescent="0.15">
      <c r="A254" t="s">
        <v>357</v>
      </c>
      <c r="B254">
        <v>-30</v>
      </c>
      <c r="C254" t="s">
        <v>403</v>
      </c>
      <c r="E254" s="1">
        <v>8000</v>
      </c>
      <c r="F254" s="1">
        <v>8400</v>
      </c>
      <c r="G254">
        <v>-4.8</v>
      </c>
      <c r="H254" s="11" t="s">
        <v>616</v>
      </c>
    </row>
    <row r="255" spans="1:10" x14ac:dyDescent="0.15">
      <c r="A255" t="s">
        <v>357</v>
      </c>
      <c r="B255">
        <v>-31</v>
      </c>
      <c r="C255" t="s">
        <v>404</v>
      </c>
      <c r="E255" s="1">
        <v>2850</v>
      </c>
      <c r="F255" s="1">
        <v>2900</v>
      </c>
      <c r="G255">
        <v>-1.7</v>
      </c>
      <c r="H255" s="11" t="s">
        <v>615</v>
      </c>
    </row>
    <row r="256" spans="1:10" x14ac:dyDescent="0.15">
      <c r="A256" t="s">
        <v>357</v>
      </c>
      <c r="B256">
        <v>-32</v>
      </c>
      <c r="C256" t="s">
        <v>405</v>
      </c>
      <c r="E256" s="1">
        <v>3200</v>
      </c>
      <c r="F256" s="1">
        <v>3300</v>
      </c>
      <c r="G256">
        <v>-3</v>
      </c>
    </row>
    <row r="257" spans="1:10" x14ac:dyDescent="0.15">
      <c r="A257" t="s">
        <v>357</v>
      </c>
      <c r="B257">
        <v>-33</v>
      </c>
      <c r="C257" t="s">
        <v>406</v>
      </c>
      <c r="E257" s="1">
        <v>9300</v>
      </c>
      <c r="F257" s="1">
        <v>9500</v>
      </c>
      <c r="G257">
        <v>-2.1</v>
      </c>
    </row>
    <row r="258" spans="1:10" x14ac:dyDescent="0.15">
      <c r="A258" t="s">
        <v>357</v>
      </c>
      <c r="B258">
        <v>-34</v>
      </c>
      <c r="C258" t="s">
        <v>407</v>
      </c>
      <c r="D258" t="s">
        <v>408</v>
      </c>
      <c r="E258" s="1">
        <v>27000</v>
      </c>
      <c r="F258" s="1">
        <v>27000</v>
      </c>
      <c r="G258">
        <v>0</v>
      </c>
    </row>
    <row r="259" spans="1:10" x14ac:dyDescent="0.15">
      <c r="E259" s="1"/>
      <c r="F259" s="1"/>
    </row>
    <row r="260" spans="1:10" x14ac:dyDescent="0.15">
      <c r="A260" t="s">
        <v>357</v>
      </c>
      <c r="B260" t="s">
        <v>115</v>
      </c>
      <c r="C260" t="s">
        <v>409</v>
      </c>
      <c r="E260" s="1">
        <v>10000</v>
      </c>
      <c r="F260" s="1">
        <v>10200</v>
      </c>
      <c r="G260">
        <v>-2</v>
      </c>
    </row>
    <row r="261" spans="1:10" x14ac:dyDescent="0.15">
      <c r="E261" s="1"/>
      <c r="F261" s="1"/>
    </row>
    <row r="262" spans="1:10" x14ac:dyDescent="0.15">
      <c r="A262" t="s">
        <v>357</v>
      </c>
      <c r="B262" t="s">
        <v>117</v>
      </c>
      <c r="C262" t="s">
        <v>410</v>
      </c>
      <c r="D262" t="s">
        <v>411</v>
      </c>
      <c r="E262" s="1">
        <v>73800</v>
      </c>
      <c r="F262" s="1">
        <v>73300</v>
      </c>
      <c r="G262">
        <v>0.7</v>
      </c>
    </row>
    <row r="263" spans="1:10" x14ac:dyDescent="0.15">
      <c r="A263" t="s">
        <v>357</v>
      </c>
      <c r="B263" t="s">
        <v>120</v>
      </c>
      <c r="C263" t="s">
        <v>412</v>
      </c>
      <c r="D263" t="s">
        <v>413</v>
      </c>
      <c r="E263" s="1">
        <v>147000</v>
      </c>
      <c r="F263" s="1">
        <v>148000</v>
      </c>
      <c r="G263">
        <v>-0.7</v>
      </c>
    </row>
    <row r="264" spans="1:10" x14ac:dyDescent="0.15">
      <c r="A264" t="s">
        <v>357</v>
      </c>
      <c r="B264" t="s">
        <v>123</v>
      </c>
      <c r="C264" t="s">
        <v>414</v>
      </c>
      <c r="D264" t="s">
        <v>415</v>
      </c>
      <c r="E264" s="1">
        <v>89200</v>
      </c>
      <c r="F264" s="1">
        <v>88600</v>
      </c>
      <c r="G264">
        <v>0.7</v>
      </c>
    </row>
    <row r="265" spans="1:10" x14ac:dyDescent="0.15">
      <c r="A265" t="s">
        <v>357</v>
      </c>
      <c r="B265" t="s">
        <v>126</v>
      </c>
      <c r="C265" t="s">
        <v>416</v>
      </c>
      <c r="E265" s="1">
        <v>7400</v>
      </c>
      <c r="F265" s="1">
        <v>7580</v>
      </c>
      <c r="G265">
        <v>-2.4</v>
      </c>
    </row>
    <row r="266" spans="1:10" x14ac:dyDescent="0.15">
      <c r="A266" t="s">
        <v>357</v>
      </c>
      <c r="B266" t="s">
        <v>129</v>
      </c>
      <c r="C266" t="s">
        <v>417</v>
      </c>
      <c r="D266" t="s">
        <v>418</v>
      </c>
      <c r="E266" s="1">
        <v>85000</v>
      </c>
      <c r="F266" s="1">
        <v>84800</v>
      </c>
      <c r="G266">
        <v>0.2</v>
      </c>
    </row>
    <row r="267" spans="1:10" x14ac:dyDescent="0.15">
      <c r="A267" t="s">
        <v>357</v>
      </c>
      <c r="B267" t="s">
        <v>132</v>
      </c>
      <c r="C267" t="s">
        <v>419</v>
      </c>
      <c r="D267" t="s">
        <v>420</v>
      </c>
      <c r="E267" s="1">
        <v>39700</v>
      </c>
      <c r="F267" s="1">
        <v>39700</v>
      </c>
      <c r="G267">
        <v>0</v>
      </c>
    </row>
    <row r="268" spans="1:10" x14ac:dyDescent="0.15">
      <c r="A268" t="s">
        <v>357</v>
      </c>
      <c r="B268" t="s">
        <v>135</v>
      </c>
      <c r="C268" t="s">
        <v>421</v>
      </c>
      <c r="D268" t="s">
        <v>422</v>
      </c>
      <c r="E268" s="1">
        <v>39600</v>
      </c>
      <c r="F268" s="1">
        <v>39600</v>
      </c>
      <c r="G268">
        <v>0</v>
      </c>
    </row>
    <row r="269" spans="1:10" x14ac:dyDescent="0.15">
      <c r="A269" t="s">
        <v>357</v>
      </c>
      <c r="B269" t="s">
        <v>138</v>
      </c>
      <c r="C269" t="s">
        <v>423</v>
      </c>
      <c r="E269" s="1">
        <v>11400</v>
      </c>
      <c r="F269" s="1">
        <v>11600</v>
      </c>
      <c r="G269">
        <v>-1.7</v>
      </c>
    </row>
    <row r="270" spans="1:10" x14ac:dyDescent="0.15">
      <c r="A270" t="s">
        <v>357</v>
      </c>
      <c r="B270" t="s">
        <v>141</v>
      </c>
      <c r="C270" t="s">
        <v>424</v>
      </c>
      <c r="E270" s="1">
        <v>31000</v>
      </c>
      <c r="F270" s="1">
        <v>31000</v>
      </c>
      <c r="G270">
        <v>0</v>
      </c>
    </row>
    <row r="271" spans="1:10" x14ac:dyDescent="0.15">
      <c r="A271" t="s">
        <v>357</v>
      </c>
      <c r="B271" t="s">
        <v>143</v>
      </c>
      <c r="C271" t="s">
        <v>425</v>
      </c>
      <c r="E271" s="1">
        <v>12700</v>
      </c>
      <c r="F271" s="1">
        <v>13300</v>
      </c>
      <c r="G271">
        <v>-4.5</v>
      </c>
      <c r="H271" s="25">
        <f>SUM(G262:G271)</f>
        <v>-7.7</v>
      </c>
      <c r="I271" s="25">
        <f>COUNT(G262:G271)</f>
        <v>10</v>
      </c>
      <c r="J271" s="14">
        <f>H271/I271</f>
        <v>-0.77</v>
      </c>
    </row>
    <row r="272" spans="1:10" x14ac:dyDescent="0.15">
      <c r="E272" s="1"/>
      <c r="F272" s="1"/>
      <c r="H272" s="11" t="s">
        <v>616</v>
      </c>
    </row>
    <row r="273" spans="1:10" x14ac:dyDescent="0.15">
      <c r="A273" t="s">
        <v>426</v>
      </c>
      <c r="B273">
        <v>-1</v>
      </c>
      <c r="C273" t="s">
        <v>427</v>
      </c>
      <c r="D273" t="s">
        <v>428</v>
      </c>
      <c r="E273" s="1">
        <v>24800</v>
      </c>
      <c r="F273" s="1">
        <v>24800</v>
      </c>
      <c r="G273">
        <v>0</v>
      </c>
      <c r="H273" s="11" t="s">
        <v>615</v>
      </c>
    </row>
    <row r="274" spans="1:10" x14ac:dyDescent="0.15">
      <c r="A274" t="s">
        <v>426</v>
      </c>
      <c r="B274">
        <v>-2</v>
      </c>
      <c r="C274" t="s">
        <v>429</v>
      </c>
      <c r="D274" t="s">
        <v>430</v>
      </c>
      <c r="E274" s="1">
        <v>28400</v>
      </c>
      <c r="F274" s="1">
        <v>28500</v>
      </c>
      <c r="G274">
        <v>-0.4</v>
      </c>
    </row>
    <row r="275" spans="1:10" x14ac:dyDescent="0.15">
      <c r="A275" t="s">
        <v>426</v>
      </c>
      <c r="B275">
        <v>-3</v>
      </c>
      <c r="C275" t="s">
        <v>431</v>
      </c>
      <c r="D275" t="s">
        <v>432</v>
      </c>
      <c r="E275" s="1">
        <v>47400</v>
      </c>
      <c r="F275" s="1">
        <v>47000</v>
      </c>
      <c r="G275">
        <v>0.9</v>
      </c>
    </row>
    <row r="276" spans="1:10" x14ac:dyDescent="0.15">
      <c r="A276" t="s">
        <v>426</v>
      </c>
      <c r="B276">
        <v>-4</v>
      </c>
      <c r="C276" t="s">
        <v>433</v>
      </c>
      <c r="D276" t="s">
        <v>434</v>
      </c>
      <c r="E276" s="1">
        <v>41000</v>
      </c>
      <c r="F276" s="1">
        <v>40500</v>
      </c>
      <c r="G276">
        <v>1.2</v>
      </c>
    </row>
    <row r="277" spans="1:10" x14ac:dyDescent="0.15">
      <c r="A277" t="s">
        <v>426</v>
      </c>
      <c r="B277">
        <v>-5</v>
      </c>
      <c r="C277" t="s">
        <v>435</v>
      </c>
      <c r="D277" t="s">
        <v>436</v>
      </c>
      <c r="E277" s="1">
        <v>35200</v>
      </c>
      <c r="F277" s="1">
        <v>35100</v>
      </c>
      <c r="G277">
        <v>0.3</v>
      </c>
    </row>
    <row r="278" spans="1:10" x14ac:dyDescent="0.15">
      <c r="A278" t="s">
        <v>426</v>
      </c>
      <c r="B278">
        <v>-6</v>
      </c>
      <c r="C278" t="s">
        <v>437</v>
      </c>
      <c r="D278" t="s">
        <v>438</v>
      </c>
      <c r="E278" s="1">
        <v>29900</v>
      </c>
      <c r="F278" s="1">
        <v>30200</v>
      </c>
      <c r="G278">
        <v>-1</v>
      </c>
      <c r="J278" s="11"/>
    </row>
    <row r="279" spans="1:10" x14ac:dyDescent="0.15">
      <c r="A279" t="s">
        <v>426</v>
      </c>
      <c r="B279">
        <v>-7</v>
      </c>
      <c r="C279" t="s">
        <v>439</v>
      </c>
      <c r="D279" t="s">
        <v>440</v>
      </c>
      <c r="E279" s="1">
        <v>27100</v>
      </c>
      <c r="F279" s="1">
        <v>27200</v>
      </c>
      <c r="G279">
        <v>-0.4</v>
      </c>
    </row>
    <row r="280" spans="1:10" x14ac:dyDescent="0.15">
      <c r="A280" t="s">
        <v>426</v>
      </c>
      <c r="B280">
        <v>-8</v>
      </c>
      <c r="C280" t="s">
        <v>441</v>
      </c>
      <c r="E280" s="1">
        <v>8310</v>
      </c>
      <c r="F280" s="1">
        <v>8340</v>
      </c>
      <c r="G280">
        <v>-0.4</v>
      </c>
    </row>
    <row r="281" spans="1:10" x14ac:dyDescent="0.15">
      <c r="A281" t="s">
        <v>426</v>
      </c>
      <c r="B281">
        <v>-9</v>
      </c>
      <c r="C281" t="s">
        <v>442</v>
      </c>
      <c r="E281" s="1">
        <v>13500</v>
      </c>
      <c r="F281" s="1">
        <v>13600</v>
      </c>
      <c r="G281">
        <v>-0.7</v>
      </c>
    </row>
    <row r="282" spans="1:10" x14ac:dyDescent="0.15">
      <c r="A282" t="s">
        <v>426</v>
      </c>
      <c r="B282">
        <v>-10</v>
      </c>
      <c r="C282" t="s">
        <v>443</v>
      </c>
      <c r="E282" s="1">
        <v>13300</v>
      </c>
      <c r="F282" s="1">
        <v>13300</v>
      </c>
      <c r="G282">
        <v>0</v>
      </c>
    </row>
    <row r="283" spans="1:10" x14ac:dyDescent="0.15">
      <c r="A283" t="s">
        <v>426</v>
      </c>
      <c r="B283">
        <v>-11</v>
      </c>
      <c r="C283" t="s">
        <v>444</v>
      </c>
      <c r="D283" t="s">
        <v>445</v>
      </c>
      <c r="E283" s="1">
        <v>11600</v>
      </c>
      <c r="F283" s="1">
        <v>11800</v>
      </c>
      <c r="G283">
        <v>-1.7</v>
      </c>
      <c r="H283" s="25">
        <f>SUM(G273:G283)</f>
        <v>-2.2000000000000002</v>
      </c>
      <c r="I283" s="25">
        <f>COUNT(G273:G283)</f>
        <v>11</v>
      </c>
      <c r="J283" s="14">
        <f>H283/I283</f>
        <v>-0.2</v>
      </c>
    </row>
    <row r="284" spans="1:10" x14ac:dyDescent="0.15">
      <c r="E284" s="1"/>
      <c r="F284" s="1"/>
      <c r="H284" s="11" t="s">
        <v>616</v>
      </c>
    </row>
    <row r="285" spans="1:10" x14ac:dyDescent="0.15">
      <c r="A285" t="s">
        <v>426</v>
      </c>
      <c r="B285" t="s">
        <v>115</v>
      </c>
      <c r="C285" t="s">
        <v>446</v>
      </c>
      <c r="E285" s="1">
        <v>8020</v>
      </c>
      <c r="F285" s="1">
        <v>8020</v>
      </c>
      <c r="G285">
        <v>0</v>
      </c>
      <c r="H285" s="11" t="s">
        <v>615</v>
      </c>
    </row>
    <row r="286" spans="1:10" x14ac:dyDescent="0.15">
      <c r="E286" s="1"/>
      <c r="F286" s="1"/>
    </row>
    <row r="287" spans="1:10" x14ac:dyDescent="0.15">
      <c r="A287" t="s">
        <v>426</v>
      </c>
      <c r="B287" t="s">
        <v>117</v>
      </c>
      <c r="C287" t="s">
        <v>447</v>
      </c>
      <c r="D287" t="s">
        <v>448</v>
      </c>
      <c r="E287" s="1">
        <v>67500</v>
      </c>
      <c r="F287" s="1">
        <v>67300</v>
      </c>
      <c r="G287">
        <v>0.3</v>
      </c>
    </row>
    <row r="288" spans="1:10" x14ac:dyDescent="0.15">
      <c r="A288" t="s">
        <v>426</v>
      </c>
      <c r="B288" t="s">
        <v>120</v>
      </c>
      <c r="C288" t="s">
        <v>449</v>
      </c>
      <c r="D288" t="s">
        <v>450</v>
      </c>
      <c r="E288" s="1">
        <v>28900</v>
      </c>
      <c r="F288" s="1">
        <v>29200</v>
      </c>
      <c r="G288">
        <v>-1</v>
      </c>
    </row>
    <row r="289" spans="1:10" x14ac:dyDescent="0.15">
      <c r="A289" t="s">
        <v>426</v>
      </c>
      <c r="B289" t="s">
        <v>123</v>
      </c>
      <c r="C289" t="s">
        <v>451</v>
      </c>
      <c r="E289" s="1">
        <v>20100</v>
      </c>
      <c r="F289" s="1">
        <v>20100</v>
      </c>
      <c r="G289">
        <v>0</v>
      </c>
      <c r="H289" s="25">
        <f>SUM(G287:G289)</f>
        <v>-0.7</v>
      </c>
      <c r="I289" s="25">
        <f>COUNT(G287:G289)</f>
        <v>3</v>
      </c>
      <c r="J289" s="14">
        <f>H289/I289</f>
        <v>-0.23333333333333331</v>
      </c>
    </row>
    <row r="290" spans="1:10" x14ac:dyDescent="0.15">
      <c r="E290" s="1"/>
      <c r="F290" s="1"/>
      <c r="H290" s="11" t="s">
        <v>616</v>
      </c>
      <c r="J290" s="11"/>
    </row>
    <row r="291" spans="1:10" x14ac:dyDescent="0.15">
      <c r="A291" t="s">
        <v>426</v>
      </c>
      <c r="B291" t="s">
        <v>152</v>
      </c>
      <c r="C291" t="s">
        <v>452</v>
      </c>
      <c r="D291" t="s">
        <v>453</v>
      </c>
      <c r="E291" s="1">
        <v>29700</v>
      </c>
      <c r="F291" s="1">
        <v>29700</v>
      </c>
      <c r="G291">
        <v>0</v>
      </c>
      <c r="H291" s="11" t="s">
        <v>615</v>
      </c>
    </row>
    <row r="292" spans="1:10" x14ac:dyDescent="0.15">
      <c r="E292" s="1"/>
      <c r="F292" s="1"/>
    </row>
    <row r="293" spans="1:10" x14ac:dyDescent="0.15">
      <c r="A293" t="s">
        <v>454</v>
      </c>
      <c r="B293">
        <v>-1</v>
      </c>
      <c r="C293" t="s">
        <v>455</v>
      </c>
      <c r="E293" s="1">
        <v>18500</v>
      </c>
      <c r="F293" s="1">
        <v>18400</v>
      </c>
      <c r="G293">
        <v>0.5</v>
      </c>
    </row>
    <row r="294" spans="1:10" x14ac:dyDescent="0.15">
      <c r="A294" t="s">
        <v>454</v>
      </c>
      <c r="B294">
        <v>-2</v>
      </c>
      <c r="C294" t="s">
        <v>456</v>
      </c>
      <c r="E294" s="1">
        <v>18500</v>
      </c>
      <c r="F294" s="1">
        <v>18500</v>
      </c>
      <c r="G294">
        <v>0</v>
      </c>
    </row>
    <row r="295" spans="1:10" x14ac:dyDescent="0.15">
      <c r="A295" t="s">
        <v>454</v>
      </c>
      <c r="B295">
        <v>-3</v>
      </c>
      <c r="C295" t="s">
        <v>457</v>
      </c>
      <c r="E295" s="1">
        <v>13400</v>
      </c>
      <c r="F295" s="1">
        <v>13500</v>
      </c>
      <c r="G295">
        <v>-0.7</v>
      </c>
    </row>
    <row r="296" spans="1:10" x14ac:dyDescent="0.15">
      <c r="A296" t="s">
        <v>454</v>
      </c>
      <c r="B296">
        <v>-4</v>
      </c>
      <c r="C296" t="s">
        <v>458</v>
      </c>
      <c r="E296" s="1">
        <v>18100</v>
      </c>
      <c r="F296" s="1">
        <v>18100</v>
      </c>
      <c r="G296">
        <v>0</v>
      </c>
    </row>
    <row r="297" spans="1:10" x14ac:dyDescent="0.15">
      <c r="A297" t="s">
        <v>454</v>
      </c>
      <c r="B297">
        <v>-5</v>
      </c>
      <c r="C297" t="s">
        <v>459</v>
      </c>
      <c r="E297" s="1">
        <v>13700</v>
      </c>
      <c r="F297" s="1">
        <v>13700</v>
      </c>
      <c r="G297">
        <v>0</v>
      </c>
      <c r="J297" s="11"/>
    </row>
    <row r="298" spans="1:10" x14ac:dyDescent="0.15">
      <c r="A298" t="s">
        <v>454</v>
      </c>
      <c r="B298">
        <v>-6</v>
      </c>
      <c r="C298" t="s">
        <v>460</v>
      </c>
      <c r="E298" s="1">
        <v>10200</v>
      </c>
      <c r="F298" s="1">
        <v>10300</v>
      </c>
      <c r="G298">
        <v>-1</v>
      </c>
    </row>
    <row r="299" spans="1:10" x14ac:dyDescent="0.15">
      <c r="A299" t="s">
        <v>454</v>
      </c>
      <c r="B299">
        <v>-7</v>
      </c>
      <c r="C299" t="s">
        <v>461</v>
      </c>
      <c r="E299" s="1">
        <v>6600</v>
      </c>
      <c r="F299" s="1">
        <v>6650</v>
      </c>
      <c r="G299">
        <v>-0.8</v>
      </c>
    </row>
    <row r="300" spans="1:10" x14ac:dyDescent="0.15">
      <c r="A300" t="s">
        <v>454</v>
      </c>
      <c r="B300">
        <v>-8</v>
      </c>
      <c r="C300" t="s">
        <v>462</v>
      </c>
      <c r="E300" s="1">
        <v>5150</v>
      </c>
      <c r="F300" s="1">
        <v>5200</v>
      </c>
      <c r="G300">
        <v>-1</v>
      </c>
    </row>
    <row r="301" spans="1:10" x14ac:dyDescent="0.15">
      <c r="A301" t="s">
        <v>454</v>
      </c>
      <c r="B301">
        <v>-9</v>
      </c>
      <c r="C301" t="s">
        <v>463</v>
      </c>
      <c r="E301" s="1">
        <v>4200</v>
      </c>
      <c r="F301" s="1">
        <v>4250</v>
      </c>
      <c r="G301">
        <v>-1.2</v>
      </c>
    </row>
    <row r="302" spans="1:10" x14ac:dyDescent="0.15">
      <c r="A302" t="s">
        <v>454</v>
      </c>
      <c r="B302">
        <v>-10</v>
      </c>
      <c r="C302" t="s">
        <v>464</v>
      </c>
      <c r="E302" s="1">
        <v>7250</v>
      </c>
      <c r="F302" s="1">
        <v>7300</v>
      </c>
      <c r="G302">
        <v>-0.7</v>
      </c>
    </row>
    <row r="303" spans="1:10" x14ac:dyDescent="0.15">
      <c r="A303" t="s">
        <v>454</v>
      </c>
      <c r="B303">
        <v>-11</v>
      </c>
      <c r="C303" t="s">
        <v>465</v>
      </c>
      <c r="E303" s="1">
        <v>5950</v>
      </c>
      <c r="F303" s="1">
        <v>6050</v>
      </c>
      <c r="G303">
        <v>-1.7</v>
      </c>
      <c r="H303" s="25">
        <f>SUM(G293:G303)</f>
        <v>-6.6000000000000005</v>
      </c>
      <c r="I303" s="25">
        <f>COUNT(G293:G303)</f>
        <v>11</v>
      </c>
      <c r="J303" s="14">
        <f>H303/I303</f>
        <v>-0.60000000000000009</v>
      </c>
    </row>
    <row r="304" spans="1:10" x14ac:dyDescent="0.15">
      <c r="E304" s="1"/>
      <c r="F304" s="1"/>
      <c r="H304" s="11" t="s">
        <v>616</v>
      </c>
    </row>
    <row r="305" spans="1:10" x14ac:dyDescent="0.15">
      <c r="A305" t="s">
        <v>454</v>
      </c>
      <c r="B305" t="s">
        <v>117</v>
      </c>
      <c r="C305" t="s">
        <v>466</v>
      </c>
      <c r="E305" s="1">
        <v>10500</v>
      </c>
      <c r="F305" s="1">
        <v>10600</v>
      </c>
      <c r="G305">
        <v>-0.9</v>
      </c>
      <c r="H305" s="11" t="s">
        <v>615</v>
      </c>
    </row>
    <row r="306" spans="1:10" x14ac:dyDescent="0.15">
      <c r="A306" t="s">
        <v>454</v>
      </c>
      <c r="B306" t="s">
        <v>120</v>
      </c>
      <c r="C306" t="s">
        <v>467</v>
      </c>
      <c r="E306" s="1">
        <v>22400</v>
      </c>
      <c r="F306" s="1">
        <v>22500</v>
      </c>
      <c r="G306">
        <v>-0.4</v>
      </c>
    </row>
    <row r="307" spans="1:10" x14ac:dyDescent="0.15">
      <c r="A307" t="s">
        <v>454</v>
      </c>
      <c r="B307" t="s">
        <v>123</v>
      </c>
      <c r="C307" t="s">
        <v>468</v>
      </c>
      <c r="E307" s="1">
        <v>11300</v>
      </c>
      <c r="F307" s="1">
        <v>11400</v>
      </c>
      <c r="G307">
        <v>-0.9</v>
      </c>
      <c r="H307" s="25">
        <f>SUM(G305:G307)</f>
        <v>-2.2000000000000002</v>
      </c>
      <c r="I307" s="25">
        <f>COUNT(G305:G307)</f>
        <v>3</v>
      </c>
      <c r="J307" s="14">
        <f>H307/I307</f>
        <v>-0.73333333333333339</v>
      </c>
    </row>
    <row r="308" spans="1:10" x14ac:dyDescent="0.15">
      <c r="E308" s="1"/>
      <c r="F308" s="1"/>
      <c r="H308" s="11" t="s">
        <v>616</v>
      </c>
    </row>
    <row r="309" spans="1:10" x14ac:dyDescent="0.15">
      <c r="A309" t="s">
        <v>469</v>
      </c>
      <c r="B309">
        <v>-1</v>
      </c>
      <c r="C309" t="s">
        <v>470</v>
      </c>
      <c r="E309" s="1">
        <v>27200</v>
      </c>
      <c r="F309" s="1">
        <v>27300</v>
      </c>
      <c r="G309">
        <v>-0.4</v>
      </c>
      <c r="H309" s="11" t="s">
        <v>615</v>
      </c>
    </row>
    <row r="310" spans="1:10" x14ac:dyDescent="0.15">
      <c r="A310" t="s">
        <v>469</v>
      </c>
      <c r="B310">
        <v>-2</v>
      </c>
      <c r="C310" t="s">
        <v>471</v>
      </c>
      <c r="E310" s="1">
        <v>29300</v>
      </c>
      <c r="F310" s="1">
        <v>29300</v>
      </c>
      <c r="G310">
        <v>0</v>
      </c>
    </row>
    <row r="311" spans="1:10" x14ac:dyDescent="0.15">
      <c r="A311" t="s">
        <v>469</v>
      </c>
      <c r="B311">
        <v>-3</v>
      </c>
      <c r="C311" t="s">
        <v>472</v>
      </c>
      <c r="E311" s="1">
        <v>27200</v>
      </c>
      <c r="F311" s="1">
        <v>27400</v>
      </c>
      <c r="G311">
        <v>-0.7</v>
      </c>
    </row>
    <row r="312" spans="1:10" x14ac:dyDescent="0.15">
      <c r="A312" t="s">
        <v>469</v>
      </c>
      <c r="B312">
        <v>-4</v>
      </c>
      <c r="C312" t="s">
        <v>473</v>
      </c>
      <c r="D312" t="s">
        <v>474</v>
      </c>
      <c r="E312" s="1">
        <v>42000</v>
      </c>
      <c r="F312" s="1">
        <v>42100</v>
      </c>
      <c r="G312">
        <v>-0.2</v>
      </c>
      <c r="H312" s="25">
        <f>SUM(G309:G315)</f>
        <v>-4.3</v>
      </c>
      <c r="I312" s="25">
        <f>COUNT(G309:G315)</f>
        <v>7</v>
      </c>
      <c r="J312" s="14">
        <f>H312/I312</f>
        <v>-0.61428571428571421</v>
      </c>
    </row>
    <row r="313" spans="1:10" x14ac:dyDescent="0.15">
      <c r="A313" t="s">
        <v>469</v>
      </c>
      <c r="B313">
        <v>-5</v>
      </c>
      <c r="C313" t="s">
        <v>475</v>
      </c>
      <c r="E313" s="1">
        <v>25300</v>
      </c>
      <c r="F313" s="1">
        <v>25400</v>
      </c>
      <c r="G313">
        <v>-0.4</v>
      </c>
      <c r="H313" s="11" t="s">
        <v>616</v>
      </c>
    </row>
    <row r="314" spans="1:10" x14ac:dyDescent="0.15">
      <c r="A314" t="s">
        <v>469</v>
      </c>
      <c r="B314">
        <v>-6</v>
      </c>
      <c r="C314" t="s">
        <v>476</v>
      </c>
      <c r="E314" s="1">
        <v>20100</v>
      </c>
      <c r="F314" s="1">
        <v>20500</v>
      </c>
      <c r="G314">
        <v>-2</v>
      </c>
      <c r="H314" s="11" t="s">
        <v>615</v>
      </c>
    </row>
    <row r="315" spans="1:10" x14ac:dyDescent="0.15">
      <c r="A315" t="s">
        <v>469</v>
      </c>
      <c r="B315">
        <v>-7</v>
      </c>
      <c r="C315" t="s">
        <v>477</v>
      </c>
      <c r="E315" s="1">
        <v>17900</v>
      </c>
      <c r="F315" s="1">
        <v>18000</v>
      </c>
      <c r="G315">
        <v>-0.6</v>
      </c>
    </row>
    <row r="316" spans="1:10" x14ac:dyDescent="0.15">
      <c r="E316" s="1"/>
      <c r="F316" s="1"/>
    </row>
    <row r="317" spans="1:10" x14ac:dyDescent="0.15">
      <c r="A317" t="s">
        <v>469</v>
      </c>
      <c r="B317" t="s">
        <v>117</v>
      </c>
      <c r="C317" t="s">
        <v>478</v>
      </c>
      <c r="D317" t="s">
        <v>479</v>
      </c>
      <c r="E317" s="1">
        <v>40400</v>
      </c>
      <c r="F317" s="1">
        <v>40500</v>
      </c>
      <c r="G317">
        <v>-0.2</v>
      </c>
    </row>
    <row r="318" spans="1:10" x14ac:dyDescent="0.15">
      <c r="A318" t="s">
        <v>469</v>
      </c>
      <c r="B318" t="s">
        <v>120</v>
      </c>
      <c r="C318" t="s">
        <v>480</v>
      </c>
      <c r="D318" t="s">
        <v>481</v>
      </c>
      <c r="E318" s="1">
        <v>57100</v>
      </c>
      <c r="F318" s="1">
        <v>57400</v>
      </c>
      <c r="G318">
        <v>-0.5</v>
      </c>
    </row>
    <row r="319" spans="1:10" x14ac:dyDescent="0.15">
      <c r="A319" t="s">
        <v>469</v>
      </c>
      <c r="B319" t="s">
        <v>123</v>
      </c>
      <c r="C319" t="s">
        <v>482</v>
      </c>
      <c r="E319" s="1">
        <v>27000</v>
      </c>
      <c r="F319" s="1">
        <v>27500</v>
      </c>
      <c r="G319">
        <v>-1.8</v>
      </c>
      <c r="H319" s="25">
        <f>SUM(G317:G319)</f>
        <v>-2.5</v>
      </c>
      <c r="I319" s="25">
        <f>COUNT(G317:G319)</f>
        <v>3</v>
      </c>
      <c r="J319" s="14">
        <f>H319/I319</f>
        <v>-0.83333333333333337</v>
      </c>
    </row>
    <row r="320" spans="1:10" x14ac:dyDescent="0.15">
      <c r="E320" s="1"/>
      <c r="F320" s="1"/>
      <c r="H320" s="11" t="s">
        <v>616</v>
      </c>
    </row>
    <row r="321" spans="1:10" x14ac:dyDescent="0.15">
      <c r="A321" t="s">
        <v>469</v>
      </c>
      <c r="B321" t="s">
        <v>152</v>
      </c>
      <c r="C321" t="s">
        <v>483</v>
      </c>
      <c r="D321" t="s">
        <v>484</v>
      </c>
      <c r="E321" s="1">
        <v>21700</v>
      </c>
      <c r="F321" s="1">
        <v>21700</v>
      </c>
      <c r="G321">
        <v>0</v>
      </c>
      <c r="H321" s="11" t="s">
        <v>615</v>
      </c>
      <c r="J321" s="11"/>
    </row>
    <row r="322" spans="1:10" x14ac:dyDescent="0.15">
      <c r="E322" s="1"/>
      <c r="F322" s="1"/>
      <c r="J322" s="11"/>
    </row>
    <row r="323" spans="1:10" x14ac:dyDescent="0.15">
      <c r="A323" t="s">
        <v>485</v>
      </c>
      <c r="B323">
        <v>-1</v>
      </c>
      <c r="C323" t="s">
        <v>486</v>
      </c>
      <c r="E323" s="1">
        <v>4520</v>
      </c>
      <c r="F323" s="1">
        <v>4600</v>
      </c>
      <c r="G323">
        <v>-1.7</v>
      </c>
      <c r="J323" s="11"/>
    </row>
    <row r="324" spans="1:10" x14ac:dyDescent="0.15">
      <c r="A324" t="s">
        <v>485</v>
      </c>
      <c r="B324">
        <v>-2</v>
      </c>
      <c r="C324" t="s">
        <v>487</v>
      </c>
      <c r="E324" s="1">
        <v>13500</v>
      </c>
      <c r="F324" s="1">
        <v>13600</v>
      </c>
      <c r="G324">
        <v>-0.7</v>
      </c>
      <c r="J324" s="11"/>
    </row>
    <row r="325" spans="1:10" x14ac:dyDescent="0.15">
      <c r="A325" t="s">
        <v>485</v>
      </c>
      <c r="B325">
        <v>-3</v>
      </c>
      <c r="C325" t="s">
        <v>488</v>
      </c>
      <c r="E325" s="1">
        <v>5420</v>
      </c>
      <c r="F325" s="1">
        <v>5500</v>
      </c>
      <c r="G325">
        <v>-1.5</v>
      </c>
      <c r="J325" s="11"/>
    </row>
    <row r="326" spans="1:10" x14ac:dyDescent="0.15">
      <c r="A326" t="s">
        <v>485</v>
      </c>
      <c r="B326">
        <v>-4</v>
      </c>
      <c r="C326" t="s">
        <v>489</v>
      </c>
      <c r="E326" s="1">
        <v>5500</v>
      </c>
      <c r="F326" s="1">
        <v>5600</v>
      </c>
      <c r="G326">
        <v>-1.8</v>
      </c>
      <c r="J326" s="11"/>
    </row>
    <row r="327" spans="1:10" x14ac:dyDescent="0.15">
      <c r="A327" t="s">
        <v>485</v>
      </c>
      <c r="B327">
        <v>-5</v>
      </c>
      <c r="C327" t="s">
        <v>490</v>
      </c>
      <c r="E327" s="1">
        <v>2300</v>
      </c>
      <c r="F327" s="1">
        <v>2380</v>
      </c>
      <c r="G327">
        <v>-3.4</v>
      </c>
      <c r="J327" s="11"/>
    </row>
    <row r="328" spans="1:10" x14ac:dyDescent="0.15">
      <c r="A328" t="s">
        <v>485</v>
      </c>
      <c r="B328">
        <v>-6</v>
      </c>
      <c r="C328" t="s">
        <v>491</v>
      </c>
      <c r="E328" s="1">
        <v>6150</v>
      </c>
      <c r="F328" s="1">
        <v>6250</v>
      </c>
      <c r="G328">
        <v>-1.6</v>
      </c>
      <c r="J328" s="11"/>
    </row>
    <row r="329" spans="1:10" x14ac:dyDescent="0.15">
      <c r="A329" t="s">
        <v>485</v>
      </c>
      <c r="B329">
        <v>-7</v>
      </c>
      <c r="C329" t="s">
        <v>492</v>
      </c>
      <c r="E329" s="1">
        <v>6550</v>
      </c>
      <c r="F329" s="1">
        <v>6650</v>
      </c>
      <c r="G329">
        <v>-1.5</v>
      </c>
    </row>
    <row r="330" spans="1:10" x14ac:dyDescent="0.15">
      <c r="A330" t="s">
        <v>485</v>
      </c>
      <c r="B330">
        <v>-8</v>
      </c>
      <c r="C330" t="s">
        <v>493</v>
      </c>
      <c r="E330" s="1">
        <v>6380</v>
      </c>
      <c r="F330" s="1">
        <v>6500</v>
      </c>
      <c r="G330">
        <v>-1.8</v>
      </c>
      <c r="J330" s="11"/>
    </row>
    <row r="331" spans="1:10" x14ac:dyDescent="0.15">
      <c r="A331" t="s">
        <v>485</v>
      </c>
      <c r="B331">
        <v>-9</v>
      </c>
      <c r="C331" t="s">
        <v>494</v>
      </c>
      <c r="E331" s="1">
        <v>3410</v>
      </c>
      <c r="F331" s="1">
        <v>3470</v>
      </c>
      <c r="G331">
        <v>-1.7</v>
      </c>
    </row>
    <row r="332" spans="1:10" x14ac:dyDescent="0.15">
      <c r="A332" t="s">
        <v>485</v>
      </c>
      <c r="B332">
        <v>-10</v>
      </c>
      <c r="C332" t="s">
        <v>495</v>
      </c>
      <c r="E332" s="1">
        <v>3460</v>
      </c>
      <c r="F332" s="1">
        <v>3520</v>
      </c>
      <c r="G332">
        <v>-1.7</v>
      </c>
      <c r="H332" s="25">
        <f>SUM(G323:G332)</f>
        <v>-17.399999999999999</v>
      </c>
      <c r="I332" s="25">
        <f>COUNT(G323:G332)</f>
        <v>10</v>
      </c>
      <c r="J332" s="14">
        <f>H332/I332</f>
        <v>-1.7399999999999998</v>
      </c>
    </row>
    <row r="333" spans="1:10" x14ac:dyDescent="0.15">
      <c r="E333" s="1"/>
      <c r="F333" s="1"/>
      <c r="H333" s="11" t="s">
        <v>616</v>
      </c>
    </row>
    <row r="334" spans="1:10" x14ac:dyDescent="0.15">
      <c r="A334" t="s">
        <v>485</v>
      </c>
      <c r="B334" t="s">
        <v>117</v>
      </c>
      <c r="C334" t="s">
        <v>496</v>
      </c>
      <c r="E334" s="1">
        <v>21600</v>
      </c>
      <c r="F334" s="1">
        <v>21600</v>
      </c>
      <c r="G334">
        <v>0</v>
      </c>
      <c r="H334" s="11" t="s">
        <v>615</v>
      </c>
      <c r="J334" s="11"/>
    </row>
    <row r="335" spans="1:10" x14ac:dyDescent="0.15">
      <c r="A335" t="s">
        <v>485</v>
      </c>
      <c r="B335" t="s">
        <v>120</v>
      </c>
      <c r="C335" t="s">
        <v>497</v>
      </c>
      <c r="E335" s="1">
        <v>10400</v>
      </c>
      <c r="F335" s="1">
        <v>10500</v>
      </c>
      <c r="G335">
        <v>-1</v>
      </c>
      <c r="J335" s="11"/>
    </row>
    <row r="336" spans="1:10" x14ac:dyDescent="0.15">
      <c r="A336" t="s">
        <v>485</v>
      </c>
      <c r="B336" t="s">
        <v>123</v>
      </c>
      <c r="C336" t="s">
        <v>498</v>
      </c>
      <c r="E336" s="1">
        <v>8350</v>
      </c>
      <c r="F336" s="1">
        <v>8500</v>
      </c>
      <c r="G336">
        <v>-1.8</v>
      </c>
      <c r="H336" s="25">
        <f>SUM(G334:G336)</f>
        <v>-2.8</v>
      </c>
      <c r="I336" s="25">
        <f>COUNT(G334:G336)</f>
        <v>3</v>
      </c>
      <c r="J336" s="14">
        <f>H336/I336</f>
        <v>-0.93333333333333324</v>
      </c>
    </row>
    <row r="337" spans="1:10" x14ac:dyDescent="0.15">
      <c r="E337" s="1"/>
      <c r="F337" s="1"/>
      <c r="H337" s="11" t="s">
        <v>616</v>
      </c>
    </row>
    <row r="338" spans="1:10" x14ac:dyDescent="0.15">
      <c r="A338" t="s">
        <v>499</v>
      </c>
      <c r="B338">
        <v>-1</v>
      </c>
      <c r="C338" t="s">
        <v>500</v>
      </c>
      <c r="E338" s="1">
        <v>30100</v>
      </c>
      <c r="F338" s="1">
        <v>29900</v>
      </c>
      <c r="G338">
        <v>0.7</v>
      </c>
      <c r="H338" s="11" t="s">
        <v>615</v>
      </c>
    </row>
    <row r="339" spans="1:10" x14ac:dyDescent="0.15">
      <c r="A339" t="s">
        <v>499</v>
      </c>
      <c r="B339">
        <v>-2</v>
      </c>
      <c r="C339" t="s">
        <v>501</v>
      </c>
      <c r="E339" s="1">
        <v>5850</v>
      </c>
      <c r="F339" s="1">
        <v>5950</v>
      </c>
      <c r="G339">
        <v>-1.7</v>
      </c>
    </row>
    <row r="340" spans="1:10" x14ac:dyDescent="0.15">
      <c r="A340" t="s">
        <v>499</v>
      </c>
      <c r="B340">
        <v>-3</v>
      </c>
      <c r="C340" t="s">
        <v>502</v>
      </c>
      <c r="D340" t="s">
        <v>503</v>
      </c>
      <c r="E340" s="1">
        <v>41700</v>
      </c>
      <c r="F340" s="1">
        <v>41200</v>
      </c>
      <c r="G340">
        <v>1.2</v>
      </c>
    </row>
    <row r="341" spans="1:10" x14ac:dyDescent="0.15">
      <c r="A341" t="s">
        <v>499</v>
      </c>
      <c r="B341">
        <v>-4</v>
      </c>
      <c r="C341" t="s">
        <v>504</v>
      </c>
      <c r="E341" s="1">
        <v>33000</v>
      </c>
      <c r="F341" s="1">
        <v>32600</v>
      </c>
      <c r="G341">
        <v>1.2</v>
      </c>
      <c r="H341" s="25">
        <f>SUM(G338:G363)</f>
        <v>9.6999999999999993</v>
      </c>
      <c r="I341" s="25">
        <f>COUNT(G338:G363)</f>
        <v>26</v>
      </c>
      <c r="J341" s="14">
        <f>H341/I341</f>
        <v>0.37307692307692303</v>
      </c>
    </row>
    <row r="342" spans="1:10" x14ac:dyDescent="0.15">
      <c r="A342" t="s">
        <v>499</v>
      </c>
      <c r="B342">
        <v>-5</v>
      </c>
      <c r="C342" t="s">
        <v>505</v>
      </c>
      <c r="D342" t="s">
        <v>506</v>
      </c>
      <c r="E342" s="1">
        <v>73900</v>
      </c>
      <c r="F342" s="1">
        <v>72300</v>
      </c>
      <c r="G342">
        <v>2.2000000000000002</v>
      </c>
      <c r="H342" s="11" t="s">
        <v>616</v>
      </c>
    </row>
    <row r="343" spans="1:10" x14ac:dyDescent="0.15">
      <c r="A343" t="s">
        <v>499</v>
      </c>
      <c r="B343">
        <v>-6</v>
      </c>
      <c r="C343" t="s">
        <v>507</v>
      </c>
      <c r="D343" t="s">
        <v>508</v>
      </c>
      <c r="E343" s="1">
        <v>44800</v>
      </c>
      <c r="F343" s="1">
        <v>44400</v>
      </c>
      <c r="G343">
        <v>0.9</v>
      </c>
      <c r="H343" s="11" t="s">
        <v>615</v>
      </c>
    </row>
    <row r="344" spans="1:10" x14ac:dyDescent="0.15">
      <c r="A344" t="s">
        <v>499</v>
      </c>
      <c r="B344">
        <v>-7</v>
      </c>
      <c r="C344" t="s">
        <v>509</v>
      </c>
      <c r="D344" t="s">
        <v>510</v>
      </c>
      <c r="E344" s="1">
        <v>48300</v>
      </c>
      <c r="F344" s="1">
        <v>47700</v>
      </c>
      <c r="G344">
        <v>1.3</v>
      </c>
    </row>
    <row r="345" spans="1:10" x14ac:dyDescent="0.15">
      <c r="A345" t="s">
        <v>499</v>
      </c>
      <c r="B345">
        <v>-8</v>
      </c>
      <c r="C345" t="s">
        <v>511</v>
      </c>
      <c r="E345" s="1">
        <v>26900</v>
      </c>
      <c r="F345" s="1">
        <v>26900</v>
      </c>
      <c r="G345">
        <v>0</v>
      </c>
      <c r="J345" s="11"/>
    </row>
    <row r="346" spans="1:10" x14ac:dyDescent="0.15">
      <c r="A346" t="s">
        <v>499</v>
      </c>
      <c r="B346">
        <v>-9</v>
      </c>
      <c r="C346" t="s">
        <v>512</v>
      </c>
      <c r="D346" t="s">
        <v>513</v>
      </c>
      <c r="E346" s="1">
        <v>61800</v>
      </c>
      <c r="F346" s="1">
        <v>60600</v>
      </c>
      <c r="G346">
        <v>2</v>
      </c>
    </row>
    <row r="347" spans="1:10" x14ac:dyDescent="0.15">
      <c r="A347" t="s">
        <v>499</v>
      </c>
      <c r="B347">
        <v>-10</v>
      </c>
      <c r="C347" t="s">
        <v>514</v>
      </c>
      <c r="E347" s="1">
        <v>41100</v>
      </c>
      <c r="F347" s="1">
        <v>40400</v>
      </c>
      <c r="G347">
        <v>1.7</v>
      </c>
    </row>
    <row r="348" spans="1:10" x14ac:dyDescent="0.15">
      <c r="A348" t="s">
        <v>499</v>
      </c>
      <c r="B348">
        <v>-11</v>
      </c>
      <c r="C348" t="s">
        <v>515</v>
      </c>
      <c r="E348" s="1">
        <v>75200</v>
      </c>
      <c r="F348" s="1">
        <v>73400</v>
      </c>
      <c r="G348">
        <v>2.5</v>
      </c>
    </row>
    <row r="349" spans="1:10" x14ac:dyDescent="0.15">
      <c r="A349" t="s">
        <v>499</v>
      </c>
      <c r="B349">
        <v>-12</v>
      </c>
      <c r="C349" t="s">
        <v>516</v>
      </c>
      <c r="D349" t="s">
        <v>517</v>
      </c>
      <c r="E349" s="1">
        <v>58200</v>
      </c>
      <c r="F349" s="1">
        <v>57200</v>
      </c>
      <c r="G349">
        <v>1.7</v>
      </c>
      <c r="J349" s="11"/>
    </row>
    <row r="350" spans="1:10" x14ac:dyDescent="0.15">
      <c r="A350" t="s">
        <v>499</v>
      </c>
      <c r="B350">
        <v>-13</v>
      </c>
      <c r="C350" t="s">
        <v>518</v>
      </c>
      <c r="D350" t="s">
        <v>519</v>
      </c>
      <c r="E350" s="1">
        <v>48100</v>
      </c>
      <c r="F350" s="1">
        <v>48000</v>
      </c>
      <c r="G350">
        <v>0.2</v>
      </c>
      <c r="J350" s="11"/>
    </row>
    <row r="351" spans="1:10" x14ac:dyDescent="0.15">
      <c r="A351" t="s">
        <v>499</v>
      </c>
      <c r="B351">
        <v>-14</v>
      </c>
      <c r="C351" t="s">
        <v>520</v>
      </c>
      <c r="D351" t="s">
        <v>521</v>
      </c>
      <c r="E351" s="1">
        <v>36600</v>
      </c>
      <c r="F351" s="1">
        <v>36200</v>
      </c>
      <c r="G351">
        <v>1.1000000000000001</v>
      </c>
      <c r="J351" s="11"/>
    </row>
    <row r="352" spans="1:10" x14ac:dyDescent="0.15">
      <c r="A352" t="s">
        <v>499</v>
      </c>
      <c r="B352">
        <v>-15</v>
      </c>
      <c r="C352" t="s">
        <v>522</v>
      </c>
      <c r="D352" t="s">
        <v>523</v>
      </c>
      <c r="E352" s="1">
        <v>52400</v>
      </c>
      <c r="F352" s="1">
        <v>51600</v>
      </c>
      <c r="G352">
        <v>1.6</v>
      </c>
      <c r="J352" s="11"/>
    </row>
    <row r="353" spans="1:10" x14ac:dyDescent="0.15">
      <c r="A353" t="s">
        <v>499</v>
      </c>
      <c r="B353">
        <v>-16</v>
      </c>
      <c r="C353" t="s">
        <v>524</v>
      </c>
      <c r="D353" t="s">
        <v>525</v>
      </c>
      <c r="E353" s="1">
        <v>71600</v>
      </c>
      <c r="F353" s="1">
        <v>70000</v>
      </c>
      <c r="G353">
        <v>2.2999999999999998</v>
      </c>
      <c r="J353" s="11"/>
    </row>
    <row r="354" spans="1:10" x14ac:dyDescent="0.15">
      <c r="A354" t="s">
        <v>499</v>
      </c>
      <c r="B354">
        <v>-17</v>
      </c>
      <c r="C354" t="s">
        <v>526</v>
      </c>
      <c r="D354" t="s">
        <v>527</v>
      </c>
      <c r="E354" s="1">
        <v>38900</v>
      </c>
      <c r="F354" s="1">
        <v>38800</v>
      </c>
      <c r="G354">
        <v>0.3</v>
      </c>
      <c r="J354" s="11"/>
    </row>
    <row r="355" spans="1:10" x14ac:dyDescent="0.15">
      <c r="A355" t="s">
        <v>499</v>
      </c>
      <c r="B355">
        <v>-18</v>
      </c>
      <c r="C355" t="s">
        <v>528</v>
      </c>
      <c r="E355" s="1">
        <v>57000</v>
      </c>
      <c r="F355" s="1">
        <v>56400</v>
      </c>
      <c r="G355">
        <v>1.1000000000000001</v>
      </c>
      <c r="J355" s="11"/>
    </row>
    <row r="356" spans="1:10" x14ac:dyDescent="0.15">
      <c r="A356" t="s">
        <v>499</v>
      </c>
      <c r="B356">
        <v>-19</v>
      </c>
      <c r="C356" t="s">
        <v>529</v>
      </c>
      <c r="E356" s="1">
        <v>9410</v>
      </c>
      <c r="F356" s="1">
        <v>9600</v>
      </c>
      <c r="G356">
        <v>-2</v>
      </c>
      <c r="J356" s="11"/>
    </row>
    <row r="357" spans="1:10" x14ac:dyDescent="0.15">
      <c r="A357" t="s">
        <v>499</v>
      </c>
      <c r="B357">
        <v>-20</v>
      </c>
      <c r="C357" t="s">
        <v>530</v>
      </c>
      <c r="E357" s="1">
        <v>17100</v>
      </c>
      <c r="F357" s="1">
        <v>17100</v>
      </c>
      <c r="G357">
        <v>0</v>
      </c>
      <c r="J357" s="11"/>
    </row>
    <row r="358" spans="1:10" x14ac:dyDescent="0.15">
      <c r="A358" t="s">
        <v>499</v>
      </c>
      <c r="B358">
        <v>-21</v>
      </c>
      <c r="C358" t="s">
        <v>531</v>
      </c>
      <c r="E358" s="1">
        <v>3390</v>
      </c>
      <c r="F358" s="1">
        <v>3480</v>
      </c>
      <c r="G358">
        <v>-2.6</v>
      </c>
    </row>
    <row r="359" spans="1:10" x14ac:dyDescent="0.15">
      <c r="A359" t="s">
        <v>499</v>
      </c>
      <c r="B359">
        <v>-22</v>
      </c>
      <c r="C359" t="s">
        <v>532</v>
      </c>
      <c r="E359" s="1">
        <v>11900</v>
      </c>
      <c r="F359" s="1">
        <v>12000</v>
      </c>
      <c r="G359">
        <v>-0.8</v>
      </c>
    </row>
    <row r="360" spans="1:10" x14ac:dyDescent="0.15">
      <c r="A360" t="s">
        <v>499</v>
      </c>
      <c r="B360">
        <v>-23</v>
      </c>
      <c r="C360" t="s">
        <v>533</v>
      </c>
      <c r="E360" s="1">
        <v>8000</v>
      </c>
      <c r="F360" s="1">
        <v>8150</v>
      </c>
      <c r="G360">
        <v>-1.8</v>
      </c>
    </row>
    <row r="361" spans="1:10" x14ac:dyDescent="0.15">
      <c r="A361" t="s">
        <v>499</v>
      </c>
      <c r="B361">
        <v>-24</v>
      </c>
      <c r="C361" t="s">
        <v>534</v>
      </c>
      <c r="E361" s="1">
        <v>2630</v>
      </c>
      <c r="F361" s="1">
        <v>2700</v>
      </c>
      <c r="G361">
        <v>-2.6</v>
      </c>
    </row>
    <row r="362" spans="1:10" x14ac:dyDescent="0.15">
      <c r="A362" t="s">
        <v>499</v>
      </c>
      <c r="B362">
        <v>-25</v>
      </c>
      <c r="C362" t="s">
        <v>535</v>
      </c>
      <c r="D362" t="s">
        <v>536</v>
      </c>
      <c r="E362" s="1">
        <v>42100</v>
      </c>
      <c r="F362" s="1">
        <v>41700</v>
      </c>
      <c r="G362">
        <v>1</v>
      </c>
      <c r="J362" s="11"/>
    </row>
    <row r="363" spans="1:10" x14ac:dyDescent="0.15">
      <c r="A363" t="s">
        <v>499</v>
      </c>
      <c r="B363">
        <v>-26</v>
      </c>
      <c r="C363" t="s">
        <v>537</v>
      </c>
      <c r="E363" s="1">
        <v>11000</v>
      </c>
      <c r="F363" s="1">
        <v>11200</v>
      </c>
      <c r="G363">
        <v>-1.8</v>
      </c>
    </row>
    <row r="364" spans="1:10" x14ac:dyDescent="0.15">
      <c r="E364" s="1"/>
      <c r="F364" s="1"/>
    </row>
    <row r="365" spans="1:10" x14ac:dyDescent="0.15">
      <c r="A365" t="s">
        <v>499</v>
      </c>
      <c r="B365" t="s">
        <v>115</v>
      </c>
      <c r="C365" t="s">
        <v>538</v>
      </c>
      <c r="E365" s="1">
        <v>7850</v>
      </c>
      <c r="F365" s="1">
        <v>7970</v>
      </c>
      <c r="G365">
        <v>-1.5</v>
      </c>
    </row>
    <row r="366" spans="1:10" x14ac:dyDescent="0.15">
      <c r="E366" s="1"/>
      <c r="F366" s="1"/>
    </row>
    <row r="367" spans="1:10" x14ac:dyDescent="0.15">
      <c r="A367" t="s">
        <v>499</v>
      </c>
      <c r="B367" t="s">
        <v>117</v>
      </c>
      <c r="C367" t="s">
        <v>539</v>
      </c>
      <c r="E367" s="1">
        <v>74500</v>
      </c>
      <c r="F367" s="1">
        <v>73800</v>
      </c>
      <c r="G367">
        <v>0.9</v>
      </c>
      <c r="J367" s="11"/>
    </row>
    <row r="368" spans="1:10" x14ac:dyDescent="0.15">
      <c r="A368" t="s">
        <v>499</v>
      </c>
      <c r="B368" t="s">
        <v>120</v>
      </c>
      <c r="C368" t="s">
        <v>540</v>
      </c>
      <c r="D368" t="s">
        <v>541</v>
      </c>
      <c r="E368" s="1">
        <v>56000</v>
      </c>
      <c r="F368" s="1">
        <v>55600</v>
      </c>
      <c r="G368">
        <v>0.7</v>
      </c>
      <c r="J368" s="11"/>
    </row>
    <row r="369" spans="1:10" x14ac:dyDescent="0.15">
      <c r="A369" t="s">
        <v>499</v>
      </c>
      <c r="B369" t="s">
        <v>123</v>
      </c>
      <c r="C369" t="s">
        <v>542</v>
      </c>
      <c r="E369" s="1">
        <v>96100</v>
      </c>
      <c r="F369" s="1">
        <v>95200</v>
      </c>
      <c r="G369">
        <v>0.9</v>
      </c>
      <c r="J369" s="11"/>
    </row>
    <row r="370" spans="1:10" x14ac:dyDescent="0.15">
      <c r="A370" t="s">
        <v>499</v>
      </c>
      <c r="B370" t="s">
        <v>126</v>
      </c>
      <c r="C370" t="s">
        <v>543</v>
      </c>
      <c r="E370" s="1">
        <v>76100</v>
      </c>
      <c r="F370" s="1">
        <v>74400</v>
      </c>
      <c r="G370">
        <v>2.2999999999999998</v>
      </c>
      <c r="J370" s="11"/>
    </row>
    <row r="371" spans="1:10" x14ac:dyDescent="0.15">
      <c r="A371" t="s">
        <v>499</v>
      </c>
      <c r="B371" t="s">
        <v>129</v>
      </c>
      <c r="C371" t="s">
        <v>544</v>
      </c>
      <c r="D371" t="s">
        <v>545</v>
      </c>
      <c r="E371" s="1">
        <v>60200</v>
      </c>
      <c r="F371" s="1">
        <v>59000</v>
      </c>
      <c r="G371">
        <v>2</v>
      </c>
      <c r="J371" s="11"/>
    </row>
    <row r="372" spans="1:10" x14ac:dyDescent="0.15">
      <c r="A372" t="s">
        <v>499</v>
      </c>
      <c r="B372" t="s">
        <v>132</v>
      </c>
      <c r="C372" t="s">
        <v>546</v>
      </c>
      <c r="E372" s="1">
        <v>64300</v>
      </c>
      <c r="F372" s="1">
        <v>63800</v>
      </c>
      <c r="G372">
        <v>0.8</v>
      </c>
      <c r="J372" s="11"/>
    </row>
    <row r="373" spans="1:10" x14ac:dyDescent="0.15">
      <c r="A373" t="s">
        <v>499</v>
      </c>
      <c r="B373" t="s">
        <v>135</v>
      </c>
      <c r="C373" t="s">
        <v>547</v>
      </c>
      <c r="D373" t="s">
        <v>548</v>
      </c>
      <c r="E373" s="1">
        <v>44500</v>
      </c>
      <c r="F373" s="1">
        <v>44800</v>
      </c>
      <c r="G373">
        <v>-0.7</v>
      </c>
    </row>
    <row r="374" spans="1:10" x14ac:dyDescent="0.15">
      <c r="A374" t="s">
        <v>499</v>
      </c>
      <c r="B374" t="s">
        <v>138</v>
      </c>
      <c r="C374" t="s">
        <v>549</v>
      </c>
      <c r="E374" s="1">
        <v>10800</v>
      </c>
      <c r="F374" s="1">
        <v>11000</v>
      </c>
      <c r="G374">
        <v>-1.8</v>
      </c>
      <c r="H374" s="25">
        <f>SUM(G367:G374)</f>
        <v>5.0999999999999996</v>
      </c>
      <c r="I374" s="25">
        <f>COUNT(G367:G374)</f>
        <v>8</v>
      </c>
      <c r="J374" s="14">
        <f>H374/I374</f>
        <v>0.63749999999999996</v>
      </c>
    </row>
    <row r="375" spans="1:10" x14ac:dyDescent="0.15">
      <c r="E375" s="1"/>
      <c r="F375" s="1"/>
      <c r="H375" s="11" t="s">
        <v>616</v>
      </c>
    </row>
    <row r="376" spans="1:10" x14ac:dyDescent="0.15">
      <c r="A376" t="s">
        <v>499</v>
      </c>
      <c r="B376" t="s">
        <v>152</v>
      </c>
      <c r="C376" t="s">
        <v>550</v>
      </c>
      <c r="E376" s="1">
        <v>20800</v>
      </c>
      <c r="F376" s="1">
        <v>21100</v>
      </c>
      <c r="G376">
        <v>-1.4</v>
      </c>
      <c r="H376" s="11" t="s">
        <v>615</v>
      </c>
    </row>
    <row r="377" spans="1:10" x14ac:dyDescent="0.15">
      <c r="A377" t="s">
        <v>499</v>
      </c>
      <c r="B377" t="s">
        <v>207</v>
      </c>
      <c r="C377" t="s">
        <v>551</v>
      </c>
      <c r="D377" t="s">
        <v>552</v>
      </c>
      <c r="E377" s="1">
        <v>30400</v>
      </c>
      <c r="F377" s="1">
        <v>30300</v>
      </c>
      <c r="G377">
        <v>0.3</v>
      </c>
    </row>
    <row r="378" spans="1:10" x14ac:dyDescent="0.15">
      <c r="A378" t="s">
        <v>499</v>
      </c>
      <c r="B378" t="s">
        <v>209</v>
      </c>
      <c r="C378" t="s">
        <v>553</v>
      </c>
      <c r="E378" s="1">
        <v>33300</v>
      </c>
      <c r="F378" s="1">
        <v>33200</v>
      </c>
      <c r="G378">
        <v>0.3</v>
      </c>
      <c r="H378" s="25">
        <f>SUM(G376:G378)</f>
        <v>-0.79999999999999982</v>
      </c>
      <c r="I378" s="25">
        <f>COUNT(G376:G378)</f>
        <v>3</v>
      </c>
      <c r="J378" s="14">
        <f>H378/I378</f>
        <v>-0.26666666666666661</v>
      </c>
    </row>
    <row r="379" spans="1:10" x14ac:dyDescent="0.15">
      <c r="E379" s="1"/>
      <c r="F379" s="1"/>
      <c r="H379" s="11" t="s">
        <v>616</v>
      </c>
    </row>
    <row r="380" spans="1:10" x14ac:dyDescent="0.15">
      <c r="A380" s="28" t="s">
        <v>554</v>
      </c>
      <c r="B380">
        <v>-1</v>
      </c>
      <c r="C380" t="s">
        <v>555</v>
      </c>
      <c r="D380" t="s">
        <v>556</v>
      </c>
      <c r="E380" s="1">
        <v>26800</v>
      </c>
      <c r="F380" s="1">
        <v>26600</v>
      </c>
      <c r="G380">
        <v>0.8</v>
      </c>
      <c r="H380" s="11" t="s">
        <v>615</v>
      </c>
    </row>
    <row r="381" spans="1:10" x14ac:dyDescent="0.15">
      <c r="A381" s="28" t="s">
        <v>554</v>
      </c>
      <c r="B381">
        <v>-2</v>
      </c>
      <c r="C381" t="s">
        <v>557</v>
      </c>
      <c r="D381" t="s">
        <v>558</v>
      </c>
      <c r="E381" s="1">
        <v>26100</v>
      </c>
      <c r="F381" s="1">
        <v>25800</v>
      </c>
      <c r="G381">
        <v>1.2</v>
      </c>
    </row>
    <row r="382" spans="1:10" x14ac:dyDescent="0.15">
      <c r="A382" s="28" t="s">
        <v>554</v>
      </c>
      <c r="B382">
        <v>-3</v>
      </c>
      <c r="C382" t="s">
        <v>559</v>
      </c>
      <c r="E382" s="1">
        <v>21500</v>
      </c>
      <c r="F382" s="1">
        <v>21600</v>
      </c>
      <c r="G382">
        <v>-0.5</v>
      </c>
    </row>
    <row r="383" spans="1:10" x14ac:dyDescent="0.15">
      <c r="A383" s="28" t="s">
        <v>554</v>
      </c>
      <c r="B383">
        <v>-4</v>
      </c>
      <c r="C383" t="s">
        <v>560</v>
      </c>
      <c r="E383" s="1">
        <v>14300</v>
      </c>
      <c r="F383" s="1">
        <v>14400</v>
      </c>
      <c r="G383">
        <v>-0.7</v>
      </c>
    </row>
    <row r="384" spans="1:10" x14ac:dyDescent="0.15">
      <c r="A384" s="28" t="s">
        <v>554</v>
      </c>
      <c r="B384">
        <v>-5</v>
      </c>
      <c r="C384" t="s">
        <v>561</v>
      </c>
      <c r="E384" s="1">
        <v>17100</v>
      </c>
      <c r="F384" s="1">
        <v>17000</v>
      </c>
      <c r="G384">
        <v>0.6</v>
      </c>
      <c r="J384" s="11"/>
    </row>
    <row r="385" spans="1:10" x14ac:dyDescent="0.15">
      <c r="A385" s="28" t="s">
        <v>554</v>
      </c>
      <c r="B385">
        <v>-6</v>
      </c>
      <c r="C385" t="s">
        <v>562</v>
      </c>
      <c r="E385" s="1">
        <v>10500</v>
      </c>
      <c r="F385" s="1">
        <v>10600</v>
      </c>
      <c r="G385">
        <v>-0.9</v>
      </c>
      <c r="J385" s="11"/>
    </row>
    <row r="386" spans="1:10" x14ac:dyDescent="0.15">
      <c r="A386" s="28" t="s">
        <v>554</v>
      </c>
      <c r="B386">
        <v>-7</v>
      </c>
      <c r="C386" t="s">
        <v>563</v>
      </c>
      <c r="E386" s="1">
        <v>22600</v>
      </c>
      <c r="F386" s="1">
        <v>22500</v>
      </c>
      <c r="G386">
        <v>0.4</v>
      </c>
      <c r="J386" s="11"/>
    </row>
    <row r="387" spans="1:10" x14ac:dyDescent="0.15">
      <c r="A387" s="28" t="s">
        <v>554</v>
      </c>
      <c r="B387">
        <v>-8</v>
      </c>
      <c r="C387" t="s">
        <v>564</v>
      </c>
      <c r="E387" s="1">
        <v>14000</v>
      </c>
      <c r="F387" s="1">
        <v>14200</v>
      </c>
      <c r="G387">
        <v>-1.4</v>
      </c>
      <c r="H387" s="25">
        <f>SUM(G380:G388)</f>
        <v>-0.5</v>
      </c>
      <c r="I387" s="25">
        <f>COUNT(G380:G388)</f>
        <v>9</v>
      </c>
      <c r="J387" s="14">
        <f>H387/I387</f>
        <v>-5.5555555555555552E-2</v>
      </c>
    </row>
    <row r="388" spans="1:10" x14ac:dyDescent="0.15">
      <c r="A388" s="28" t="s">
        <v>554</v>
      </c>
      <c r="B388">
        <v>-9</v>
      </c>
      <c r="C388" t="s">
        <v>565</v>
      </c>
      <c r="E388" s="1">
        <v>21200</v>
      </c>
      <c r="F388" s="1">
        <v>21200</v>
      </c>
      <c r="G388">
        <v>0</v>
      </c>
      <c r="H388" s="11" t="s">
        <v>616</v>
      </c>
      <c r="J388" s="11"/>
    </row>
    <row r="389" spans="1:10" x14ac:dyDescent="0.15">
      <c r="A389" s="28"/>
      <c r="E389" s="1"/>
      <c r="F389" s="1"/>
      <c r="H389" s="11" t="s">
        <v>615</v>
      </c>
      <c r="J389" s="11"/>
    </row>
    <row r="390" spans="1:10" x14ac:dyDescent="0.15">
      <c r="A390" s="28" t="s">
        <v>554</v>
      </c>
      <c r="B390" t="s">
        <v>115</v>
      </c>
      <c r="C390" t="s">
        <v>566</v>
      </c>
      <c r="E390" s="1">
        <v>4090</v>
      </c>
      <c r="F390" s="1">
        <v>4110</v>
      </c>
      <c r="G390">
        <v>-0.5</v>
      </c>
      <c r="J390" s="11"/>
    </row>
    <row r="391" spans="1:10" x14ac:dyDescent="0.15">
      <c r="A391" s="28"/>
      <c r="E391" s="1"/>
      <c r="F391" s="1"/>
      <c r="J391" s="11"/>
    </row>
    <row r="392" spans="1:10" x14ac:dyDescent="0.15">
      <c r="A392" s="28" t="s">
        <v>554</v>
      </c>
      <c r="B392" t="s">
        <v>117</v>
      </c>
      <c r="C392" t="s">
        <v>567</v>
      </c>
      <c r="D392" t="s">
        <v>568</v>
      </c>
      <c r="E392" s="1">
        <v>31800</v>
      </c>
      <c r="F392" s="1">
        <v>31400</v>
      </c>
      <c r="G392">
        <v>1.3</v>
      </c>
    </row>
    <row r="393" spans="1:10" x14ac:dyDescent="0.15">
      <c r="A393" s="28" t="s">
        <v>554</v>
      </c>
      <c r="B393" t="s">
        <v>120</v>
      </c>
      <c r="C393" t="s">
        <v>569</v>
      </c>
      <c r="D393" t="s">
        <v>570</v>
      </c>
      <c r="E393" s="1">
        <v>37900</v>
      </c>
      <c r="F393" s="1">
        <v>38000</v>
      </c>
      <c r="G393">
        <v>-0.3</v>
      </c>
    </row>
    <row r="394" spans="1:10" x14ac:dyDescent="0.15">
      <c r="A394" s="28" t="s">
        <v>554</v>
      </c>
      <c r="B394" t="s">
        <v>123</v>
      </c>
      <c r="C394" t="s">
        <v>571</v>
      </c>
      <c r="E394" s="1">
        <v>33000</v>
      </c>
      <c r="F394" s="1">
        <v>33100</v>
      </c>
      <c r="G394">
        <v>-0.3</v>
      </c>
      <c r="H394" s="25">
        <f>SUM(G392:G394)</f>
        <v>0.7</v>
      </c>
      <c r="I394" s="25">
        <f>COUNT(G392:G394)</f>
        <v>3</v>
      </c>
      <c r="J394" s="14">
        <f>H394/I394</f>
        <v>0.23333333333333331</v>
      </c>
    </row>
    <row r="395" spans="1:10" x14ac:dyDescent="0.15">
      <c r="A395" s="28"/>
      <c r="E395" s="1"/>
      <c r="F395" s="1"/>
      <c r="H395" s="11" t="s">
        <v>616</v>
      </c>
    </row>
    <row r="396" spans="1:10" x14ac:dyDescent="0.15">
      <c r="A396" s="28" t="s">
        <v>554</v>
      </c>
      <c r="B396" t="s">
        <v>152</v>
      </c>
      <c r="C396" t="s">
        <v>572</v>
      </c>
      <c r="D396" t="s">
        <v>573</v>
      </c>
      <c r="E396" s="1">
        <v>8850</v>
      </c>
      <c r="F396" s="1">
        <v>8900</v>
      </c>
      <c r="G396">
        <v>-0.6</v>
      </c>
      <c r="H396" s="11" t="s">
        <v>615</v>
      </c>
    </row>
    <row r="397" spans="1:10" x14ac:dyDescent="0.15">
      <c r="A397" s="28"/>
      <c r="E397" s="1"/>
      <c r="F397" s="1"/>
    </row>
    <row r="398" spans="1:10" x14ac:dyDescent="0.15">
      <c r="A398" s="28" t="s">
        <v>574</v>
      </c>
      <c r="B398">
        <v>-1</v>
      </c>
      <c r="C398" t="s">
        <v>575</v>
      </c>
      <c r="E398" s="1">
        <v>19700</v>
      </c>
      <c r="F398" s="1">
        <v>20000</v>
      </c>
      <c r="G398">
        <v>-1.5</v>
      </c>
    </row>
    <row r="399" spans="1:10" x14ac:dyDescent="0.15">
      <c r="A399" s="28" t="s">
        <v>574</v>
      </c>
      <c r="B399">
        <v>-2</v>
      </c>
      <c r="C399" t="s">
        <v>576</v>
      </c>
      <c r="E399" s="1">
        <v>11200</v>
      </c>
      <c r="F399" s="1">
        <v>11400</v>
      </c>
      <c r="G399">
        <v>-1.8</v>
      </c>
      <c r="H399" s="25">
        <f>SUM(G398:G406)</f>
        <v>-19.8</v>
      </c>
      <c r="I399" s="25">
        <f>COUNT(G398:G406)</f>
        <v>9</v>
      </c>
      <c r="J399" s="14">
        <f>H399/I399</f>
        <v>-2.2000000000000002</v>
      </c>
    </row>
    <row r="400" spans="1:10" x14ac:dyDescent="0.15">
      <c r="A400" s="28" t="s">
        <v>574</v>
      </c>
      <c r="B400">
        <v>-3</v>
      </c>
      <c r="C400" t="s">
        <v>577</v>
      </c>
      <c r="E400" s="1">
        <v>12500</v>
      </c>
      <c r="F400" s="1">
        <v>12700</v>
      </c>
      <c r="G400">
        <v>-1.6</v>
      </c>
      <c r="H400" s="11" t="s">
        <v>616</v>
      </c>
    </row>
    <row r="401" spans="1:10" x14ac:dyDescent="0.15">
      <c r="A401" s="28" t="s">
        <v>574</v>
      </c>
      <c r="B401">
        <v>-4</v>
      </c>
      <c r="C401" t="s">
        <v>578</v>
      </c>
      <c r="E401" s="1">
        <v>10600</v>
      </c>
      <c r="F401" s="1">
        <v>10800</v>
      </c>
      <c r="G401">
        <v>-1.9</v>
      </c>
      <c r="H401" s="11" t="s">
        <v>615</v>
      </c>
    </row>
    <row r="402" spans="1:10" x14ac:dyDescent="0.15">
      <c r="A402" s="28" t="s">
        <v>574</v>
      </c>
      <c r="B402">
        <v>-5</v>
      </c>
      <c r="C402" t="s">
        <v>579</v>
      </c>
      <c r="E402" s="1">
        <v>15100</v>
      </c>
      <c r="F402" s="1">
        <v>15400</v>
      </c>
      <c r="G402">
        <v>-1.9</v>
      </c>
    </row>
    <row r="403" spans="1:10" x14ac:dyDescent="0.15">
      <c r="A403" s="28" t="s">
        <v>574</v>
      </c>
      <c r="B403">
        <v>-6</v>
      </c>
      <c r="C403" t="s">
        <v>580</v>
      </c>
      <c r="E403" s="1">
        <v>10500</v>
      </c>
      <c r="F403" s="1">
        <v>10700</v>
      </c>
      <c r="G403">
        <v>-1.9</v>
      </c>
    </row>
    <row r="404" spans="1:10" x14ac:dyDescent="0.15">
      <c r="A404" s="28" t="s">
        <v>574</v>
      </c>
      <c r="B404">
        <v>-7</v>
      </c>
      <c r="C404" t="s">
        <v>581</v>
      </c>
      <c r="E404" s="1">
        <v>7450</v>
      </c>
      <c r="F404" s="1">
        <v>7700</v>
      </c>
      <c r="G404">
        <v>-3.2</v>
      </c>
    </row>
    <row r="405" spans="1:10" x14ac:dyDescent="0.15">
      <c r="A405" s="28" t="s">
        <v>574</v>
      </c>
      <c r="B405">
        <v>-8</v>
      </c>
      <c r="C405" t="s">
        <v>582</v>
      </c>
      <c r="E405" s="1">
        <v>12200</v>
      </c>
      <c r="F405" s="1">
        <v>12600</v>
      </c>
      <c r="G405">
        <v>-3.2</v>
      </c>
    </row>
    <row r="406" spans="1:10" x14ac:dyDescent="0.15">
      <c r="A406" s="28" t="s">
        <v>574</v>
      </c>
      <c r="B406">
        <v>-9</v>
      </c>
      <c r="C406" t="s">
        <v>583</v>
      </c>
      <c r="E406" s="1">
        <v>13800</v>
      </c>
      <c r="F406" s="1">
        <v>14200</v>
      </c>
      <c r="G406">
        <v>-2.8</v>
      </c>
    </row>
    <row r="407" spans="1:10" x14ac:dyDescent="0.15">
      <c r="A407" s="28"/>
      <c r="E407" s="1"/>
      <c r="F407" s="1"/>
    </row>
    <row r="408" spans="1:10" x14ac:dyDescent="0.15">
      <c r="A408" s="28" t="s">
        <v>574</v>
      </c>
      <c r="B408" t="s">
        <v>117</v>
      </c>
      <c r="C408" t="s">
        <v>584</v>
      </c>
      <c r="E408" s="1">
        <v>22200</v>
      </c>
      <c r="F408" s="1">
        <v>22900</v>
      </c>
      <c r="G408">
        <v>-3.1</v>
      </c>
    </row>
    <row r="409" spans="1:10" x14ac:dyDescent="0.15">
      <c r="A409" s="28" t="s">
        <v>574</v>
      </c>
      <c r="B409" t="s">
        <v>120</v>
      </c>
      <c r="C409" t="s">
        <v>585</v>
      </c>
      <c r="E409" s="1">
        <v>21000</v>
      </c>
      <c r="F409" s="1">
        <v>21700</v>
      </c>
      <c r="G409">
        <v>-3.2</v>
      </c>
      <c r="H409" s="25">
        <f>SUM(G408:G409)</f>
        <v>-6.3000000000000007</v>
      </c>
      <c r="I409" s="25">
        <f>COUNT(G408:G409)</f>
        <v>2</v>
      </c>
      <c r="J409" s="14">
        <f>H409/I409</f>
        <v>-3.1500000000000004</v>
      </c>
    </row>
    <row r="410" spans="1:10" x14ac:dyDescent="0.15">
      <c r="E410" s="1"/>
      <c r="F410" s="1"/>
      <c r="H410" s="11" t="s">
        <v>616</v>
      </c>
    </row>
    <row r="411" spans="1:10" x14ac:dyDescent="0.15">
      <c r="A411" t="s">
        <v>586</v>
      </c>
      <c r="B411">
        <v>-1</v>
      </c>
      <c r="C411" t="s">
        <v>587</v>
      </c>
      <c r="D411" t="s">
        <v>588</v>
      </c>
      <c r="E411" s="1">
        <v>77000</v>
      </c>
      <c r="F411" s="1">
        <v>75800</v>
      </c>
      <c r="G411">
        <v>1.6</v>
      </c>
      <c r="H411" s="11" t="s">
        <v>615</v>
      </c>
    </row>
    <row r="412" spans="1:10" x14ac:dyDescent="0.15">
      <c r="A412" t="s">
        <v>586</v>
      </c>
      <c r="B412">
        <v>-2</v>
      </c>
      <c r="C412" t="s">
        <v>589</v>
      </c>
      <c r="D412" t="s">
        <v>590</v>
      </c>
      <c r="E412" s="1">
        <v>64500</v>
      </c>
      <c r="F412" s="1">
        <v>63900</v>
      </c>
      <c r="G412">
        <v>0.9</v>
      </c>
    </row>
    <row r="413" spans="1:10" x14ac:dyDescent="0.15">
      <c r="A413" t="s">
        <v>586</v>
      </c>
      <c r="B413">
        <v>-3</v>
      </c>
      <c r="C413" t="s">
        <v>591</v>
      </c>
      <c r="D413" t="s">
        <v>592</v>
      </c>
      <c r="E413" s="1">
        <v>46300</v>
      </c>
      <c r="F413" s="1">
        <v>46100</v>
      </c>
      <c r="G413">
        <v>0.4</v>
      </c>
      <c r="H413" s="25">
        <f>SUM(G411:G413)</f>
        <v>2.9</v>
      </c>
      <c r="I413" s="25">
        <f>COUNT(G411:G413)</f>
        <v>3</v>
      </c>
      <c r="J413" s="14">
        <f>H413/I413</f>
        <v>0.96666666666666667</v>
      </c>
    </row>
    <row r="414" spans="1:10" x14ac:dyDescent="0.15">
      <c r="E414" s="1"/>
      <c r="F414" s="1"/>
      <c r="H414" s="11" t="s">
        <v>616</v>
      </c>
      <c r="J414" s="11"/>
    </row>
    <row r="415" spans="1:10" x14ac:dyDescent="0.15">
      <c r="A415" t="s">
        <v>593</v>
      </c>
      <c r="B415">
        <v>-1</v>
      </c>
      <c r="C415" t="s">
        <v>594</v>
      </c>
      <c r="E415" s="1">
        <v>11100</v>
      </c>
      <c r="F415" s="1">
        <v>11500</v>
      </c>
      <c r="G415">
        <v>-3.5</v>
      </c>
      <c r="H415" s="11" t="s">
        <v>615</v>
      </c>
    </row>
    <row r="416" spans="1:10" x14ac:dyDescent="0.15">
      <c r="A416" t="s">
        <v>593</v>
      </c>
      <c r="B416">
        <v>-2</v>
      </c>
      <c r="C416" t="s">
        <v>595</v>
      </c>
      <c r="E416" s="1">
        <v>14600</v>
      </c>
      <c r="F416" s="1">
        <v>15100</v>
      </c>
      <c r="G416">
        <v>-3.3</v>
      </c>
    </row>
    <row r="417" spans="1:10" x14ac:dyDescent="0.15">
      <c r="A417" t="s">
        <v>593</v>
      </c>
      <c r="B417">
        <v>-3</v>
      </c>
      <c r="C417" t="s">
        <v>596</v>
      </c>
      <c r="E417" s="1">
        <v>8970</v>
      </c>
      <c r="F417" s="1">
        <v>9250</v>
      </c>
      <c r="G417">
        <v>-3</v>
      </c>
      <c r="H417" s="25">
        <f>SUM(G415:G417)</f>
        <v>-9.8000000000000007</v>
      </c>
      <c r="I417" s="25">
        <f>COUNT(G415:G417)</f>
        <v>3</v>
      </c>
      <c r="J417" s="14">
        <f>H417/I417</f>
        <v>-3.2666666666666671</v>
      </c>
    </row>
    <row r="418" spans="1:10" x14ac:dyDescent="0.15">
      <c r="E418" s="1"/>
      <c r="F418" s="1"/>
      <c r="H418" s="11" t="s">
        <v>616</v>
      </c>
    </row>
    <row r="419" spans="1:10" x14ac:dyDescent="0.15">
      <c r="A419" t="s">
        <v>593</v>
      </c>
      <c r="B419" t="s">
        <v>117</v>
      </c>
      <c r="C419" t="s">
        <v>597</v>
      </c>
      <c r="E419" s="1">
        <v>15500</v>
      </c>
      <c r="F419" s="1">
        <v>16000</v>
      </c>
      <c r="G419">
        <v>-3.1</v>
      </c>
      <c r="H419" s="11" t="s">
        <v>615</v>
      </c>
    </row>
    <row r="420" spans="1:10" x14ac:dyDescent="0.15">
      <c r="E420" s="1"/>
      <c r="F420" s="1"/>
    </row>
    <row r="421" spans="1:10" x14ac:dyDescent="0.15">
      <c r="A421" t="s">
        <v>598</v>
      </c>
      <c r="B421">
        <v>-1</v>
      </c>
      <c r="C421" t="s">
        <v>599</v>
      </c>
      <c r="E421" s="1">
        <v>25000</v>
      </c>
      <c r="F421" s="1">
        <v>25000</v>
      </c>
      <c r="G421">
        <v>0</v>
      </c>
    </row>
    <row r="422" spans="1:10" x14ac:dyDescent="0.15">
      <c r="A422" t="s">
        <v>598</v>
      </c>
      <c r="B422">
        <v>-2</v>
      </c>
      <c r="C422" t="s">
        <v>600</v>
      </c>
      <c r="E422" s="1">
        <v>14300</v>
      </c>
      <c r="F422" s="1">
        <v>14500</v>
      </c>
      <c r="G422">
        <v>-1.4</v>
      </c>
      <c r="H422" s="25">
        <f>SUM(G421:G424)</f>
        <v>-3.4</v>
      </c>
      <c r="I422" s="25">
        <f>COUNT(G421:G424)</f>
        <v>4</v>
      </c>
      <c r="J422" s="14">
        <f>H422/I422</f>
        <v>-0.85</v>
      </c>
    </row>
    <row r="423" spans="1:10" x14ac:dyDescent="0.15">
      <c r="A423" t="s">
        <v>598</v>
      </c>
      <c r="B423">
        <v>-3</v>
      </c>
      <c r="C423" t="s">
        <v>601</v>
      </c>
      <c r="E423" s="1">
        <v>13300</v>
      </c>
      <c r="F423" s="1">
        <v>13500</v>
      </c>
      <c r="G423">
        <v>-1.5</v>
      </c>
      <c r="H423" s="11" t="s">
        <v>616</v>
      </c>
    </row>
    <row r="424" spans="1:10" x14ac:dyDescent="0.15">
      <c r="A424" t="s">
        <v>598</v>
      </c>
      <c r="B424">
        <v>-4</v>
      </c>
      <c r="C424" t="s">
        <v>602</v>
      </c>
      <c r="E424" s="1">
        <v>20600</v>
      </c>
      <c r="F424" s="1">
        <v>20700</v>
      </c>
      <c r="G424">
        <v>-0.5</v>
      </c>
      <c r="H424" s="11" t="s">
        <v>615</v>
      </c>
    </row>
    <row r="425" spans="1:10" x14ac:dyDescent="0.15">
      <c r="E425" s="1"/>
      <c r="F425" s="1"/>
    </row>
    <row r="426" spans="1:10" x14ac:dyDescent="0.15">
      <c r="A426" t="s">
        <v>598</v>
      </c>
      <c r="B426" t="s">
        <v>117</v>
      </c>
      <c r="C426" t="s">
        <v>603</v>
      </c>
      <c r="E426" s="1">
        <v>31600</v>
      </c>
      <c r="F426" s="1">
        <v>31600</v>
      </c>
      <c r="G426">
        <v>0</v>
      </c>
    </row>
    <row r="427" spans="1:10" x14ac:dyDescent="0.15">
      <c r="E427" s="1"/>
      <c r="F427" s="1"/>
      <c r="J427" s="11"/>
    </row>
    <row r="428" spans="1:10" x14ac:dyDescent="0.15">
      <c r="A428" t="s">
        <v>604</v>
      </c>
      <c r="B428">
        <v>-1</v>
      </c>
      <c r="C428" t="s">
        <v>605</v>
      </c>
      <c r="E428" s="1">
        <v>19700</v>
      </c>
      <c r="F428" s="1">
        <v>19800</v>
      </c>
      <c r="G428">
        <v>-0.5</v>
      </c>
      <c r="H428" s="25">
        <f>SUM(G428:G431)</f>
        <v>-3.6999999999999997</v>
      </c>
      <c r="I428" s="25">
        <f>COUNT(G428:G431)</f>
        <v>4</v>
      </c>
      <c r="J428" s="14">
        <f>H428/I428</f>
        <v>-0.92499999999999993</v>
      </c>
    </row>
    <row r="429" spans="1:10" x14ac:dyDescent="0.15">
      <c r="A429" t="s">
        <v>604</v>
      </c>
      <c r="B429">
        <v>-2</v>
      </c>
      <c r="C429" t="s">
        <v>606</v>
      </c>
      <c r="E429" s="1">
        <v>8380</v>
      </c>
      <c r="F429" s="1">
        <v>8520</v>
      </c>
      <c r="G429">
        <v>-1.6</v>
      </c>
      <c r="H429" s="11" t="s">
        <v>616</v>
      </c>
    </row>
    <row r="430" spans="1:10" x14ac:dyDescent="0.15">
      <c r="A430" t="s">
        <v>604</v>
      </c>
      <c r="B430">
        <v>-3</v>
      </c>
      <c r="C430" t="s">
        <v>607</v>
      </c>
      <c r="E430" s="1">
        <v>16300</v>
      </c>
      <c r="F430" s="1">
        <v>16500</v>
      </c>
      <c r="G430">
        <v>-1.2</v>
      </c>
      <c r="H430" s="11" t="s">
        <v>615</v>
      </c>
    </row>
    <row r="431" spans="1:10" x14ac:dyDescent="0.15">
      <c r="A431" t="s">
        <v>604</v>
      </c>
      <c r="B431">
        <v>-4</v>
      </c>
      <c r="C431" t="s">
        <v>608</v>
      </c>
      <c r="E431" s="1">
        <v>25400</v>
      </c>
      <c r="F431" s="1">
        <v>25500</v>
      </c>
      <c r="G431">
        <v>-0.4</v>
      </c>
    </row>
    <row r="432" spans="1:10" x14ac:dyDescent="0.15">
      <c r="E432" s="1"/>
      <c r="F432" s="1"/>
    </row>
    <row r="433" spans="1:10" x14ac:dyDescent="0.15">
      <c r="A433" t="s">
        <v>604</v>
      </c>
      <c r="B433" t="s">
        <v>117</v>
      </c>
      <c r="C433" t="s">
        <v>609</v>
      </c>
      <c r="E433" s="1">
        <v>28200</v>
      </c>
      <c r="F433" s="1">
        <v>28300</v>
      </c>
      <c r="G433">
        <v>-0.4</v>
      </c>
    </row>
    <row r="434" spans="1:10" x14ac:dyDescent="0.15">
      <c r="E434" s="1"/>
      <c r="F434" s="1"/>
      <c r="J434" s="11"/>
    </row>
    <row r="435" spans="1:10" x14ac:dyDescent="0.15">
      <c r="A435" t="s">
        <v>610</v>
      </c>
      <c r="B435">
        <v>-1</v>
      </c>
      <c r="C435" t="s">
        <v>611</v>
      </c>
      <c r="E435" s="1">
        <v>8600</v>
      </c>
      <c r="F435" s="1">
        <v>8700</v>
      </c>
      <c r="G435">
        <v>-1.1000000000000001</v>
      </c>
      <c r="H435" s="25">
        <f>SUM(G435:G437)</f>
        <v>-3.7</v>
      </c>
      <c r="I435" s="25">
        <f>COUNT(G435:G437)</f>
        <v>3</v>
      </c>
      <c r="J435" s="14">
        <f>H435/I435</f>
        <v>-1.2333333333333334</v>
      </c>
    </row>
    <row r="436" spans="1:10" x14ac:dyDescent="0.15">
      <c r="A436" t="s">
        <v>610</v>
      </c>
      <c r="B436">
        <v>-2</v>
      </c>
      <c r="C436" t="s">
        <v>612</v>
      </c>
      <c r="E436" s="1">
        <v>7450</v>
      </c>
      <c r="F436" s="1">
        <v>7550</v>
      </c>
      <c r="G436">
        <v>-1.3</v>
      </c>
      <c r="H436" s="11" t="s">
        <v>616</v>
      </c>
    </row>
    <row r="437" spans="1:10" x14ac:dyDescent="0.15">
      <c r="A437" t="s">
        <v>610</v>
      </c>
      <c r="B437">
        <v>-3</v>
      </c>
      <c r="C437" t="s">
        <v>613</v>
      </c>
      <c r="E437" s="1">
        <v>2320</v>
      </c>
      <c r="F437" s="1">
        <v>2350</v>
      </c>
      <c r="G437">
        <v>-1.3</v>
      </c>
      <c r="H437" s="11" t="s">
        <v>615</v>
      </c>
    </row>
    <row r="438" spans="1:10" x14ac:dyDescent="0.15">
      <c r="E438" s="1"/>
      <c r="F438" s="1"/>
    </row>
    <row r="439" spans="1:10" x14ac:dyDescent="0.15">
      <c r="A439" t="s">
        <v>610</v>
      </c>
      <c r="B439" t="s">
        <v>117</v>
      </c>
      <c r="C439" t="s">
        <v>614</v>
      </c>
      <c r="E439" s="1">
        <v>16200</v>
      </c>
      <c r="F439" s="1">
        <v>16500</v>
      </c>
      <c r="G439">
        <v>-1.8</v>
      </c>
    </row>
    <row r="440" spans="1:10" x14ac:dyDescent="0.15">
      <c r="E440" s="1"/>
      <c r="F440" s="1"/>
    </row>
    <row r="441" spans="1:10" x14ac:dyDescent="0.15">
      <c r="E441" s="1"/>
      <c r="F441" s="1"/>
    </row>
    <row r="442" spans="1:10" x14ac:dyDescent="0.15">
      <c r="E442" s="1"/>
      <c r="F442" s="1"/>
    </row>
    <row r="443" spans="1:10" x14ac:dyDescent="0.15">
      <c r="E443" s="1"/>
      <c r="F443" s="1"/>
    </row>
    <row r="444" spans="1:10" x14ac:dyDescent="0.15">
      <c r="E444" s="1"/>
      <c r="F444" s="1"/>
    </row>
    <row r="445" spans="1:10" x14ac:dyDescent="0.15">
      <c r="E445" s="1"/>
      <c r="F445" s="1"/>
    </row>
    <row r="446" spans="1:10" x14ac:dyDescent="0.15">
      <c r="E446" s="1"/>
      <c r="F446" s="1"/>
    </row>
    <row r="447" spans="1:10" x14ac:dyDescent="0.15">
      <c r="E447" s="1"/>
      <c r="F447" s="1"/>
    </row>
    <row r="448" spans="1:10" x14ac:dyDescent="0.15">
      <c r="E448" s="1"/>
      <c r="F448" s="1"/>
    </row>
    <row r="449" spans="5:10" x14ac:dyDescent="0.15">
      <c r="E449" s="1"/>
      <c r="F449" s="1"/>
    </row>
    <row r="450" spans="5:10" x14ac:dyDescent="0.15">
      <c r="E450" s="1"/>
      <c r="F450" s="1"/>
    </row>
    <row r="451" spans="5:10" x14ac:dyDescent="0.15">
      <c r="E451" s="1"/>
      <c r="F451" s="1"/>
      <c r="J451" s="11"/>
    </row>
    <row r="452" spans="5:10" x14ac:dyDescent="0.15">
      <c r="E452" s="1"/>
      <c r="F452" s="1"/>
      <c r="J452" s="11"/>
    </row>
    <row r="453" spans="5:10" x14ac:dyDescent="0.15">
      <c r="E453" s="1"/>
      <c r="F453" s="1"/>
      <c r="J453" s="11"/>
    </row>
    <row r="454" spans="5:10" x14ac:dyDescent="0.15">
      <c r="E454" s="1"/>
      <c r="F454" s="1"/>
      <c r="J454" s="11"/>
    </row>
    <row r="455" spans="5:10" x14ac:dyDescent="0.15">
      <c r="E455" s="1"/>
      <c r="F455" s="1"/>
      <c r="J455" s="11"/>
    </row>
    <row r="456" spans="5:10" x14ac:dyDescent="0.15">
      <c r="E456" s="1"/>
      <c r="F456" s="1"/>
      <c r="J456" s="11"/>
    </row>
    <row r="457" spans="5:10" x14ac:dyDescent="0.15">
      <c r="E457" s="1"/>
      <c r="F457" s="1"/>
      <c r="J457" s="11"/>
    </row>
    <row r="458" spans="5:10" x14ac:dyDescent="0.15">
      <c r="E458" s="1"/>
      <c r="F458" s="1"/>
      <c r="J458" s="11"/>
    </row>
    <row r="459" spans="5:10" x14ac:dyDescent="0.15">
      <c r="E459" s="1"/>
      <c r="F459" s="1"/>
      <c r="J459" s="11"/>
    </row>
    <row r="460" spans="5:10" x14ac:dyDescent="0.15">
      <c r="E460" s="1"/>
      <c r="F460" s="1"/>
      <c r="J460" s="11"/>
    </row>
    <row r="461" spans="5:10" x14ac:dyDescent="0.15">
      <c r="E461" s="1"/>
      <c r="F461" s="1"/>
      <c r="J461" s="11"/>
    </row>
    <row r="462" spans="5:10" x14ac:dyDescent="0.15">
      <c r="E462" s="1"/>
      <c r="F462" s="1"/>
      <c r="J462" s="11"/>
    </row>
    <row r="463" spans="5:10" x14ac:dyDescent="0.15">
      <c r="E463" s="1"/>
      <c r="F463" s="1"/>
      <c r="J463" s="11"/>
    </row>
    <row r="464" spans="5:10" x14ac:dyDescent="0.15">
      <c r="E464" s="1"/>
      <c r="F464" s="1"/>
      <c r="J464" s="11"/>
    </row>
    <row r="465" spans="5:10" x14ac:dyDescent="0.15">
      <c r="E465" s="1"/>
      <c r="F465" s="1"/>
      <c r="J465" s="11"/>
    </row>
    <row r="466" spans="5:10" x14ac:dyDescent="0.15">
      <c r="E466" s="1"/>
      <c r="F466" s="1"/>
      <c r="J466" s="11"/>
    </row>
    <row r="467" spans="5:10" x14ac:dyDescent="0.15">
      <c r="E467" s="1"/>
      <c r="F467" s="1"/>
      <c r="J467" s="11"/>
    </row>
    <row r="468" spans="5:10" x14ac:dyDescent="0.15">
      <c r="E468" s="1"/>
      <c r="F468" s="1"/>
      <c r="J468" s="11"/>
    </row>
    <row r="469" spans="5:10" x14ac:dyDescent="0.15">
      <c r="E469" s="1"/>
      <c r="F469" s="1"/>
      <c r="J469" s="11"/>
    </row>
    <row r="470" spans="5:10" x14ac:dyDescent="0.15">
      <c r="E470" s="1"/>
      <c r="F470" s="1"/>
      <c r="J470" s="11"/>
    </row>
    <row r="471" spans="5:10" x14ac:dyDescent="0.15">
      <c r="E471" s="1"/>
      <c r="F471" s="1"/>
      <c r="J471" s="11"/>
    </row>
    <row r="472" spans="5:10" x14ac:dyDescent="0.15">
      <c r="E472" s="1"/>
      <c r="F472" s="1"/>
      <c r="J472" s="11"/>
    </row>
    <row r="473" spans="5:10" x14ac:dyDescent="0.15">
      <c r="E473" s="1"/>
      <c r="F473" s="1"/>
      <c r="J473" s="11"/>
    </row>
    <row r="474" spans="5:10" x14ac:dyDescent="0.15">
      <c r="E474" s="1"/>
      <c r="F474" s="1"/>
      <c r="J474" s="11"/>
    </row>
    <row r="475" spans="5:10" x14ac:dyDescent="0.15">
      <c r="E475" s="1"/>
      <c r="F475" s="1"/>
      <c r="J475" s="11"/>
    </row>
    <row r="476" spans="5:10" x14ac:dyDescent="0.15">
      <c r="E476" s="1"/>
      <c r="F476" s="1"/>
      <c r="J476" s="11"/>
    </row>
    <row r="477" spans="5:10" x14ac:dyDescent="0.15">
      <c r="E477" s="1"/>
      <c r="F477" s="1"/>
      <c r="J477" s="11"/>
    </row>
    <row r="478" spans="5:10" x14ac:dyDescent="0.15">
      <c r="E478" s="1"/>
      <c r="F478" s="1"/>
      <c r="J478" s="11"/>
    </row>
    <row r="479" spans="5:10" x14ac:dyDescent="0.15">
      <c r="E479" s="1"/>
      <c r="F479" s="1"/>
      <c r="J479" s="11"/>
    </row>
    <row r="480" spans="5:10" x14ac:dyDescent="0.15">
      <c r="E480" s="1"/>
      <c r="F480" s="1"/>
      <c r="J480" s="11"/>
    </row>
    <row r="481" spans="5:10" x14ac:dyDescent="0.15">
      <c r="E481" s="1"/>
      <c r="F481" s="1"/>
      <c r="J481" s="11"/>
    </row>
    <row r="482" spans="5:10" x14ac:dyDescent="0.15">
      <c r="E482" s="1"/>
      <c r="F482" s="1"/>
      <c r="J482" s="11"/>
    </row>
    <row r="483" spans="5:10" x14ac:dyDescent="0.15">
      <c r="E483" s="1"/>
      <c r="F483" s="1"/>
      <c r="J483" s="11"/>
    </row>
    <row r="484" spans="5:10" x14ac:dyDescent="0.15">
      <c r="E484" s="1"/>
      <c r="F484" s="1"/>
      <c r="J484" s="11"/>
    </row>
    <row r="485" spans="5:10" x14ac:dyDescent="0.15">
      <c r="E485" s="1"/>
      <c r="F485" s="1"/>
      <c r="J485" s="11"/>
    </row>
    <row r="486" spans="5:10" x14ac:dyDescent="0.15">
      <c r="E486" s="1"/>
      <c r="F486" s="1"/>
      <c r="J486" s="11"/>
    </row>
    <row r="487" spans="5:10" x14ac:dyDescent="0.15">
      <c r="E487" s="1"/>
      <c r="F487" s="1"/>
      <c r="J487" s="11"/>
    </row>
    <row r="488" spans="5:10" x14ac:dyDescent="0.15">
      <c r="E488" s="1"/>
      <c r="F488" s="1"/>
      <c r="J488" s="11"/>
    </row>
    <row r="489" spans="5:10" x14ac:dyDescent="0.15">
      <c r="E489" s="1"/>
      <c r="F489" s="1"/>
      <c r="J489" s="11"/>
    </row>
    <row r="490" spans="5:10" x14ac:dyDescent="0.15">
      <c r="E490" s="1"/>
      <c r="F490" s="1"/>
      <c r="J490" s="11"/>
    </row>
    <row r="491" spans="5:10" x14ac:dyDescent="0.15">
      <c r="E491" s="1"/>
      <c r="F491" s="1"/>
      <c r="J491" s="11"/>
    </row>
    <row r="492" spans="5:10" x14ac:dyDescent="0.15">
      <c r="E492" s="1"/>
      <c r="F492" s="1"/>
      <c r="J492" s="11"/>
    </row>
    <row r="493" spans="5:10" x14ac:dyDescent="0.15">
      <c r="E493" s="1"/>
      <c r="F493" s="1"/>
      <c r="J493" s="11"/>
    </row>
    <row r="494" spans="5:10" x14ac:dyDescent="0.15">
      <c r="E494" s="1"/>
      <c r="F494" s="1"/>
      <c r="J494" s="11"/>
    </row>
    <row r="495" spans="5:10" x14ac:dyDescent="0.15">
      <c r="E495" s="1"/>
      <c r="F495" s="1"/>
      <c r="J495" s="11"/>
    </row>
    <row r="496" spans="5:10" x14ac:dyDescent="0.15">
      <c r="E496" s="1"/>
      <c r="F496" s="1"/>
      <c r="J496" s="11"/>
    </row>
    <row r="497" spans="5:10" x14ac:dyDescent="0.15">
      <c r="E497" s="1"/>
      <c r="F497" s="1"/>
      <c r="J497" s="11"/>
    </row>
    <row r="498" spans="5:10" x14ac:dyDescent="0.15">
      <c r="E498" s="1"/>
      <c r="F498" s="1"/>
      <c r="J498" s="11"/>
    </row>
    <row r="499" spans="5:10" x14ac:dyDescent="0.15">
      <c r="E499" s="1"/>
      <c r="J499" s="11"/>
    </row>
    <row r="500" spans="5:10" x14ac:dyDescent="0.15">
      <c r="E500" s="1"/>
      <c r="F500" s="1"/>
      <c r="J500" s="11"/>
    </row>
    <row r="501" spans="5:10" x14ac:dyDescent="0.15">
      <c r="E501" s="1"/>
      <c r="F501" s="1"/>
      <c r="J501" s="11"/>
    </row>
    <row r="502" spans="5:10" x14ac:dyDescent="0.15">
      <c r="E502" s="1"/>
      <c r="F502" s="1"/>
      <c r="J502" s="11"/>
    </row>
    <row r="503" spans="5:10" x14ac:dyDescent="0.15">
      <c r="E503" s="1"/>
      <c r="F503" s="1"/>
      <c r="J503" s="11"/>
    </row>
    <row r="504" spans="5:10" x14ac:dyDescent="0.15">
      <c r="E504" s="1"/>
      <c r="F504" s="1"/>
      <c r="J504" s="11"/>
    </row>
    <row r="505" spans="5:10" x14ac:dyDescent="0.15">
      <c r="E505" s="1"/>
      <c r="F505" s="1"/>
      <c r="J505" s="11"/>
    </row>
    <row r="506" spans="5:10" x14ac:dyDescent="0.15">
      <c r="E506" s="1"/>
      <c r="F506" s="1"/>
      <c r="J506" s="11"/>
    </row>
    <row r="507" spans="5:10" x14ac:dyDescent="0.15">
      <c r="E507" s="1"/>
      <c r="F507" s="1"/>
      <c r="J507" s="11"/>
    </row>
    <row r="508" spans="5:10" x14ac:dyDescent="0.15">
      <c r="E508" s="1"/>
      <c r="F508" s="1"/>
    </row>
    <row r="509" spans="5:10" x14ac:dyDescent="0.15">
      <c r="E509" s="1"/>
      <c r="F509" s="1"/>
    </row>
    <row r="510" spans="5:10" x14ac:dyDescent="0.15">
      <c r="E510" s="1"/>
      <c r="F510" s="1"/>
    </row>
    <row r="511" spans="5:10" x14ac:dyDescent="0.15">
      <c r="E511" s="1"/>
      <c r="F511" s="1"/>
    </row>
  </sheetData>
  <sortState xmlns:xlrd2="http://schemas.microsoft.com/office/spreadsheetml/2017/richdata2" ref="A348:O450">
    <sortCondition ref="A348:A450"/>
    <sortCondition ref="B348:B450"/>
  </sortState>
  <phoneticPr fontId="8"/>
  <pageMargins left="0" right="0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5"/>
  <sheetViews>
    <sheetView showZeros="0" tabSelected="1" view="pageBreakPreview" zoomScaleNormal="100" zoomScaleSheetLayoutView="100" workbookViewId="0">
      <pane ySplit="3" topLeftCell="A4" activePane="bottomLeft" state="frozen"/>
      <selection pane="bottomLeft" activeCell="I9" sqref="I9"/>
    </sheetView>
  </sheetViews>
  <sheetFormatPr defaultRowHeight="13.5" x14ac:dyDescent="0.15"/>
  <cols>
    <col min="1" max="1" width="13.25" style="3" customWidth="1"/>
    <col min="2" max="6" width="13.625" style="3" customWidth="1"/>
    <col min="7" max="16384" width="9" style="3"/>
  </cols>
  <sheetData>
    <row r="1" spans="1:6" s="2" customFormat="1" ht="17.25" x14ac:dyDescent="0.15">
      <c r="A1" s="29" t="s">
        <v>28</v>
      </c>
      <c r="B1" s="29"/>
      <c r="C1" s="29"/>
      <c r="D1" s="29"/>
      <c r="E1" s="29"/>
      <c r="F1" s="29"/>
    </row>
    <row r="2" spans="1:6" s="2" customFormat="1" ht="17.25" x14ac:dyDescent="0.15">
      <c r="A2" s="12"/>
      <c r="B2" s="12"/>
      <c r="C2" s="12"/>
      <c r="D2" s="12"/>
      <c r="E2" s="12"/>
      <c r="F2" s="2" t="s">
        <v>22</v>
      </c>
    </row>
    <row r="3" spans="1:6" s="5" customFormat="1" ht="29.25" customHeight="1" x14ac:dyDescent="0.15">
      <c r="A3" s="6" t="s">
        <v>29</v>
      </c>
      <c r="B3" s="4" t="s">
        <v>18</v>
      </c>
      <c r="C3" s="4" t="s">
        <v>20</v>
      </c>
      <c r="D3" s="4" t="s">
        <v>19</v>
      </c>
      <c r="E3" s="10" t="s">
        <v>30</v>
      </c>
      <c r="F3" s="4" t="s">
        <v>21</v>
      </c>
    </row>
    <row r="4" spans="1:6" s="8" customFormat="1" ht="29.25" customHeight="1" x14ac:dyDescent="0.15">
      <c r="A4" s="7" t="s">
        <v>1</v>
      </c>
      <c r="B4" s="9">
        <v>30500</v>
      </c>
      <c r="C4" s="9">
        <v>15300</v>
      </c>
      <c r="D4" s="9">
        <v>48800</v>
      </c>
      <c r="E4" s="9">
        <v>19100</v>
      </c>
      <c r="F4" s="9">
        <v>34200</v>
      </c>
    </row>
    <row r="5" spans="1:6" s="8" customFormat="1" ht="29.25" customHeight="1" x14ac:dyDescent="0.15">
      <c r="A5" s="7" t="s">
        <v>2</v>
      </c>
      <c r="B5" s="9">
        <v>23600</v>
      </c>
      <c r="C5" s="9">
        <v>7100</v>
      </c>
      <c r="D5" s="9">
        <v>44800</v>
      </c>
      <c r="E5" s="9">
        <v>14400</v>
      </c>
      <c r="F5" s="9">
        <v>27400</v>
      </c>
    </row>
    <row r="6" spans="1:6" s="8" customFormat="1" ht="29.25" customHeight="1" x14ac:dyDescent="0.15">
      <c r="A6" s="7" t="s">
        <v>3</v>
      </c>
      <c r="B6" s="9">
        <v>27400</v>
      </c>
      <c r="C6" s="9">
        <v>6700</v>
      </c>
      <c r="D6" s="9">
        <v>58200</v>
      </c>
      <c r="E6" s="9"/>
      <c r="F6" s="9">
        <v>35000</v>
      </c>
    </row>
    <row r="7" spans="1:6" s="8" customFormat="1" ht="29.25" customHeight="1" x14ac:dyDescent="0.15">
      <c r="A7" s="7" t="s">
        <v>4</v>
      </c>
      <c r="B7" s="9">
        <v>11300</v>
      </c>
      <c r="C7" s="9">
        <v>3400</v>
      </c>
      <c r="D7" s="9">
        <v>21300</v>
      </c>
      <c r="E7" s="9"/>
      <c r="F7" s="9">
        <v>13200</v>
      </c>
    </row>
    <row r="8" spans="1:6" s="8" customFormat="1" ht="29.25" customHeight="1" x14ac:dyDescent="0.15">
      <c r="A8" s="7" t="s">
        <v>5</v>
      </c>
      <c r="B8" s="9">
        <v>25500</v>
      </c>
      <c r="C8" s="9">
        <v>8200</v>
      </c>
      <c r="D8" s="9">
        <v>46600</v>
      </c>
      <c r="E8" s="9">
        <v>13400</v>
      </c>
      <c r="F8" s="9">
        <v>28300</v>
      </c>
    </row>
    <row r="9" spans="1:6" s="8" customFormat="1" ht="29.25" customHeight="1" x14ac:dyDescent="0.15">
      <c r="A9" s="7" t="s">
        <v>6</v>
      </c>
      <c r="B9" s="9">
        <v>43500</v>
      </c>
      <c r="C9" s="9">
        <v>10000</v>
      </c>
      <c r="D9" s="9">
        <v>64500</v>
      </c>
      <c r="E9" s="9">
        <v>16800</v>
      </c>
      <c r="F9" s="9">
        <v>43700</v>
      </c>
    </row>
    <row r="10" spans="1:6" s="8" customFormat="1" ht="29.25" customHeight="1" x14ac:dyDescent="0.15">
      <c r="A10" s="7" t="s">
        <v>7</v>
      </c>
      <c r="B10" s="9">
        <v>33400</v>
      </c>
      <c r="C10" s="9">
        <v>10000</v>
      </c>
      <c r="D10" s="9">
        <v>53700</v>
      </c>
      <c r="E10" s="9"/>
      <c r="F10" s="9">
        <v>37400</v>
      </c>
    </row>
    <row r="11" spans="1:6" s="8" customFormat="1" ht="29.25" customHeight="1" x14ac:dyDescent="0.15">
      <c r="A11" s="7" t="s">
        <v>8</v>
      </c>
      <c r="B11" s="9">
        <v>25500</v>
      </c>
      <c r="C11" s="9">
        <v>8000</v>
      </c>
      <c r="D11" s="9">
        <v>38800</v>
      </c>
      <c r="E11" s="9">
        <v>29700</v>
      </c>
      <c r="F11" s="9">
        <v>27200</v>
      </c>
    </row>
    <row r="12" spans="1:6" s="8" customFormat="1" ht="29.25" customHeight="1" x14ac:dyDescent="0.15">
      <c r="A12" s="7" t="s">
        <v>9</v>
      </c>
      <c r="B12" s="9">
        <v>11100</v>
      </c>
      <c r="C12" s="9"/>
      <c r="D12" s="9">
        <v>14700</v>
      </c>
      <c r="E12" s="9"/>
      <c r="F12" s="9">
        <v>11800</v>
      </c>
    </row>
    <row r="13" spans="1:6" s="8" customFormat="1" ht="29.25" customHeight="1" x14ac:dyDescent="0.15">
      <c r="A13" s="7" t="s">
        <v>10</v>
      </c>
      <c r="B13" s="9">
        <v>27000</v>
      </c>
      <c r="C13" s="9"/>
      <c r="D13" s="9">
        <v>41500</v>
      </c>
      <c r="E13" s="9">
        <v>21700</v>
      </c>
      <c r="F13" s="9">
        <v>30500</v>
      </c>
    </row>
    <row r="14" spans="1:6" s="8" customFormat="1" ht="29.25" customHeight="1" x14ac:dyDescent="0.15">
      <c r="A14" s="7" t="s">
        <v>11</v>
      </c>
      <c r="B14" s="9">
        <v>5700</v>
      </c>
      <c r="C14" s="9"/>
      <c r="D14" s="9">
        <v>13500</v>
      </c>
      <c r="E14" s="9"/>
      <c r="F14" s="9">
        <v>7500</v>
      </c>
    </row>
    <row r="15" spans="1:6" s="8" customFormat="1" ht="29.25" customHeight="1" x14ac:dyDescent="0.15">
      <c r="A15" s="7" t="s">
        <v>12</v>
      </c>
      <c r="B15" s="9">
        <v>36600</v>
      </c>
      <c r="C15" s="9">
        <v>7900</v>
      </c>
      <c r="D15" s="9">
        <v>60300</v>
      </c>
      <c r="E15" s="9">
        <v>28200</v>
      </c>
      <c r="F15" s="9">
        <v>40200</v>
      </c>
    </row>
    <row r="16" spans="1:6" s="8" customFormat="1" ht="29.25" customHeight="1" x14ac:dyDescent="0.15">
      <c r="A16" s="7" t="s">
        <v>25</v>
      </c>
      <c r="B16" s="9">
        <v>19300</v>
      </c>
      <c r="C16" s="9">
        <v>4100</v>
      </c>
      <c r="D16" s="9">
        <v>34200</v>
      </c>
      <c r="E16" s="9">
        <v>8900</v>
      </c>
      <c r="F16" s="9">
        <v>20700</v>
      </c>
    </row>
    <row r="17" spans="1:6" s="8" customFormat="1" ht="29.25" customHeight="1" x14ac:dyDescent="0.15">
      <c r="A17" s="17" t="s">
        <v>23</v>
      </c>
      <c r="B17" s="18">
        <v>26900</v>
      </c>
      <c r="C17" s="18">
        <v>8100</v>
      </c>
      <c r="D17" s="18">
        <v>46500</v>
      </c>
      <c r="E17" s="18">
        <v>19800</v>
      </c>
      <c r="F17" s="18">
        <v>30500</v>
      </c>
    </row>
    <row r="18" spans="1:6" s="8" customFormat="1" ht="29.25" customHeight="1" x14ac:dyDescent="0.15">
      <c r="A18" s="7" t="s">
        <v>26</v>
      </c>
      <c r="B18" s="9">
        <v>12600</v>
      </c>
      <c r="C18" s="9"/>
      <c r="D18" s="9">
        <v>21600</v>
      </c>
      <c r="E18" s="9"/>
      <c r="F18" s="9">
        <v>14200</v>
      </c>
    </row>
    <row r="19" spans="1:6" s="8" customFormat="1" ht="29.25" customHeight="1" x14ac:dyDescent="0.15">
      <c r="A19" s="7" t="s">
        <v>13</v>
      </c>
      <c r="B19" s="9">
        <v>62600</v>
      </c>
      <c r="C19" s="9"/>
      <c r="D19" s="9"/>
      <c r="E19" s="9"/>
      <c r="F19" s="9">
        <v>62600</v>
      </c>
    </row>
    <row r="20" spans="1:6" s="8" customFormat="1" ht="29.25" customHeight="1" x14ac:dyDescent="0.15">
      <c r="A20" s="7" t="s">
        <v>14</v>
      </c>
      <c r="B20" s="9">
        <v>11600</v>
      </c>
      <c r="C20" s="9"/>
      <c r="D20" s="9">
        <v>15500</v>
      </c>
      <c r="E20" s="9"/>
      <c r="F20" s="9">
        <v>12500</v>
      </c>
    </row>
    <row r="21" spans="1:6" s="8" customFormat="1" ht="29.25" customHeight="1" x14ac:dyDescent="0.15">
      <c r="A21" s="7" t="s">
        <v>15</v>
      </c>
      <c r="B21" s="9">
        <v>18300</v>
      </c>
      <c r="C21" s="9"/>
      <c r="D21" s="9">
        <v>31600</v>
      </c>
      <c r="E21" s="9"/>
      <c r="F21" s="9">
        <v>21000</v>
      </c>
    </row>
    <row r="22" spans="1:6" s="8" customFormat="1" ht="29.25" customHeight="1" x14ac:dyDescent="0.15">
      <c r="A22" s="7" t="s">
        <v>16</v>
      </c>
      <c r="B22" s="9">
        <v>17400</v>
      </c>
      <c r="C22" s="9"/>
      <c r="D22" s="9">
        <v>28200</v>
      </c>
      <c r="E22" s="9"/>
      <c r="F22" s="9">
        <v>19600</v>
      </c>
    </row>
    <row r="23" spans="1:6" s="8" customFormat="1" ht="29.25" customHeight="1" x14ac:dyDescent="0.15">
      <c r="A23" s="7" t="s">
        <v>17</v>
      </c>
      <c r="B23" s="9">
        <v>6100</v>
      </c>
      <c r="C23" s="9"/>
      <c r="D23" s="9">
        <v>16200</v>
      </c>
      <c r="E23" s="9"/>
      <c r="F23" s="9">
        <v>8600</v>
      </c>
    </row>
    <row r="24" spans="1:6" s="8" customFormat="1" ht="29.25" customHeight="1" x14ac:dyDescent="0.15">
      <c r="A24" s="17" t="s">
        <v>27</v>
      </c>
      <c r="B24" s="18">
        <v>19100</v>
      </c>
      <c r="C24" s="18"/>
      <c r="D24" s="18">
        <v>22500</v>
      </c>
      <c r="E24" s="18"/>
      <c r="F24" s="18">
        <v>19700</v>
      </c>
    </row>
    <row r="25" spans="1:6" s="8" customFormat="1" ht="29.25" customHeight="1" x14ac:dyDescent="0.15">
      <c r="A25" s="17" t="s">
        <v>24</v>
      </c>
      <c r="B25" s="18">
        <v>26100</v>
      </c>
      <c r="C25" s="18">
        <v>8100</v>
      </c>
      <c r="D25" s="18">
        <v>44800</v>
      </c>
      <c r="E25" s="18">
        <v>19800</v>
      </c>
      <c r="F25" s="18">
        <v>29600</v>
      </c>
    </row>
  </sheetData>
  <mergeCells count="1">
    <mergeCell ref="A1:F1"/>
  </mergeCells>
  <phoneticPr fontId="8"/>
  <printOptions horizontalCentered="1"/>
  <pageMargins left="0.98425196850393704" right="0.98425196850393704" top="0.98425196850393704" bottom="0.19685039370078741" header="1.2204724409448819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Kijn531</vt:lpstr>
      <vt:lpstr>市町別・用途別平均価格</vt:lpstr>
      <vt:lpstr>市町別・用途別平均価格!Print_Area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稔之</dc:creator>
  <cp:lastModifiedBy>山根　玲子</cp:lastModifiedBy>
  <cp:lastPrinted>2024-09-04T03:35:41Z</cp:lastPrinted>
  <dcterms:created xsi:type="dcterms:W3CDTF">2004-06-17T06:52:16Z</dcterms:created>
  <dcterms:modified xsi:type="dcterms:W3CDTF">2024-09-12T04:29:01Z</dcterms:modified>
</cp:coreProperties>
</file>