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7.41.28\share\04 地方債・公営企業班\13 市町財政概要\R06年度作業（R05決算）\03 HP掲載  ★未あり（記者発表資料のみ）\02 法適用公営企業会計決算の状況\"/>
    </mc:Choice>
  </mc:AlternateContent>
  <bookViews>
    <workbookView xWindow="0" yWindow="0" windowWidth="28800" windowHeight="12240" tabRatio="723" firstSheet="5" activeTab="18"/>
  </bookViews>
  <sheets>
    <sheet name="資料構成" sheetId="32" r:id="rId1"/>
    <sheet name="ア (ｱ)" sheetId="2" r:id="rId2"/>
    <sheet name="ア (ｲ)" sheetId="3" r:id="rId3"/>
    <sheet name="イ" sheetId="4" r:id="rId4"/>
    <sheet name="ウ" sheetId="5" r:id="rId5"/>
    <sheet name="エ" sheetId="6" r:id="rId6"/>
    <sheet name="オ" sheetId="30" r:id="rId7"/>
    <sheet name="カ (ｱ)" sheetId="8" r:id="rId8"/>
    <sheet name="カ (ｲ)" sheetId="9" r:id="rId9"/>
    <sheet name="カ (ｳ)" sheetId="31" r:id="rId10"/>
    <sheet name="キ" sheetId="11" r:id="rId11"/>
    <sheet name="ク" sheetId="12" r:id="rId12"/>
    <sheet name="ケ" sheetId="13" r:id="rId13"/>
    <sheet name="コ" sheetId="14" r:id="rId14"/>
    <sheet name="サ" sheetId="15" r:id="rId15"/>
    <sheet name="シ" sheetId="16" r:id="rId16"/>
    <sheet name="ス (ｱ)" sheetId="17" r:id="rId17"/>
    <sheet name="ス (ｲ)" sheetId="18" r:id="rId18"/>
    <sheet name="ス (ｳ)" sheetId="19" r:id="rId19"/>
    <sheet name="ス (ｴ)" sheetId="20" r:id="rId20"/>
    <sheet name="ス (ｵ)" sheetId="21" r:id="rId21"/>
    <sheet name="ス (ｶ)　" sheetId="22" r:id="rId22"/>
    <sheet name="セ (ｱ)" sheetId="23" r:id="rId23"/>
    <sheet name="セ (ｲ)" sheetId="24" r:id="rId24"/>
    <sheet name="ソ (ｱ)" sheetId="25" r:id="rId25"/>
    <sheet name="タ (ｱ)" sheetId="26" r:id="rId26"/>
    <sheet name="タ (ｲ)" sheetId="27" r:id="rId27"/>
    <sheet name="チ (ｱ)" sheetId="28" r:id="rId28"/>
    <sheet name="チ (ｲ)" sheetId="29" r:id="rId29"/>
  </sheets>
  <definedNames>
    <definedName name="_xlnm._FilterDatabase" localSheetId="1" hidden="1">'ア (ｱ)'!$B$9:$AF$81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Regression_Int" localSheetId="28" hidden="1">1</definedName>
    <definedName name="_xlnm.Print_Area" localSheetId="1">'ア (ｱ)'!$A$1:$AE$82</definedName>
    <definedName name="_xlnm.Print_Area" localSheetId="2">'ア (ｲ)'!$A$1:$R$81</definedName>
    <definedName name="_xlnm.Print_Area" localSheetId="3">イ!$A$1:$I$26</definedName>
    <definedName name="_xlnm.Print_Area" localSheetId="4">ウ!$A$1:$J$25</definedName>
    <definedName name="_xlnm.Print_Area" localSheetId="5">エ!$A$1:$K$17</definedName>
    <definedName name="_xlnm.Print_Area" localSheetId="6">オ!$A$1:$K$17</definedName>
    <definedName name="_xlnm.Print_Area" localSheetId="7">'カ (ｱ)'!$A$1:$K$18</definedName>
    <definedName name="_xlnm.Print_Area" localSheetId="8">'カ (ｲ)'!$A$1:$K$18</definedName>
    <definedName name="_xlnm.Print_Area" localSheetId="9">'カ (ｳ)'!$A$1:$S$62</definedName>
    <definedName name="_xlnm.Print_Area" localSheetId="10">キ!$A$1:$K$17</definedName>
    <definedName name="_xlnm.Print_Area" localSheetId="11">ク!$A$1:$K$17</definedName>
    <definedName name="_xlnm.Print_Area" localSheetId="12">ケ!$A$1:$M$34</definedName>
    <definedName name="_xlnm.Print_Area" localSheetId="13">コ!$A$1:$F$18</definedName>
    <definedName name="_xlnm.Print_Area" localSheetId="14">サ!$A$1:$E$18</definedName>
    <definedName name="_xlnm.Print_Area" localSheetId="15">シ!$A$1:$F$17</definedName>
    <definedName name="_xlnm.Print_Area" localSheetId="16">'ス (ｱ)'!$A$1:$I$19</definedName>
    <definedName name="_xlnm.Print_Area" localSheetId="17">'ス (ｲ)'!$A$1:$F$14</definedName>
    <definedName name="_xlnm.Print_Area" localSheetId="18">'ス (ｳ)'!$A$1:$H$32</definedName>
    <definedName name="_xlnm.Print_Area" localSheetId="19">'ス (ｴ)'!$A$1:$I$19</definedName>
    <definedName name="_xlnm.Print_Area" localSheetId="20">'ス (ｵ)'!$A$1:$I$15</definedName>
    <definedName name="_xlnm.Print_Area" localSheetId="21">'ス (ｶ)　'!$A$1:$J$22</definedName>
    <definedName name="_xlnm.Print_Area" localSheetId="22">'セ (ｱ)'!$A$1:$G$18</definedName>
    <definedName name="_xlnm.Print_Area" localSheetId="23">'セ (ｲ)'!$A$1:$I$15</definedName>
    <definedName name="_xlnm.Print_Area" localSheetId="24">'ソ (ｱ)'!$B$1:$M$17</definedName>
    <definedName name="_xlnm.Print_Area" localSheetId="25">'タ (ｱ)'!$A$1:$L$18</definedName>
    <definedName name="_xlnm.Print_Area" localSheetId="26">'タ (ｲ)'!$A$1:$L$13</definedName>
    <definedName name="_xlnm.Print_Area" localSheetId="27">'チ (ｱ)'!$A$1:$T$31</definedName>
    <definedName name="_xlnm.Print_Area" localSheetId="28">'チ (ｲ)'!$A$1:$I$68</definedName>
    <definedName name="_xlnm.Print_Area" localSheetId="0">資料構成!$A$1:$G$37</definedName>
    <definedName name="Print_Area_MI" localSheetId="1">'ア (ｱ)'!$B$1:$AD$77</definedName>
    <definedName name="Print_Area_MI" localSheetId="2">'ア (ｲ)'!$B$1:$AG$3</definedName>
    <definedName name="Print_Area_MI" localSheetId="5">エ!$A$4:$G$18</definedName>
    <definedName name="Print_Area_MI" localSheetId="6">オ!$A$4:$G$18</definedName>
    <definedName name="Print_Area_MI" localSheetId="7">'カ (ｱ)'!$A$4:$G$19</definedName>
    <definedName name="Print_Area_MI" localSheetId="8">'カ (ｲ)'!$A$4:$G$19</definedName>
    <definedName name="Print_Area_MI" localSheetId="9">'カ (ｳ)'!$B$5:$R$61</definedName>
    <definedName name="Print_Area_MI" localSheetId="10">キ!#REF!</definedName>
    <definedName name="Print_Area_MI" localSheetId="11">ク!#REF!</definedName>
    <definedName name="Print_Area_MI" localSheetId="12">ケ!$A$4:$M$35</definedName>
    <definedName name="Print_Area_MI" localSheetId="13">コ!#REF!</definedName>
    <definedName name="Print_Area_MI" localSheetId="14">サ!#REF!</definedName>
    <definedName name="Print_Area_MI" localSheetId="15">シ!#REF!</definedName>
    <definedName name="Print_Area_MI" localSheetId="16">'ス (ｱ)'!$A$4:$J$17</definedName>
    <definedName name="Print_Area_MI" localSheetId="17">'ス (ｲ)'!$A$4:$J$4</definedName>
    <definedName name="Print_Area_MI" localSheetId="18">'ス (ｳ)'!$A$4:$H$4</definedName>
    <definedName name="Print_Area_MI" localSheetId="19">'ス (ｴ)'!$A$5:$J$21</definedName>
    <definedName name="Print_Area_MI" localSheetId="20">'ス (ｵ)'!$A$5:$I$6</definedName>
    <definedName name="Print_Area_MI" localSheetId="21">'ス (ｶ)　'!#REF!</definedName>
    <definedName name="Print_Area_MI" localSheetId="22">'セ (ｱ)'!$A$4:$G$17</definedName>
    <definedName name="Print_Area_MI" localSheetId="23">'セ (ｲ)'!$A$4:$I$4</definedName>
    <definedName name="Print_Area_MI" localSheetId="24">'ソ (ｱ)'!#REF!</definedName>
    <definedName name="Print_Area_MI" localSheetId="25">'タ (ｱ)'!#REF!</definedName>
    <definedName name="Print_Area_MI" localSheetId="26">'タ (ｲ)'!#REF!</definedName>
    <definedName name="Print_Area_MI" localSheetId="27">'チ (ｱ)'!$A$5:$H$12</definedName>
    <definedName name="Print_Area_MI" localSheetId="28">'チ (ｲ)'!$A$5:$I$5</definedName>
    <definedName name="_xlnm.Print_Titles" localSheetId="1">'ア (ｱ)'!$B:$D,'ア (ｱ)'!$6:$9</definedName>
    <definedName name="_xlnm.Print_Titles" localSheetId="2">'ア (ｲ)'!$B:$D,'ア (ｲ)'!$5:$9</definedName>
    <definedName name="_xlnm.Print_Titles" localSheetId="9">'カ (ｳ)'!$5:$7</definedName>
    <definedName name="_xlnm.Print_Titles" localSheetId="13">コ!$A:$A</definedName>
  </definedNames>
  <calcPr calcId="162913"/>
</workbook>
</file>

<file path=xl/calcChain.xml><?xml version="1.0" encoding="utf-8"?>
<calcChain xmlns="http://schemas.openxmlformats.org/spreadsheetml/2006/main">
  <c r="L5" i="13" l="1"/>
  <c r="J5" i="13"/>
  <c r="K6" i="30"/>
  <c r="J6" i="30"/>
  <c r="I6" i="30"/>
  <c r="H6" i="30"/>
  <c r="G6" i="30"/>
  <c r="K6" i="6"/>
  <c r="J6" i="6"/>
  <c r="I6" i="6"/>
  <c r="H6" i="6"/>
  <c r="G6" i="6"/>
  <c r="P17" i="6" l="1"/>
  <c r="O17" i="6"/>
  <c r="N17" i="6"/>
  <c r="Q17" i="6" s="1"/>
  <c r="Q16" i="6"/>
  <c r="Q15" i="6"/>
  <c r="Q12" i="6"/>
  <c r="Q11" i="6"/>
  <c r="Q10" i="6"/>
  <c r="Q9" i="6"/>
  <c r="Q8" i="6"/>
  <c r="Q7" i="6"/>
</calcChain>
</file>

<file path=xl/sharedStrings.xml><?xml version="1.0" encoding="utf-8"?>
<sst xmlns="http://schemas.openxmlformats.org/spreadsheetml/2006/main" count="1171" uniqueCount="464">
  <si>
    <t>年 度</t>
  </si>
  <si>
    <t xml:space="preserve"> 総 　収 　益</t>
  </si>
  <si>
    <t xml:space="preserve"> 総　 費 　用</t>
  </si>
  <si>
    <t>事業数</t>
  </si>
  <si>
    <t>Ｃ＋Ｇ</t>
  </si>
  <si>
    <t>他会計繰入金</t>
  </si>
  <si>
    <t>職員給与費</t>
  </si>
  <si>
    <t>(△)Ｃ－Ｄ</t>
  </si>
  <si>
    <t>Ａ－Ｂ</t>
  </si>
  <si>
    <t>Ａ</t>
  </si>
  <si>
    <t>Ｂ</t>
  </si>
  <si>
    <t>Ｇ</t>
  </si>
  <si>
    <t>Ｈ</t>
  </si>
  <si>
    <t>Ｉ</t>
  </si>
  <si>
    <t>公共下水</t>
    <rPh sb="0" eb="2">
      <t>コウキョウ</t>
    </rPh>
    <rPh sb="2" eb="4">
      <t>ゲスイ</t>
    </rPh>
    <phoneticPr fontId="9"/>
  </si>
  <si>
    <t>特環下水</t>
    <rPh sb="0" eb="1">
      <t>トク</t>
    </rPh>
    <rPh sb="1" eb="2">
      <t>カン</t>
    </rPh>
    <rPh sb="2" eb="4">
      <t>ゲスイ</t>
    </rPh>
    <phoneticPr fontId="9"/>
  </si>
  <si>
    <t>農集下水</t>
    <rPh sb="0" eb="1">
      <t>ノウ</t>
    </rPh>
    <rPh sb="1" eb="2">
      <t>シュウ</t>
    </rPh>
    <rPh sb="2" eb="4">
      <t>ゲスイ</t>
    </rPh>
    <phoneticPr fontId="9"/>
  </si>
  <si>
    <t>純      計</t>
  </si>
  <si>
    <t>国庫(県)補助金</t>
  </si>
  <si>
    <t>企業債償還金</t>
  </si>
  <si>
    <t>構成比</t>
  </si>
  <si>
    <t>上 水 道</t>
  </si>
  <si>
    <t>簡易水道</t>
  </si>
  <si>
    <t>工業用水道</t>
  </si>
  <si>
    <t>交　　通</t>
  </si>
  <si>
    <t>ガ　　ス</t>
  </si>
  <si>
    <t>病　　院</t>
  </si>
  <si>
    <t>介護サービス</t>
  </si>
  <si>
    <t>計</t>
  </si>
  <si>
    <t>公共下水道</t>
    <rPh sb="0" eb="2">
      <t>コウキョウ</t>
    </rPh>
    <rPh sb="2" eb="5">
      <t>ゲスイドウ</t>
    </rPh>
    <phoneticPr fontId="4"/>
  </si>
  <si>
    <t>農業集落排水</t>
    <rPh sb="0" eb="2">
      <t>ノウギョウ</t>
    </rPh>
    <rPh sb="2" eb="4">
      <t>シュウラク</t>
    </rPh>
    <rPh sb="4" eb="6">
      <t>ハイスイ</t>
    </rPh>
    <phoneticPr fontId="4"/>
  </si>
  <si>
    <t>　</t>
    <phoneticPr fontId="4"/>
  </si>
  <si>
    <t>対前年度</t>
  </si>
  <si>
    <t>増 加 率</t>
  </si>
  <si>
    <t>総費用</t>
    <rPh sb="0" eb="3">
      <t>ソウヒヨウ</t>
    </rPh>
    <phoneticPr fontId="4"/>
  </si>
  <si>
    <t>減価償却費</t>
    <rPh sb="0" eb="2">
      <t>ゲンカ</t>
    </rPh>
    <rPh sb="2" eb="4">
      <t>ショウキャク</t>
    </rPh>
    <rPh sb="4" eb="5">
      <t>ヒ</t>
    </rPh>
    <phoneticPr fontId="4"/>
  </si>
  <si>
    <t>資本的支出</t>
    <rPh sb="0" eb="3">
      <t>シホンテキ</t>
    </rPh>
    <rPh sb="3" eb="5">
      <t>シシュツ</t>
    </rPh>
    <phoneticPr fontId="4"/>
  </si>
  <si>
    <t>決算規模</t>
    <rPh sb="0" eb="2">
      <t>ケッサン</t>
    </rPh>
    <rPh sb="2" eb="4">
      <t>キボ</t>
    </rPh>
    <phoneticPr fontId="4"/>
  </si>
  <si>
    <t>下水道</t>
    <rPh sb="0" eb="3">
      <t>ゲスイドウ</t>
    </rPh>
    <phoneticPr fontId="4"/>
  </si>
  <si>
    <t>増減率</t>
  </si>
  <si>
    <t>　　　繰入率は収益的収入（総収入）、資本的収入に対する繰入金の割合</t>
  </si>
  <si>
    <t>介護サービス</t>
    <rPh sb="0" eb="2">
      <t>カイゴ</t>
    </rPh>
    <phoneticPr fontId="4"/>
  </si>
  <si>
    <t>事業数</t>
    <rPh sb="0" eb="2">
      <t>ジギョウ</t>
    </rPh>
    <rPh sb="2" eb="3">
      <t>スウ</t>
    </rPh>
    <phoneticPr fontId="4"/>
  </si>
  <si>
    <t>改定あり</t>
    <rPh sb="0" eb="2">
      <t>カイテイ</t>
    </rPh>
    <phoneticPr fontId="4"/>
  </si>
  <si>
    <t>（注）事業数については建設中の事業を含まない。</t>
    <rPh sb="3" eb="6">
      <t>ジギョウスウ</t>
    </rPh>
    <rPh sb="11" eb="14">
      <t>ケンセツチュウ</t>
    </rPh>
    <rPh sb="15" eb="17">
      <t>ジギョウ</t>
    </rPh>
    <rPh sb="18" eb="19">
      <t>フク</t>
    </rPh>
    <phoneticPr fontId="4"/>
  </si>
  <si>
    <t>上    水 　 道</t>
  </si>
  <si>
    <t>簡  易  水  道</t>
  </si>
  <si>
    <t>工 業 用 水 道</t>
  </si>
  <si>
    <t>交  　　　　通</t>
  </si>
  <si>
    <t>ガ  　　　　ス</t>
  </si>
  <si>
    <t>病  　　　　院</t>
  </si>
  <si>
    <t>下    水 　 道</t>
    <rPh sb="0" eb="1">
      <t>シタ</t>
    </rPh>
    <phoneticPr fontId="4"/>
  </si>
  <si>
    <t>の事業　　</t>
  </si>
  <si>
    <t>（注）他に用水供給事業数が２団体</t>
    <phoneticPr fontId="14"/>
  </si>
  <si>
    <t>簡易水道(法適)</t>
  </si>
  <si>
    <t>簡易水道(非適)</t>
  </si>
  <si>
    <t>上 　 水  　道</t>
    <phoneticPr fontId="14"/>
  </si>
  <si>
    <r>
      <t>（注）〔　〕は上水道と同一会計</t>
    </r>
    <r>
      <rPr>
        <sz val="12"/>
        <rFont val="Helv"/>
        <family val="2"/>
      </rPr>
      <t xml:space="preserve"> </t>
    </r>
  </si>
  <si>
    <t>普 及 率</t>
    <phoneticPr fontId="14"/>
  </si>
  <si>
    <t>給 水 量</t>
    <phoneticPr fontId="14"/>
  </si>
  <si>
    <t>上　　水　　道</t>
    <phoneticPr fontId="14"/>
  </si>
  <si>
    <t>　           1,400円未満</t>
  </si>
  <si>
    <t xml:space="preserve"> 1,400円以上 1,600円 〃</t>
  </si>
  <si>
    <t xml:space="preserve"> 1,600円 〃  1,800円 〃</t>
  </si>
  <si>
    <t xml:space="preserve"> 1,800円 〃  2,000円 〃</t>
  </si>
  <si>
    <t xml:space="preserve"> 2,000円 〃  2,200円 〃</t>
  </si>
  <si>
    <t xml:space="preserve"> 2,200円 〃  2,400円 〃</t>
  </si>
  <si>
    <t xml:space="preserve"> 2,400円 〃  2,600円 〃</t>
  </si>
  <si>
    <t xml:space="preserve"> 2,600円 〃  2,800円 〃</t>
  </si>
  <si>
    <t xml:space="preserve"> 2,800円 〃  3,000円 〃</t>
  </si>
  <si>
    <t xml:space="preserve"> 3,000円 〃  3,200円 〃</t>
  </si>
  <si>
    <t xml:space="preserve"> 3,200円 〃  3,400円 〃</t>
  </si>
  <si>
    <t xml:space="preserve"> 3,400円 〃  </t>
  </si>
  <si>
    <t>乗</t>
  </si>
  <si>
    <t>合</t>
  </si>
  <si>
    <t>貸</t>
  </si>
  <si>
    <t>切</t>
  </si>
  <si>
    <t>使用料単価</t>
    <rPh sb="0" eb="3">
      <t>シヨウリョウ</t>
    </rPh>
    <phoneticPr fontId="14"/>
  </si>
  <si>
    <t>維持管理費</t>
    <rPh sb="0" eb="2">
      <t>イジ</t>
    </rPh>
    <rPh sb="2" eb="5">
      <t>カンリヒ</t>
    </rPh>
    <phoneticPr fontId="14"/>
  </si>
  <si>
    <t>●</t>
    <phoneticPr fontId="4"/>
  </si>
  <si>
    <t>漁集下水</t>
    <rPh sb="0" eb="1">
      <t>ギョ</t>
    </rPh>
    <rPh sb="1" eb="2">
      <t>シュウ</t>
    </rPh>
    <rPh sb="2" eb="4">
      <t>ゲスイ</t>
    </rPh>
    <phoneticPr fontId="9"/>
  </si>
  <si>
    <t>漁業集落排水</t>
    <rPh sb="0" eb="2">
      <t>ギョギョウ</t>
    </rPh>
    <rPh sb="2" eb="4">
      <t>シュウラク</t>
    </rPh>
    <rPh sb="4" eb="6">
      <t>ハイスイ</t>
    </rPh>
    <phoneticPr fontId="4"/>
  </si>
  <si>
    <t>（注）（　）数値は特別利益の他会計繰入金で内数</t>
    <rPh sb="6" eb="8">
      <t>スウチ</t>
    </rPh>
    <rPh sb="9" eb="11">
      <t>トクベツ</t>
    </rPh>
    <rPh sb="11" eb="13">
      <t>リエキ</t>
    </rPh>
    <rPh sb="14" eb="17">
      <t>タカイケイ</t>
    </rPh>
    <rPh sb="17" eb="20">
      <t>クリイレキン</t>
    </rPh>
    <rPh sb="21" eb="22">
      <t>ウチ</t>
    </rPh>
    <rPh sb="22" eb="23">
      <t>スウ</t>
    </rPh>
    <phoneticPr fontId="4"/>
  </si>
  <si>
    <t>　　　収益的収入＝他会計負担金＋他会計補助金＋他会計繰入金</t>
    <rPh sb="23" eb="24">
      <t>タ</t>
    </rPh>
    <rPh sb="24" eb="26">
      <t>カイケイ</t>
    </rPh>
    <rPh sb="26" eb="28">
      <t>クリイレ</t>
    </rPh>
    <rPh sb="28" eb="29">
      <t>キン</t>
    </rPh>
    <phoneticPr fontId="4"/>
  </si>
  <si>
    <t>市</t>
    <phoneticPr fontId="14"/>
  </si>
  <si>
    <t>町</t>
    <phoneticPr fontId="14"/>
  </si>
  <si>
    <t>千円</t>
    <rPh sb="0" eb="2">
      <t>センエン</t>
    </rPh>
    <phoneticPr fontId="14"/>
  </si>
  <si>
    <t>％</t>
    <phoneticPr fontId="14"/>
  </si>
  <si>
    <t>(a)</t>
    <phoneticPr fontId="14"/>
  </si>
  <si>
    <t>　年間輸送人員　 千人</t>
    <phoneticPr fontId="14"/>
  </si>
  <si>
    <t>　１日輸送人員　　 人</t>
    <phoneticPr fontId="14"/>
  </si>
  <si>
    <t>　年間走行キロ　 千km</t>
    <phoneticPr fontId="14"/>
  </si>
  <si>
    <t>　１日走行キロ　 　km</t>
    <phoneticPr fontId="14"/>
  </si>
  <si>
    <t>　年間輸送人員　 千人</t>
    <phoneticPr fontId="14"/>
  </si>
  <si>
    <t>一　　　　般</t>
    <phoneticPr fontId="14"/>
  </si>
  <si>
    <t>療　　　　養</t>
    <rPh sb="0" eb="1">
      <t>イヤス</t>
    </rPh>
    <rPh sb="5" eb="6">
      <t>マモル</t>
    </rPh>
    <phoneticPr fontId="14"/>
  </si>
  <si>
    <t>結　　　　核</t>
    <phoneticPr fontId="14"/>
  </si>
  <si>
    <t>精　　　　神</t>
    <rPh sb="0" eb="1">
      <t>セイ</t>
    </rPh>
    <rPh sb="5" eb="6">
      <t>カミ</t>
    </rPh>
    <phoneticPr fontId="14"/>
  </si>
  <si>
    <t>　伝　染（感染）</t>
    <phoneticPr fontId="14"/>
  </si>
  <si>
    <t>（注）入院患者、外来患者（１日平均）は各病院の１日平均の計</t>
    <rPh sb="1" eb="2">
      <t>チュウ</t>
    </rPh>
    <phoneticPr fontId="14"/>
  </si>
  <si>
    <t xml:space="preserve"> 入院患者（１日平均）      人</t>
    <phoneticPr fontId="14"/>
  </si>
  <si>
    <t xml:space="preserve"> 外来患者（１日平均）      人</t>
    <phoneticPr fontId="14"/>
  </si>
  <si>
    <t xml:space="preserve"> 入院外来患者（１日平均）  人</t>
    <phoneticPr fontId="14"/>
  </si>
  <si>
    <t xml:space="preserve"> 入　院　　円</t>
    <phoneticPr fontId="14"/>
  </si>
  <si>
    <t xml:space="preserve"> 外　来　　円</t>
    <phoneticPr fontId="14"/>
  </si>
  <si>
    <t xml:space="preserve"> 年延入院患者　    　 人</t>
    <phoneticPr fontId="14"/>
  </si>
  <si>
    <t xml:space="preserve"> 年延外来患者　    　 人</t>
    <phoneticPr fontId="14"/>
  </si>
  <si>
    <t xml:space="preserve"> 年延入院外来患者　　 人</t>
    <phoneticPr fontId="14"/>
  </si>
  <si>
    <t xml:space="preserve"> 外来入院比率　　　　 ％</t>
    <phoneticPr fontId="14"/>
  </si>
  <si>
    <t>汚　水　処　理　原　価</t>
    <rPh sb="0" eb="1">
      <t>キタナ</t>
    </rPh>
    <rPh sb="4" eb="5">
      <t>トコロ</t>
    </rPh>
    <rPh sb="6" eb="7">
      <t>リ</t>
    </rPh>
    <rPh sb="8" eb="9">
      <t>ハラ</t>
    </rPh>
    <phoneticPr fontId="14"/>
  </si>
  <si>
    <t>（公共下水道事業）</t>
    <rPh sb="1" eb="3">
      <t>コウキョウ</t>
    </rPh>
    <rPh sb="3" eb="6">
      <t>ゲスイドウ</t>
    </rPh>
    <rPh sb="6" eb="8">
      <t>ジギョウ</t>
    </rPh>
    <phoneticPr fontId="14"/>
  </si>
  <si>
    <t>（特定環境保全公共下水道事業）</t>
    <phoneticPr fontId="14"/>
  </si>
  <si>
    <t>（農業集落排水事業）</t>
    <rPh sb="1" eb="3">
      <t>ノウギョウ</t>
    </rPh>
    <rPh sb="3" eb="5">
      <t>シュウラク</t>
    </rPh>
    <rPh sb="5" eb="7">
      <t>ハイスイ</t>
    </rPh>
    <rPh sb="7" eb="9">
      <t>ジギョウ</t>
    </rPh>
    <phoneticPr fontId="14"/>
  </si>
  <si>
    <t>（漁業集落排水事業）</t>
    <rPh sb="1" eb="3">
      <t>ギョギョウ</t>
    </rPh>
    <rPh sb="3" eb="5">
      <t>シュウラク</t>
    </rPh>
    <rPh sb="5" eb="7">
      <t>ハイスイ</t>
    </rPh>
    <rPh sb="7" eb="9">
      <t>ジギョウ</t>
    </rPh>
    <phoneticPr fontId="14"/>
  </si>
  <si>
    <t>（特定地域生活排水処理事業）</t>
    <rPh sb="1" eb="3">
      <t>トクテイ</t>
    </rPh>
    <rPh sb="3" eb="5">
      <t>チイキ</t>
    </rPh>
    <rPh sb="5" eb="7">
      <t>セイカツ</t>
    </rPh>
    <rPh sb="7" eb="9">
      <t>ハイスイ</t>
    </rPh>
    <rPh sb="9" eb="11">
      <t>ショリ</t>
    </rPh>
    <rPh sb="11" eb="13">
      <t>ジギョウ</t>
    </rPh>
    <phoneticPr fontId="14"/>
  </si>
  <si>
    <t>（特定環境保全公共下水道事業）</t>
    <rPh sb="1" eb="3">
      <t>トクテイ</t>
    </rPh>
    <rPh sb="3" eb="5">
      <t>カンキョウ</t>
    </rPh>
    <rPh sb="5" eb="7">
      <t>ホゼン</t>
    </rPh>
    <rPh sb="7" eb="9">
      <t>コウキョウ</t>
    </rPh>
    <rPh sb="9" eb="12">
      <t>ゲスイドウ</t>
    </rPh>
    <rPh sb="12" eb="14">
      <t>ジギョウ</t>
    </rPh>
    <phoneticPr fontId="14"/>
  </si>
  <si>
    <t>（　）数値の「特別利益の他会計繰入金」は収益的収支の２０－１－４６の数値を記入する。</t>
    <rPh sb="20" eb="23">
      <t>シュウエキテキ</t>
    </rPh>
    <rPh sb="23" eb="25">
      <t>シュウシ</t>
    </rPh>
    <rPh sb="34" eb="36">
      <t>スウチ</t>
    </rPh>
    <rPh sb="37" eb="39">
      <t>キニュウ</t>
    </rPh>
    <phoneticPr fontId="4"/>
  </si>
  <si>
    <t>人口：決算統計突合表の行政区域内人口</t>
    <rPh sb="0" eb="2">
      <t>ジンコウ</t>
    </rPh>
    <rPh sb="3" eb="5">
      <t>ケッサン</t>
    </rPh>
    <rPh sb="5" eb="7">
      <t>トウケイ</t>
    </rPh>
    <rPh sb="7" eb="9">
      <t>トツゴウ</t>
    </rPh>
    <rPh sb="9" eb="10">
      <t>ヒョウ</t>
    </rPh>
    <rPh sb="11" eb="13">
      <t>ギョウセイ</t>
    </rPh>
    <rPh sb="13" eb="15">
      <t>クイキ</t>
    </rPh>
    <rPh sb="15" eb="16">
      <t>ナイ</t>
    </rPh>
    <rPh sb="16" eb="18">
      <t>ジンコウ</t>
    </rPh>
    <phoneticPr fontId="14"/>
  </si>
  <si>
    <t>給水人口：【上水道、簡易水道（法適）】作業（根拠）の水道事業（業務の概要）の現在給水人口より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ゲンザイ</t>
    </rPh>
    <rPh sb="40" eb="42">
      <t>キュウスイ</t>
    </rPh>
    <rPh sb="42" eb="44">
      <t>ジンコウ</t>
    </rPh>
    <phoneticPr fontId="14"/>
  </si>
  <si>
    <t>　　　　　　 【簡易水道（非適）】記者配布資料時に非適用担当者が作成する施設及び業務概要（非適用）の現在給水人口より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ゲンザイ</t>
    </rPh>
    <rPh sb="52" eb="54">
      <t>キュウスイ</t>
    </rPh>
    <rPh sb="54" eb="56">
      <t>ジンコウ</t>
    </rPh>
    <phoneticPr fontId="14"/>
  </si>
  <si>
    <t>給水人口：【上水道、簡易水道（法適）】作業（根拠）の水道事業（業務の概要）の有収水量より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ユウシュウ</t>
    </rPh>
    <rPh sb="40" eb="42">
      <t>スイリョウ</t>
    </rPh>
    <phoneticPr fontId="14"/>
  </si>
  <si>
    <t>　　　　　　 【簡易水道（非適）】記者配布資料時に非適用担当者が作成する施設及び業務概要（非適用）の年間総有収水量より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ネンカン</t>
    </rPh>
    <rPh sb="52" eb="53">
      <t>ソウ</t>
    </rPh>
    <rPh sb="53" eb="55">
      <t>ユウシュウ</t>
    </rPh>
    <rPh sb="55" eb="57">
      <t>スイリョウ</t>
    </rPh>
    <phoneticPr fontId="14"/>
  </si>
  <si>
    <t>　　　　　　　※小数点の位置に注意</t>
    <rPh sb="8" eb="11">
      <t>ショウスウテン</t>
    </rPh>
    <rPh sb="12" eb="14">
      <t>イチ</t>
    </rPh>
    <rPh sb="15" eb="17">
      <t>チュウイ</t>
    </rPh>
    <phoneticPr fontId="14"/>
  </si>
  <si>
    <r>
      <t>作業（根拠）ス</t>
    </r>
    <r>
      <rPr>
        <sz val="14"/>
        <color indexed="10"/>
        <rFont val="Helv"/>
        <family val="2"/>
      </rPr>
      <t>(</t>
    </r>
    <r>
      <rPr>
        <sz val="14"/>
        <color indexed="10"/>
        <rFont val="ＭＳ Ｐゴシック"/>
        <family val="3"/>
        <charset val="128"/>
      </rPr>
      <t>ｵ</t>
    </r>
    <r>
      <rPr>
        <sz val="14"/>
        <color indexed="10"/>
        <rFont val="Helv"/>
        <family val="2"/>
      </rPr>
      <t xml:space="preserve">) </t>
    </r>
    <r>
      <rPr>
        <sz val="14"/>
        <color indexed="10"/>
        <rFont val="ＭＳ Ｐゴシック"/>
        <family val="3"/>
        <charset val="128"/>
      </rPr>
      <t>水道（企業債利息）より</t>
    </r>
    <rPh sb="0" eb="2">
      <t>サギョウ</t>
    </rPh>
    <rPh sb="3" eb="5">
      <t>コンキョ</t>
    </rPh>
    <phoneticPr fontId="14"/>
  </si>
  <si>
    <t>収益的収支</t>
    <rPh sb="0" eb="3">
      <t>シュウエキテキ</t>
    </rPh>
    <rPh sb="3" eb="5">
      <t>シュウシ</t>
    </rPh>
    <phoneticPr fontId="14"/>
  </si>
  <si>
    <t>資本的収支</t>
    <rPh sb="0" eb="3">
      <t>シホンテキ</t>
    </rPh>
    <rPh sb="3" eb="5">
      <t>シュウシ</t>
    </rPh>
    <phoneticPr fontId="14"/>
  </si>
  <si>
    <t>　（単位　千円、％）</t>
    <phoneticPr fontId="4"/>
  </si>
  <si>
    <t>（単位　千円、％）</t>
    <phoneticPr fontId="4"/>
  </si>
  <si>
    <t>（単位　事業、％）</t>
    <phoneticPr fontId="4"/>
  </si>
  <si>
    <t>（単位　人、％）</t>
    <phoneticPr fontId="4"/>
  </si>
  <si>
    <t xml:space="preserve">   （単位　千円、％）</t>
    <phoneticPr fontId="4"/>
  </si>
  <si>
    <t xml:space="preserve">   （単位　千円、％）</t>
    <phoneticPr fontId="4"/>
  </si>
  <si>
    <t xml:space="preserve">   （単位　千円、％）</t>
    <phoneticPr fontId="4"/>
  </si>
  <si>
    <t>（単位　％）</t>
    <phoneticPr fontId="4"/>
  </si>
  <si>
    <t>（●→）</t>
    <phoneticPr fontId="9"/>
  </si>
  <si>
    <t>（←●）</t>
    <phoneticPr fontId="9"/>
  </si>
  <si>
    <t>今年度収入</t>
    <rPh sb="0" eb="3">
      <t>コンネンド</t>
    </rPh>
    <rPh sb="3" eb="5">
      <t>シュウニュウ</t>
    </rPh>
    <phoneticPr fontId="4"/>
  </si>
  <si>
    <t>前年度同意等債で</t>
    <rPh sb="3" eb="6">
      <t>ドウイトウ</t>
    </rPh>
    <phoneticPr fontId="4"/>
  </si>
  <si>
    <t>　   (ｲ) 資　本　的　収　支</t>
    <rPh sb="8" eb="9">
      <t>シ</t>
    </rPh>
    <rPh sb="10" eb="11">
      <t>ホン</t>
    </rPh>
    <phoneticPr fontId="4"/>
  </si>
  <si>
    <t>　  ア　決算収支の状況</t>
    <phoneticPr fontId="4"/>
  </si>
  <si>
    <t>　   (ｱ) 収　益　的　収　支</t>
    <phoneticPr fontId="4"/>
  </si>
  <si>
    <t xml:space="preserve">    イ　事業数の推移</t>
    <phoneticPr fontId="4"/>
  </si>
  <si>
    <t xml:space="preserve">    ウ　職員数の推移</t>
    <rPh sb="6" eb="9">
      <t>ショクインスウ</t>
    </rPh>
    <phoneticPr fontId="4"/>
  </si>
  <si>
    <t xml:space="preserve">    エ　決算規模の推移（総費用（税込み）－減価償却費＋資本的支出）</t>
    <rPh sb="6" eb="8">
      <t>ケッサン</t>
    </rPh>
    <rPh sb="8" eb="10">
      <t>キボ</t>
    </rPh>
    <rPh sb="14" eb="17">
      <t>ソウヒヨウ</t>
    </rPh>
    <rPh sb="18" eb="20">
      <t>ゼイコ</t>
    </rPh>
    <rPh sb="23" eb="25">
      <t>ゲンカ</t>
    </rPh>
    <rPh sb="25" eb="27">
      <t>ショウキャク</t>
    </rPh>
    <rPh sb="27" eb="28">
      <t>ヒ</t>
    </rPh>
    <rPh sb="29" eb="32">
      <t>シホンテキ</t>
    </rPh>
    <rPh sb="32" eb="34">
      <t>シシュツ</t>
    </rPh>
    <phoneticPr fontId="4"/>
  </si>
  <si>
    <t xml:space="preserve">    オ　建設投資の推移（資本的支出のうち建設改良費）</t>
    <rPh sb="6" eb="8">
      <t>ケンセツ</t>
    </rPh>
    <rPh sb="8" eb="10">
      <t>トウシ</t>
    </rPh>
    <rPh sb="11" eb="13">
      <t>スイイ</t>
    </rPh>
    <rPh sb="14" eb="17">
      <t>シホンテキ</t>
    </rPh>
    <rPh sb="17" eb="19">
      <t>シシュツ</t>
    </rPh>
    <rPh sb="22" eb="24">
      <t>ケンセツ</t>
    </rPh>
    <rPh sb="24" eb="26">
      <t>カイリョウ</t>
    </rPh>
    <rPh sb="26" eb="27">
      <t>ヒ</t>
    </rPh>
    <phoneticPr fontId="4"/>
  </si>
  <si>
    <t xml:space="preserve">    カ　企業債の状況</t>
    <rPh sb="6" eb="8">
      <t>キギョウ</t>
    </rPh>
    <rPh sb="8" eb="9">
      <t>サイ</t>
    </rPh>
    <rPh sb="10" eb="12">
      <t>ジョウキョウ</t>
    </rPh>
    <phoneticPr fontId="4"/>
  </si>
  <si>
    <t xml:space="preserve">  　 (ｱ) 企業債の発行額</t>
    <rPh sb="12" eb="15">
      <t>ハッコウガク</t>
    </rPh>
    <phoneticPr fontId="4"/>
  </si>
  <si>
    <t xml:space="preserve">  　 (ｲ) 企業債の現在高</t>
    <rPh sb="12" eb="14">
      <t>ゲンザイ</t>
    </rPh>
    <rPh sb="14" eb="15">
      <t>ダカ</t>
    </rPh>
    <phoneticPr fontId="4"/>
  </si>
  <si>
    <t xml:space="preserve">  　 (ｳ) 企業債の借入先別現在高</t>
    <rPh sb="12" eb="14">
      <t>カリイレ</t>
    </rPh>
    <rPh sb="14" eb="15">
      <t>サキ</t>
    </rPh>
    <rPh sb="15" eb="16">
      <t>ベツ</t>
    </rPh>
    <rPh sb="16" eb="18">
      <t>ゲンザイ</t>
    </rPh>
    <rPh sb="18" eb="19">
      <t>ダカ</t>
    </rPh>
    <phoneticPr fontId="4"/>
  </si>
  <si>
    <t xml:space="preserve">    キ　累積欠損金の推移</t>
    <rPh sb="6" eb="8">
      <t>ルイセキ</t>
    </rPh>
    <rPh sb="8" eb="11">
      <t>ケッソンキン</t>
    </rPh>
    <rPh sb="12" eb="14">
      <t>スイイ</t>
    </rPh>
    <phoneticPr fontId="4"/>
  </si>
  <si>
    <t xml:space="preserve">    ク　不良債務の推移</t>
    <rPh sb="6" eb="8">
      <t>フリョウ</t>
    </rPh>
    <rPh sb="8" eb="10">
      <t>サイム</t>
    </rPh>
    <rPh sb="11" eb="13">
      <t>スイイ</t>
    </rPh>
    <phoneticPr fontId="4"/>
  </si>
  <si>
    <t xml:space="preserve">    ケ　他会計繰入金の状況</t>
    <rPh sb="6" eb="7">
      <t>タ</t>
    </rPh>
    <rPh sb="7" eb="9">
      <t>カイケイ</t>
    </rPh>
    <rPh sb="9" eb="11">
      <t>クリイレ</t>
    </rPh>
    <rPh sb="11" eb="12">
      <t>キン</t>
    </rPh>
    <rPh sb="13" eb="15">
      <t>ジョウキョウ</t>
    </rPh>
    <phoneticPr fontId="4"/>
  </si>
  <si>
    <t>　　　資本的収入＝他会計出資金＋他会計負担金＋他会計借入金＋他会計補助金</t>
    <rPh sb="26" eb="28">
      <t>カリイレ</t>
    </rPh>
    <rPh sb="33" eb="35">
      <t>ホジョ</t>
    </rPh>
    <phoneticPr fontId="4"/>
  </si>
  <si>
    <t xml:space="preserve">    コ　経常収支比率の推移</t>
    <rPh sb="6" eb="8">
      <t>ケイジョウ</t>
    </rPh>
    <rPh sb="8" eb="10">
      <t>シュウシ</t>
    </rPh>
    <rPh sb="10" eb="12">
      <t>ヒリツ</t>
    </rPh>
    <rPh sb="12" eb="13">
      <t>ニュウキン</t>
    </rPh>
    <rPh sb="13" eb="15">
      <t>スイイ</t>
    </rPh>
    <phoneticPr fontId="4"/>
  </si>
  <si>
    <t xml:space="preserve">   （単位　％）</t>
    <phoneticPr fontId="4"/>
  </si>
  <si>
    <t xml:space="preserve">    サ　料金改定の状況</t>
    <rPh sb="6" eb="8">
      <t>リョウキン</t>
    </rPh>
    <rPh sb="8" eb="10">
      <t>カイテイ</t>
    </rPh>
    <rPh sb="11" eb="13">
      <t>ジョウキョウ</t>
    </rPh>
    <phoneticPr fontId="4"/>
  </si>
  <si>
    <t xml:space="preserve">    シ　料金収入に対する職員給与費の割合</t>
    <rPh sb="6" eb="8">
      <t>リョウキン</t>
    </rPh>
    <rPh sb="8" eb="10">
      <t>シュウニュウ</t>
    </rPh>
    <rPh sb="11" eb="12">
      <t>タイ</t>
    </rPh>
    <rPh sb="14" eb="16">
      <t>ショクイン</t>
    </rPh>
    <rPh sb="16" eb="18">
      <t>キュウヨ</t>
    </rPh>
    <rPh sb="18" eb="19">
      <t>ヒ</t>
    </rPh>
    <rPh sb="20" eb="22">
      <t>ワリアイ</t>
    </rPh>
    <phoneticPr fontId="4"/>
  </si>
  <si>
    <t xml:space="preserve">    ス　水道事業資料</t>
    <rPh sb="6" eb="8">
      <t>スイドウ</t>
    </rPh>
    <rPh sb="8" eb="10">
      <t>ジギョウ</t>
    </rPh>
    <rPh sb="10" eb="12">
      <t>シリョウ</t>
    </rPh>
    <phoneticPr fontId="4"/>
  </si>
  <si>
    <t xml:space="preserve">  　 (ｱ) 給水人口段階区分別事業数（上水道末端給水事業）</t>
    <phoneticPr fontId="14"/>
  </si>
  <si>
    <t xml:space="preserve">  　 (ｲ) 経営主体別事業数</t>
    <rPh sb="8" eb="10">
      <t>ケイエイ</t>
    </rPh>
    <rPh sb="10" eb="12">
      <t>シュタイ</t>
    </rPh>
    <rPh sb="12" eb="13">
      <t>ベツ</t>
    </rPh>
    <rPh sb="13" eb="15">
      <t>ジギョウ</t>
    </rPh>
    <phoneticPr fontId="14"/>
  </si>
  <si>
    <t xml:space="preserve">  　 (ｳ) 給水人口、給水量及び普及率等の推移（末端給水事業）</t>
    <rPh sb="8" eb="10">
      <t>キュウスイ</t>
    </rPh>
    <rPh sb="10" eb="12">
      <t>ジンコウ</t>
    </rPh>
    <rPh sb="13" eb="15">
      <t>キュウスイ</t>
    </rPh>
    <rPh sb="15" eb="16">
      <t>リョウ</t>
    </rPh>
    <rPh sb="16" eb="17">
      <t>オヨ</t>
    </rPh>
    <rPh sb="18" eb="20">
      <t>フキュウ</t>
    </rPh>
    <rPh sb="20" eb="21">
      <t>リツ</t>
    </rPh>
    <rPh sb="21" eb="22">
      <t>トウ</t>
    </rPh>
    <rPh sb="23" eb="25">
      <t>スイイ</t>
    </rPh>
    <rPh sb="26" eb="28">
      <t>マッタン</t>
    </rPh>
    <rPh sb="28" eb="30">
      <t>キュウスイ</t>
    </rPh>
    <rPh sb="30" eb="32">
      <t>ジギョウ</t>
    </rPh>
    <phoneticPr fontId="14"/>
  </si>
  <si>
    <r>
      <t xml:space="preserve">  　 (ｴ) １ｍ</t>
    </r>
    <r>
      <rPr>
        <vertAlign val="superscript"/>
        <sz val="14"/>
        <rFont val="ＭＳ ゴシック"/>
        <family val="3"/>
        <charset val="128"/>
      </rPr>
      <t>3</t>
    </r>
    <r>
      <rPr>
        <sz val="14"/>
        <rFont val="ＭＳ ゴシック"/>
        <family val="3"/>
        <charset val="128"/>
      </rPr>
      <t>当たりの供給単価及び給水原価（上水道末端給水事業）</t>
    </r>
    <phoneticPr fontId="14"/>
  </si>
  <si>
    <r>
      <t>資本費</t>
    </r>
    <r>
      <rPr>
        <vertAlign val="superscript"/>
        <sz val="10"/>
        <rFont val="ＭＳ ゴシック"/>
        <family val="3"/>
        <charset val="128"/>
      </rPr>
      <t>※</t>
    </r>
    <phoneticPr fontId="14"/>
  </si>
  <si>
    <t>　　　  資本費＝（減価償却費－長期前受金戻入＋企業債利息＋受水費のうち資本費相当額）／年間総有収水量</t>
    <rPh sb="16" eb="18">
      <t>チョウキ</t>
    </rPh>
    <rPh sb="18" eb="21">
      <t>マエウケキン</t>
    </rPh>
    <rPh sb="21" eb="23">
      <t>レイニュウ</t>
    </rPh>
    <phoneticPr fontId="14"/>
  </si>
  <si>
    <r>
      <t xml:space="preserve">  　 (ｵ) 元利償還額の状況</t>
    </r>
    <r>
      <rPr>
        <sz val="14"/>
        <rFont val="ＭＳ ゴシック"/>
        <family val="3"/>
        <charset val="128"/>
      </rPr>
      <t>（上水道事業）</t>
    </r>
    <rPh sb="8" eb="10">
      <t>ガンリ</t>
    </rPh>
    <rPh sb="10" eb="12">
      <t>ショウカン</t>
    </rPh>
    <rPh sb="12" eb="13">
      <t>ガク</t>
    </rPh>
    <rPh sb="14" eb="16">
      <t>ジョウキョウ</t>
    </rPh>
    <phoneticPr fontId="14"/>
  </si>
  <si>
    <r>
      <t xml:space="preserve">     (ｶ) 家庭用20ｍ</t>
    </r>
    <r>
      <rPr>
        <vertAlign val="superscript"/>
        <sz val="14"/>
        <rFont val="ＭＳ ゴシック"/>
        <family val="3"/>
        <charset val="128"/>
      </rPr>
      <t>3</t>
    </r>
    <r>
      <rPr>
        <sz val="14"/>
        <rFont val="ＭＳ ゴシック"/>
        <family val="3"/>
        <charset val="128"/>
      </rPr>
      <t>当たり料金（上水道末端給水事業）</t>
    </r>
    <phoneticPr fontId="14"/>
  </si>
  <si>
    <t xml:space="preserve">    セ　工業用水道事業資料</t>
    <rPh sb="6" eb="9">
      <t>コウギョウヨウ</t>
    </rPh>
    <rPh sb="9" eb="11">
      <t>スイドウ</t>
    </rPh>
    <rPh sb="11" eb="13">
      <t>ジギョウ</t>
    </rPh>
    <rPh sb="13" eb="15">
      <t>シリョウ</t>
    </rPh>
    <phoneticPr fontId="4"/>
  </si>
  <si>
    <r>
      <t xml:space="preserve">  　 (ｱ) １ｍ</t>
    </r>
    <r>
      <rPr>
        <vertAlign val="superscript"/>
        <sz val="14"/>
        <rFont val="ＭＳ ゴシック"/>
        <family val="3"/>
        <charset val="128"/>
      </rPr>
      <t>3</t>
    </r>
    <r>
      <rPr>
        <sz val="14"/>
        <rFont val="ＭＳ ゴシック"/>
        <family val="3"/>
        <charset val="128"/>
      </rPr>
      <t>当たりの供給単価及び給水原価</t>
    </r>
    <phoneticPr fontId="14"/>
  </si>
  <si>
    <t xml:space="preserve">  　 (ｲ) 元利償還額の状況</t>
    <rPh sb="8" eb="10">
      <t>ガンリ</t>
    </rPh>
    <rPh sb="10" eb="12">
      <t>ショウカン</t>
    </rPh>
    <rPh sb="12" eb="13">
      <t>ガク</t>
    </rPh>
    <rPh sb="14" eb="16">
      <t>ジョウキョウ</t>
    </rPh>
    <phoneticPr fontId="14"/>
  </si>
  <si>
    <t xml:space="preserve">    ソ　交通事業資料</t>
    <rPh sb="6" eb="8">
      <t>コウツウ</t>
    </rPh>
    <rPh sb="8" eb="10">
      <t>ジギョウ</t>
    </rPh>
    <rPh sb="10" eb="12">
      <t>シリョウ</t>
    </rPh>
    <phoneticPr fontId="4"/>
  </si>
  <si>
    <t xml:space="preserve">    タ　病院事業資料</t>
    <rPh sb="6" eb="8">
      <t>ビョウイン</t>
    </rPh>
    <rPh sb="8" eb="10">
      <t>ジギョウ</t>
    </rPh>
    <rPh sb="10" eb="12">
      <t>シリョウ</t>
    </rPh>
    <phoneticPr fontId="4"/>
  </si>
  <si>
    <t xml:space="preserve">  　 (ｱ) 病床数及び患者数の推移</t>
    <rPh sb="8" eb="11">
      <t>ビョウショウスウ</t>
    </rPh>
    <rPh sb="11" eb="12">
      <t>オヨ</t>
    </rPh>
    <rPh sb="13" eb="16">
      <t>カンジャスウ</t>
    </rPh>
    <rPh sb="17" eb="19">
      <t>スイイ</t>
    </rPh>
    <phoneticPr fontId="14"/>
  </si>
  <si>
    <t xml:space="preserve">  　 (ｲ) 外来入院比率及び１人当たり診療収入</t>
    <rPh sb="8" eb="10">
      <t>ガイライ</t>
    </rPh>
    <rPh sb="10" eb="12">
      <t>ニュウイン</t>
    </rPh>
    <rPh sb="12" eb="14">
      <t>ヒリツ</t>
    </rPh>
    <rPh sb="14" eb="15">
      <t>オヨ</t>
    </rPh>
    <rPh sb="17" eb="18">
      <t>ニン</t>
    </rPh>
    <rPh sb="18" eb="19">
      <t>ア</t>
    </rPh>
    <rPh sb="21" eb="23">
      <t>シンリョウ</t>
    </rPh>
    <rPh sb="23" eb="25">
      <t>シュウニュウ</t>
    </rPh>
    <phoneticPr fontId="14"/>
  </si>
  <si>
    <t xml:space="preserve">    チ　下水道事業資料</t>
    <rPh sb="6" eb="9">
      <t>ゲスイドウ</t>
    </rPh>
    <rPh sb="9" eb="11">
      <t>ジギョウ</t>
    </rPh>
    <rPh sb="11" eb="13">
      <t>シリョウ</t>
    </rPh>
    <phoneticPr fontId="4"/>
  </si>
  <si>
    <r>
      <t>　　 (ｱ) １ｍ</t>
    </r>
    <r>
      <rPr>
        <vertAlign val="superscript"/>
        <sz val="14"/>
        <rFont val="ＭＳ ゴシック"/>
        <family val="3"/>
        <charset val="128"/>
      </rPr>
      <t>3</t>
    </r>
    <r>
      <rPr>
        <sz val="14"/>
        <rFont val="ＭＳ ゴシック"/>
        <family val="3"/>
        <charset val="128"/>
      </rPr>
      <t>当たりの使用料単価及び汚水処理原価</t>
    </r>
    <rPh sb="14" eb="17">
      <t>シヨウリョウ</t>
    </rPh>
    <rPh sb="21" eb="23">
      <t>オスイ</t>
    </rPh>
    <rPh sb="23" eb="25">
      <t>ショリ</t>
    </rPh>
    <phoneticPr fontId="14"/>
  </si>
  <si>
    <t>　　 (ｲ) 元利償還額の状況</t>
    <rPh sb="7" eb="9">
      <t>ガンリ</t>
    </rPh>
    <rPh sb="9" eb="11">
      <t>ショウカン</t>
    </rPh>
    <rPh sb="11" eb="12">
      <t>ガク</t>
    </rPh>
    <rPh sb="13" eb="15">
      <t>ジョウキョウ</t>
    </rPh>
    <phoneticPr fontId="14"/>
  </si>
  <si>
    <t>Ｄ＋Ｈ</t>
    <phoneticPr fontId="4"/>
  </si>
  <si>
    <t>Ｃ</t>
    <phoneticPr fontId="4"/>
  </si>
  <si>
    <t>うち</t>
    <phoneticPr fontId="4"/>
  </si>
  <si>
    <t>Ｄ</t>
    <phoneticPr fontId="4"/>
  </si>
  <si>
    <t>減価償却費</t>
    <phoneticPr fontId="4"/>
  </si>
  <si>
    <t>Ｃ－Ｄ</t>
    <phoneticPr fontId="4"/>
  </si>
  <si>
    <t>Ｅ</t>
    <phoneticPr fontId="4"/>
  </si>
  <si>
    <t>Ｆ</t>
    <phoneticPr fontId="4"/>
  </si>
  <si>
    <t>純　損　益</t>
    <phoneticPr fontId="4"/>
  </si>
  <si>
    <t>累積欠損金</t>
    <phoneticPr fontId="4"/>
  </si>
  <si>
    <t>資本的収入</t>
    <phoneticPr fontId="4"/>
  </si>
  <si>
    <t>Ａ</t>
    <phoneticPr fontId="4"/>
  </si>
  <si>
    <t>企  業  債</t>
    <phoneticPr fontId="4"/>
  </si>
  <si>
    <t>翌年度繰越</t>
    <phoneticPr fontId="4"/>
  </si>
  <si>
    <t>財源充当額</t>
    <phoneticPr fontId="4"/>
  </si>
  <si>
    <t>Ｂ</t>
    <phoneticPr fontId="4"/>
  </si>
  <si>
    <t>Ｂ</t>
    <phoneticPr fontId="4"/>
  </si>
  <si>
    <t>Ａ－Ｂ－Ｃ</t>
    <phoneticPr fontId="4"/>
  </si>
  <si>
    <t>資本的支出</t>
    <phoneticPr fontId="4"/>
  </si>
  <si>
    <t>建設改良費</t>
    <phoneticPr fontId="4"/>
  </si>
  <si>
    <t>不  足  額</t>
    <phoneticPr fontId="4"/>
  </si>
  <si>
    <t>（△）</t>
    <phoneticPr fontId="4"/>
  </si>
  <si>
    <t>Ｇ</t>
    <phoneticPr fontId="4"/>
  </si>
  <si>
    <t>Ｆ－Ｇ</t>
    <phoneticPr fontId="4"/>
  </si>
  <si>
    <t>事業名</t>
    <phoneticPr fontId="4"/>
  </si>
  <si>
    <t>事業名</t>
    <phoneticPr fontId="4"/>
  </si>
  <si>
    <t>事業名</t>
    <phoneticPr fontId="4"/>
  </si>
  <si>
    <t>事業名</t>
    <phoneticPr fontId="4"/>
  </si>
  <si>
    <t>計</t>
    <phoneticPr fontId="4"/>
  </si>
  <si>
    <t>１　運用部</t>
    <rPh sb="2" eb="5">
      <t>ウンヨウブ</t>
    </rPh>
    <phoneticPr fontId="4"/>
  </si>
  <si>
    <t>２　簡　保</t>
    <phoneticPr fontId="4"/>
  </si>
  <si>
    <t>３　機　構</t>
    <rPh sb="2" eb="3">
      <t>キ</t>
    </rPh>
    <rPh sb="4" eb="5">
      <t>カマエ</t>
    </rPh>
    <phoneticPr fontId="4"/>
  </si>
  <si>
    <t>６　共　済</t>
    <phoneticPr fontId="4"/>
  </si>
  <si>
    <t>７　その他</t>
    <phoneticPr fontId="4"/>
  </si>
  <si>
    <t>４　市中銀行</t>
    <phoneticPr fontId="4"/>
  </si>
  <si>
    <t>５　市銀以外</t>
    <phoneticPr fontId="4"/>
  </si>
  <si>
    <t>１</t>
    <phoneticPr fontId="4"/>
  </si>
  <si>
    <t>２</t>
    <phoneticPr fontId="4"/>
  </si>
  <si>
    <t>３</t>
    <phoneticPr fontId="4"/>
  </si>
  <si>
    <t>４</t>
    <phoneticPr fontId="4"/>
  </si>
  <si>
    <t>５</t>
    <phoneticPr fontId="4"/>
  </si>
  <si>
    <t>６</t>
    <phoneticPr fontId="4"/>
  </si>
  <si>
    <t>７</t>
    <phoneticPr fontId="4"/>
  </si>
  <si>
    <t>収益的</t>
    <phoneticPr fontId="4"/>
  </si>
  <si>
    <t>収　入</t>
    <phoneticPr fontId="4"/>
  </si>
  <si>
    <t>資本的</t>
    <phoneticPr fontId="4"/>
  </si>
  <si>
    <t>収　入</t>
    <phoneticPr fontId="4"/>
  </si>
  <si>
    <t>増減額</t>
    <phoneticPr fontId="4"/>
  </si>
  <si>
    <t>増減率</t>
    <phoneticPr fontId="4"/>
  </si>
  <si>
    <t>資本的</t>
    <phoneticPr fontId="4"/>
  </si>
  <si>
    <t>事業名</t>
    <phoneticPr fontId="4"/>
  </si>
  <si>
    <t>給水人口</t>
    <phoneticPr fontId="14"/>
  </si>
  <si>
    <t>15万人以上</t>
    <phoneticPr fontId="14"/>
  </si>
  <si>
    <t>10万人以上</t>
    <phoneticPr fontId="14"/>
  </si>
  <si>
    <t>15万人未満</t>
    <phoneticPr fontId="14"/>
  </si>
  <si>
    <t>の事業　　</t>
    <phoneticPr fontId="14"/>
  </si>
  <si>
    <t>５万人以上</t>
    <phoneticPr fontId="14"/>
  </si>
  <si>
    <t>10万人未満</t>
    <phoneticPr fontId="14"/>
  </si>
  <si>
    <t>３万人以上</t>
    <phoneticPr fontId="14"/>
  </si>
  <si>
    <t>５万人未満</t>
    <phoneticPr fontId="14"/>
  </si>
  <si>
    <t>の事業　　</t>
    <phoneticPr fontId="14"/>
  </si>
  <si>
    <t>1.5万人以上</t>
    <phoneticPr fontId="14"/>
  </si>
  <si>
    <t>３万人未満</t>
    <phoneticPr fontId="14"/>
  </si>
  <si>
    <t>計</t>
    <phoneticPr fontId="14"/>
  </si>
  <si>
    <t>企業団</t>
    <phoneticPr fontId="14"/>
  </si>
  <si>
    <t>人　　口</t>
    <phoneticPr fontId="14"/>
  </si>
  <si>
    <t>１人１日</t>
    <phoneticPr fontId="14"/>
  </si>
  <si>
    <t>使用水量</t>
    <phoneticPr fontId="14"/>
  </si>
  <si>
    <t>供給単価</t>
    <phoneticPr fontId="14"/>
  </si>
  <si>
    <t>給与費</t>
    <phoneticPr fontId="14"/>
  </si>
  <si>
    <t>その他</t>
    <phoneticPr fontId="14"/>
  </si>
  <si>
    <t>料金収入</t>
    <phoneticPr fontId="14"/>
  </si>
  <si>
    <t>(b)</t>
    <phoneticPr fontId="14"/>
  </si>
  <si>
    <t>(a)</t>
    <phoneticPr fontId="14"/>
  </si>
  <si>
    <t>(c)</t>
    <phoneticPr fontId="14"/>
  </si>
  <si>
    <t>上　水</t>
    <rPh sb="0" eb="1">
      <t>ウエ</t>
    </rPh>
    <rPh sb="2" eb="3">
      <t>ミズ</t>
    </rPh>
    <phoneticPr fontId="9"/>
  </si>
  <si>
    <t>簡　水</t>
    <rPh sb="0" eb="1">
      <t>カン</t>
    </rPh>
    <rPh sb="2" eb="3">
      <t>ミズ</t>
    </rPh>
    <phoneticPr fontId="9"/>
  </si>
  <si>
    <t>交　通</t>
    <rPh sb="0" eb="1">
      <t>コウ</t>
    </rPh>
    <rPh sb="2" eb="3">
      <t>ツウ</t>
    </rPh>
    <phoneticPr fontId="9"/>
  </si>
  <si>
    <t>工　水</t>
    <rPh sb="0" eb="1">
      <t>コウ</t>
    </rPh>
    <rPh sb="2" eb="3">
      <t>ミズ</t>
    </rPh>
    <phoneticPr fontId="9"/>
  </si>
  <si>
    <t>ガ　ス</t>
    <phoneticPr fontId="9"/>
  </si>
  <si>
    <t>介　護</t>
    <rPh sb="0" eb="1">
      <t>カイ</t>
    </rPh>
    <rPh sb="2" eb="3">
      <t>マモル</t>
    </rPh>
    <phoneticPr fontId="9"/>
  </si>
  <si>
    <t>資本費</t>
    <phoneticPr fontId="14"/>
  </si>
  <si>
    <t>給与費</t>
    <phoneticPr fontId="14"/>
  </si>
  <si>
    <t>その他</t>
    <phoneticPr fontId="14"/>
  </si>
  <si>
    <t>計 (d)</t>
    <phoneticPr fontId="14"/>
  </si>
  <si>
    <t>(d)</t>
    <phoneticPr fontId="14"/>
  </si>
  <si>
    <t>項　目</t>
    <phoneticPr fontId="14"/>
  </si>
  <si>
    <t>年　度</t>
    <phoneticPr fontId="4"/>
  </si>
  <si>
    <t>年　度</t>
    <phoneticPr fontId="4"/>
  </si>
  <si>
    <t>区　分</t>
    <phoneticPr fontId="4"/>
  </si>
  <si>
    <t>年　度</t>
    <rPh sb="0" eb="1">
      <t>ネン</t>
    </rPh>
    <rPh sb="2" eb="3">
      <t>ド</t>
    </rPh>
    <phoneticPr fontId="4"/>
  </si>
  <si>
    <t>項　目</t>
    <phoneticPr fontId="14"/>
  </si>
  <si>
    <t>年　度</t>
    <phoneticPr fontId="14"/>
  </si>
  <si>
    <t>年　度</t>
    <phoneticPr fontId="14"/>
  </si>
  <si>
    <t>項　目</t>
    <phoneticPr fontId="14"/>
  </si>
  <si>
    <t>項　目</t>
    <phoneticPr fontId="14"/>
  </si>
  <si>
    <t>対　前　年　度　増　加　率</t>
    <phoneticPr fontId="4"/>
  </si>
  <si>
    <t>年　度</t>
    <phoneticPr fontId="4"/>
  </si>
  <si>
    <t>資本費</t>
    <phoneticPr fontId="14"/>
  </si>
  <si>
    <t>事　業　名</t>
    <rPh sb="0" eb="1">
      <t>コト</t>
    </rPh>
    <rPh sb="2" eb="3">
      <t>ギョウ</t>
    </rPh>
    <rPh sb="4" eb="5">
      <t>メイ</t>
    </rPh>
    <phoneticPr fontId="4"/>
  </si>
  <si>
    <t>比　　率</t>
    <phoneticPr fontId="4"/>
  </si>
  <si>
    <t>累積欠損金</t>
    <rPh sb="0" eb="2">
      <t>ルイセキ</t>
    </rPh>
    <phoneticPr fontId="4"/>
  </si>
  <si>
    <t>事　業　数</t>
    <phoneticPr fontId="4"/>
  </si>
  <si>
    <t>経　常　収　益</t>
    <phoneticPr fontId="4"/>
  </si>
  <si>
    <t>営　業　収　益</t>
    <phoneticPr fontId="4"/>
  </si>
  <si>
    <t>料　金　収　入</t>
    <phoneticPr fontId="4"/>
  </si>
  <si>
    <t>経　常　費　用</t>
    <phoneticPr fontId="4"/>
  </si>
  <si>
    <t>営　業　費　用</t>
    <phoneticPr fontId="4"/>
  </si>
  <si>
    <t>支　払　利　息</t>
    <phoneticPr fontId="4"/>
  </si>
  <si>
    <t>経　常　利　益</t>
    <phoneticPr fontId="4"/>
  </si>
  <si>
    <t>経　常　損　失</t>
    <phoneticPr fontId="4"/>
  </si>
  <si>
    <t>特　別　利　益</t>
    <phoneticPr fontId="4"/>
  </si>
  <si>
    <t>他　会　計</t>
    <phoneticPr fontId="4"/>
  </si>
  <si>
    <t>繰　入　金</t>
    <phoneticPr fontId="4"/>
  </si>
  <si>
    <t>特　別　損　失</t>
    <phoneticPr fontId="4"/>
  </si>
  <si>
    <t>不　良　債　務</t>
    <phoneticPr fontId="4"/>
  </si>
  <si>
    <t>年　度</t>
    <phoneticPr fontId="4"/>
  </si>
  <si>
    <t>補てん財源</t>
    <rPh sb="0" eb="1">
      <t>ホ</t>
    </rPh>
    <rPh sb="3" eb="5">
      <t>ザイゲン</t>
    </rPh>
    <phoneticPr fontId="4"/>
  </si>
  <si>
    <t>補てん財源</t>
    <rPh sb="0" eb="1">
      <t>ホ</t>
    </rPh>
    <rPh sb="3" eb="4">
      <t>ザイ</t>
    </rPh>
    <rPh sb="4" eb="5">
      <t>ミナモト</t>
    </rPh>
    <phoneticPr fontId="4"/>
  </si>
  <si>
    <t>不　足　額</t>
    <phoneticPr fontId="4"/>
  </si>
  <si>
    <t>特定環境保全
公共下水道</t>
    <rPh sb="0" eb="2">
      <t>トクテイ</t>
    </rPh>
    <rPh sb="2" eb="4">
      <t>カンキョウ</t>
    </rPh>
    <rPh sb="4" eb="6">
      <t>ホゼン</t>
    </rPh>
    <rPh sb="7" eb="9">
      <t>コウキョウ</t>
    </rPh>
    <rPh sb="9" eb="12">
      <t>ゲスイドウ</t>
    </rPh>
    <phoneticPr fontId="4"/>
  </si>
  <si>
    <t>特定地域
生活排水処理</t>
    <rPh sb="0" eb="2">
      <t>トクテイ</t>
    </rPh>
    <rPh sb="2" eb="4">
      <t>チイキ</t>
    </rPh>
    <rPh sb="5" eb="7">
      <t>セイカツ</t>
    </rPh>
    <rPh sb="7" eb="9">
      <t>ハイスイ</t>
    </rPh>
    <rPh sb="9" eb="11">
      <t>ショリ</t>
    </rPh>
    <phoneticPr fontId="4"/>
  </si>
  <si>
    <t>借　　　　　　入　　　　　　先</t>
    <phoneticPr fontId="4"/>
  </si>
  <si>
    <t>構　　　　　　成　　　　　　比</t>
    <phoneticPr fontId="4"/>
  </si>
  <si>
    <t>介　　護
サービス</t>
    <phoneticPr fontId="4"/>
  </si>
  <si>
    <t>Ｃ－Ｆ＝Ｇ</t>
    <phoneticPr fontId="4"/>
  </si>
  <si>
    <t>Ｇ／Ｆ</t>
    <phoneticPr fontId="4"/>
  </si>
  <si>
    <t>（注）（　）数値は施設数</t>
    <rPh sb="6" eb="8">
      <t>スウチ</t>
    </rPh>
    <rPh sb="9" eb="12">
      <t>シセツスウ</t>
    </rPh>
    <phoneticPr fontId="4"/>
  </si>
  <si>
    <t>（注）運用部＝財政融資＋郵便貯金　　簡保＝簡易生命保険　　機構＝地方公共団体金融機構　　市銀以外＝市中銀行以外の金融機関　　共済＝共済組合</t>
    <rPh sb="1" eb="2">
      <t>チュウ</t>
    </rPh>
    <rPh sb="12" eb="14">
      <t>ユウビン</t>
    </rPh>
    <rPh sb="14" eb="16">
      <t>チョキン</t>
    </rPh>
    <rPh sb="18" eb="20">
      <t>カンポ</t>
    </rPh>
    <rPh sb="21" eb="23">
      <t>カンイ</t>
    </rPh>
    <rPh sb="23" eb="25">
      <t>セイメイ</t>
    </rPh>
    <rPh sb="25" eb="27">
      <t>ホケン</t>
    </rPh>
    <rPh sb="29" eb="31">
      <t>キコウ</t>
    </rPh>
    <rPh sb="32" eb="34">
      <t>チホウ</t>
    </rPh>
    <rPh sb="34" eb="36">
      <t>コウキョウ</t>
    </rPh>
    <rPh sb="36" eb="38">
      <t>ダンタイ</t>
    </rPh>
    <rPh sb="38" eb="40">
      <t>キンユウ</t>
    </rPh>
    <rPh sb="40" eb="42">
      <t>キコウ</t>
    </rPh>
    <rPh sb="44" eb="45">
      <t>シ</t>
    </rPh>
    <rPh sb="45" eb="46">
      <t>ギン</t>
    </rPh>
    <rPh sb="46" eb="48">
      <t>イガイ</t>
    </rPh>
    <rPh sb="49" eb="51">
      <t>シチュウ</t>
    </rPh>
    <rPh sb="51" eb="53">
      <t>ギンコウ</t>
    </rPh>
    <rPh sb="53" eb="55">
      <t>イガイ</t>
    </rPh>
    <rPh sb="56" eb="58">
      <t>キンユウ</t>
    </rPh>
    <rPh sb="58" eb="60">
      <t>キカン</t>
    </rPh>
    <rPh sb="62" eb="64">
      <t>キョウサイ</t>
    </rPh>
    <rPh sb="65" eb="67">
      <t>キョウサイ</t>
    </rPh>
    <rPh sb="67" eb="69">
      <t>クミアイ</t>
    </rPh>
    <phoneticPr fontId="4"/>
  </si>
  <si>
    <t>H17決算から病院と介護サービスについては「－」</t>
    <rPh sb="3" eb="5">
      <t>ケッサン</t>
    </rPh>
    <rPh sb="7" eb="9">
      <t>ビョウイン</t>
    </rPh>
    <rPh sb="10" eb="12">
      <t>カイゴ</t>
    </rPh>
    <phoneticPr fontId="4"/>
  </si>
  <si>
    <t>（理由）</t>
    <rPh sb="1" eb="3">
      <t>リユウ</t>
    </rPh>
    <phoneticPr fontId="4"/>
  </si>
  <si>
    <t>・国（厚労省）の診療報酬の改定以外に料金の改定はしないからであると思われる。</t>
    <rPh sb="1" eb="2">
      <t>クニ</t>
    </rPh>
    <rPh sb="3" eb="6">
      <t>コウロウショウ</t>
    </rPh>
    <rPh sb="8" eb="10">
      <t>シンリョウ</t>
    </rPh>
    <rPh sb="10" eb="12">
      <t>ホウシュウ</t>
    </rPh>
    <rPh sb="13" eb="15">
      <t>カイテイ</t>
    </rPh>
    <rPh sb="15" eb="17">
      <t>イガイ</t>
    </rPh>
    <rPh sb="18" eb="20">
      <t>リョウキン</t>
    </rPh>
    <rPh sb="21" eb="23">
      <t>カイテイ</t>
    </rPh>
    <rPh sb="33" eb="34">
      <t>オモ</t>
    </rPh>
    <phoneticPr fontId="4"/>
  </si>
  <si>
    <t>・決算統計に料金改定の欄がないからであると思われる。</t>
    <rPh sb="1" eb="3">
      <t>ケッサン</t>
    </rPh>
    <rPh sb="3" eb="5">
      <t>トウケイ</t>
    </rPh>
    <rPh sb="6" eb="8">
      <t>リョウキン</t>
    </rPh>
    <rPh sb="8" eb="10">
      <t>カイテイ</t>
    </rPh>
    <rPh sb="11" eb="12">
      <t>ラン</t>
    </rPh>
    <rPh sb="21" eb="22">
      <t>オモ</t>
    </rPh>
    <phoneticPr fontId="4"/>
  </si>
  <si>
    <t>1.5万人未満</t>
    <rPh sb="5" eb="7">
      <t>ミマン</t>
    </rPh>
    <phoneticPr fontId="14"/>
  </si>
  <si>
    <t xml:space="preserve">の事業　　 </t>
    <phoneticPr fontId="14"/>
  </si>
  <si>
    <t>経営主体</t>
    <phoneticPr fontId="14"/>
  </si>
  <si>
    <t>区　分</t>
    <phoneticPr fontId="14"/>
  </si>
  <si>
    <t>項　目</t>
    <phoneticPr fontId="14"/>
  </si>
  <si>
    <t>（単位　事業）</t>
    <phoneticPr fontId="4"/>
  </si>
  <si>
    <t xml:space="preserve"> 事業名</t>
    <phoneticPr fontId="14"/>
  </si>
  <si>
    <t>(人)</t>
    <phoneticPr fontId="14"/>
  </si>
  <si>
    <t>(人)</t>
    <phoneticPr fontId="14"/>
  </si>
  <si>
    <t>(％)</t>
    <phoneticPr fontId="14"/>
  </si>
  <si>
    <r>
      <t>(千ｍ</t>
    </r>
    <r>
      <rPr>
        <vertAlign val="superscript"/>
        <sz val="12"/>
        <rFont val="ＭＳ ゴシック"/>
        <family val="3"/>
        <charset val="128"/>
      </rPr>
      <t>3</t>
    </r>
    <r>
      <rPr>
        <sz val="12"/>
        <rFont val="ＭＳ ゴシック"/>
        <family val="3"/>
        <charset val="128"/>
      </rPr>
      <t>)</t>
    </r>
    <phoneticPr fontId="14"/>
  </si>
  <si>
    <t>（ℓ)</t>
    <phoneticPr fontId="14"/>
  </si>
  <si>
    <t>　　　給水人口：現在給水人口</t>
    <phoneticPr fontId="14"/>
  </si>
  <si>
    <t>　　　給水量＝有収水量</t>
    <rPh sb="3" eb="5">
      <t>キュウスイ</t>
    </rPh>
    <rPh sb="5" eb="6">
      <t>リョウ</t>
    </rPh>
    <rPh sb="7" eb="11">
      <t>ユウシュウスイリョウ</t>
    </rPh>
    <phoneticPr fontId="14"/>
  </si>
  <si>
    <t>１人当たり</t>
    <phoneticPr fontId="14"/>
  </si>
  <si>
    <t>年間使用量</t>
    <rPh sb="3" eb="4">
      <t>ヨウ</t>
    </rPh>
    <rPh sb="4" eb="5">
      <t>リョウ</t>
    </rPh>
    <phoneticPr fontId="14"/>
  </si>
  <si>
    <r>
      <t>(ｍ</t>
    </r>
    <r>
      <rPr>
        <vertAlign val="superscript"/>
        <sz val="12"/>
        <rFont val="ＭＳ ゴシック"/>
        <family val="3"/>
        <charset val="128"/>
      </rPr>
      <t>3</t>
    </r>
    <r>
      <rPr>
        <sz val="12"/>
        <rFont val="ＭＳ ゴシック"/>
        <family val="3"/>
        <charset val="128"/>
      </rPr>
      <t>)</t>
    </r>
    <phoneticPr fontId="14"/>
  </si>
  <si>
    <t xml:space="preserve"> （注）上段：金額（円）　　下段：構成比（％）</t>
    <rPh sb="10" eb="11">
      <t>エン</t>
    </rPh>
    <phoneticPr fontId="14"/>
  </si>
  <si>
    <t>企　業　債　償　還　額</t>
    <phoneticPr fontId="14"/>
  </si>
  <si>
    <t>元　金 (b)</t>
    <phoneticPr fontId="14"/>
  </si>
  <si>
    <t>利　息 (c)</t>
    <rPh sb="0" eb="1">
      <t>リ</t>
    </rPh>
    <rPh sb="2" eb="3">
      <t>イキ</t>
    </rPh>
    <phoneticPr fontId="14"/>
  </si>
  <si>
    <t>段階区分</t>
    <phoneticPr fontId="14"/>
  </si>
  <si>
    <t>料　金</t>
    <phoneticPr fontId="14"/>
  </si>
  <si>
    <t>15万人以上</t>
    <rPh sb="4" eb="6">
      <t>イジョウ</t>
    </rPh>
    <phoneticPr fontId="14"/>
  </si>
  <si>
    <t>10万人以上</t>
    <rPh sb="4" eb="6">
      <t>イジョウ</t>
    </rPh>
    <phoneticPr fontId="14"/>
  </si>
  <si>
    <t>15万人未満</t>
    <rPh sb="4" eb="6">
      <t>ミマン</t>
    </rPh>
    <phoneticPr fontId="14"/>
  </si>
  <si>
    <t>の事業　　</t>
    <rPh sb="1" eb="2">
      <t>コト</t>
    </rPh>
    <rPh sb="2" eb="3">
      <t>ギョウ</t>
    </rPh>
    <phoneticPr fontId="14"/>
  </si>
  <si>
    <t>５万人以上</t>
    <rPh sb="3" eb="5">
      <t>イジョウ</t>
    </rPh>
    <phoneticPr fontId="14"/>
  </si>
  <si>
    <t>10万人未満</t>
    <rPh sb="3" eb="5">
      <t>ミマン</t>
    </rPh>
    <phoneticPr fontId="14"/>
  </si>
  <si>
    <t>の事業　　</t>
    <rPh sb="1" eb="3">
      <t>ジギョウ</t>
    </rPh>
    <phoneticPr fontId="14"/>
  </si>
  <si>
    <t>３万人以上</t>
    <rPh sb="3" eb="5">
      <t>イジョウ</t>
    </rPh>
    <phoneticPr fontId="14"/>
  </si>
  <si>
    <t>５万人未満</t>
    <rPh sb="2" eb="4">
      <t>ミマン</t>
    </rPh>
    <phoneticPr fontId="14"/>
  </si>
  <si>
    <t>1.5万人以上</t>
    <rPh sb="5" eb="7">
      <t>イジョウ</t>
    </rPh>
    <phoneticPr fontId="14"/>
  </si>
  <si>
    <t>３万人未満</t>
    <rPh sb="0" eb="2">
      <t>マンニン</t>
    </rPh>
    <rPh sb="2" eb="4">
      <t>ミマン</t>
    </rPh>
    <phoneticPr fontId="14"/>
  </si>
  <si>
    <t>（注）口径別料金体系の場合は13mmの料金</t>
    <phoneticPr fontId="14"/>
  </si>
  <si>
    <t>給　　　水　　　原　　　価</t>
    <phoneticPr fontId="14"/>
  </si>
  <si>
    <t>項　目</t>
    <phoneticPr fontId="14"/>
  </si>
  <si>
    <t>　年度末在籍車両数 両</t>
    <rPh sb="8" eb="9">
      <t>スウ</t>
    </rPh>
    <rPh sb="10" eb="11">
      <t>リョウ</t>
    </rPh>
    <phoneticPr fontId="14"/>
  </si>
  <si>
    <t>病　　　院　　　数</t>
    <phoneticPr fontId="14"/>
  </si>
  <si>
    <t>病　床　数</t>
    <phoneticPr fontId="14"/>
  </si>
  <si>
    <t>対　前　年　度　増　加　率 (％)</t>
    <rPh sb="0" eb="1">
      <t>タイ</t>
    </rPh>
    <rPh sb="2" eb="3">
      <t>マエ</t>
    </rPh>
    <rPh sb="4" eb="5">
      <t>ネン</t>
    </rPh>
    <rPh sb="6" eb="7">
      <t>ド</t>
    </rPh>
    <rPh sb="8" eb="9">
      <t>ゾウ</t>
    </rPh>
    <rPh sb="10" eb="11">
      <t>カ</t>
    </rPh>
    <rPh sb="12" eb="13">
      <t>リツ</t>
    </rPh>
    <phoneticPr fontId="14"/>
  </si>
  <si>
    <t>項　目</t>
    <phoneticPr fontId="14"/>
  </si>
  <si>
    <t>年　度</t>
    <phoneticPr fontId="14"/>
  </si>
  <si>
    <t>項　目</t>
    <phoneticPr fontId="14"/>
  </si>
  <si>
    <t>年　度</t>
    <phoneticPr fontId="14"/>
  </si>
  <si>
    <t>項　目</t>
    <phoneticPr fontId="14"/>
  </si>
  <si>
    <t>（注）上段：金額(円)　　下段：構成比(％)</t>
    <rPh sb="9" eb="10">
      <t>エン</t>
    </rPh>
    <phoneticPr fontId="14"/>
  </si>
  <si>
    <t>（注）上段：金額（円）　　下段：構成比（％）</t>
    <rPh sb="9" eb="10">
      <t>エン</t>
    </rPh>
    <phoneticPr fontId="14"/>
  </si>
  <si>
    <t>（注）人口：３月31日現在　住民基本台帳人口使用（外国人登録法により登録された人口を含む）</t>
    <rPh sb="1" eb="2">
      <t>チュウ</t>
    </rPh>
    <rPh sb="3" eb="5">
      <t>ジンコウ</t>
    </rPh>
    <phoneticPr fontId="14"/>
  </si>
  <si>
    <t xml:space="preserve">  　 (ｱ) 輸送人員及び走行キロの推移</t>
    <rPh sb="8" eb="10">
      <t>ユソウ</t>
    </rPh>
    <rPh sb="10" eb="12">
      <t>ジンイン</t>
    </rPh>
    <rPh sb="12" eb="13">
      <t>オヨ</t>
    </rPh>
    <rPh sb="14" eb="16">
      <t>ソウコウ</t>
    </rPh>
    <rPh sb="19" eb="21">
      <t>スイイ</t>
    </rPh>
    <phoneticPr fontId="14"/>
  </si>
  <si>
    <t>増減率</t>
    <rPh sb="0" eb="2">
      <t>ゾウゲン</t>
    </rPh>
    <rPh sb="2" eb="3">
      <t>リツ</t>
    </rPh>
    <phoneticPr fontId="9"/>
  </si>
  <si>
    <t>その他</t>
    <rPh sb="2" eb="3">
      <t>ホカ</t>
    </rPh>
    <phoneticPr fontId="9"/>
  </si>
  <si>
    <t>病　院</t>
    <rPh sb="0" eb="1">
      <t>ヤマイ</t>
    </rPh>
    <rPh sb="2" eb="3">
      <t>イン</t>
    </rPh>
    <phoneticPr fontId="9"/>
  </si>
  <si>
    <t>その他</t>
    <rPh sb="2" eb="3">
      <t>ホカ</t>
    </rPh>
    <phoneticPr fontId="4"/>
  </si>
  <si>
    <t>患者１人
当たり
診療収入</t>
    <rPh sb="5" eb="6">
      <t>ア</t>
    </rPh>
    <rPh sb="9" eb="11">
      <t>シンリョウ</t>
    </rPh>
    <rPh sb="11" eb="13">
      <t>シュウニュウ</t>
    </rPh>
    <phoneticPr fontId="14"/>
  </si>
  <si>
    <t>その他</t>
    <rPh sb="2" eb="3">
      <t>タ</t>
    </rPh>
    <phoneticPr fontId="4"/>
  </si>
  <si>
    <t>-</t>
  </si>
  <si>
    <t>（林業集落排水事業）</t>
    <rPh sb="1" eb="3">
      <t>リンギョウ</t>
    </rPh>
    <rPh sb="3" eb="5">
      <t>シュウラク</t>
    </rPh>
    <rPh sb="5" eb="7">
      <t>ハイスイ</t>
    </rPh>
    <rPh sb="7" eb="9">
      <t>ジギョウ</t>
    </rPh>
    <phoneticPr fontId="14"/>
  </si>
  <si>
    <t>（個別排水処理事業）</t>
    <rPh sb="1" eb="3">
      <t>コベツ</t>
    </rPh>
    <rPh sb="3" eb="5">
      <t>ハイスイ</t>
    </rPh>
    <rPh sb="5" eb="7">
      <t>ショリ</t>
    </rPh>
    <rPh sb="7" eb="9">
      <t>ジギョウ</t>
    </rPh>
    <phoneticPr fontId="14"/>
  </si>
  <si>
    <t>下水道</t>
    <rPh sb="0" eb="3">
      <t>ゲスイドウ</t>
    </rPh>
    <phoneticPr fontId="4"/>
  </si>
  <si>
    <t>合　　　計</t>
    <rPh sb="0" eb="1">
      <t>ア</t>
    </rPh>
    <rPh sb="4" eb="5">
      <t>ケイ</t>
    </rPh>
    <phoneticPr fontId="9"/>
  </si>
  <si>
    <t>林集下水</t>
    <rPh sb="0" eb="1">
      <t>リン</t>
    </rPh>
    <rPh sb="1" eb="2">
      <t>シュウ</t>
    </rPh>
    <rPh sb="2" eb="4">
      <t>ゲスイ</t>
    </rPh>
    <phoneticPr fontId="9"/>
  </si>
  <si>
    <t>個　　　別
排水処理</t>
    <rPh sb="0" eb="1">
      <t>コ</t>
    </rPh>
    <rPh sb="4" eb="5">
      <t>ベツ</t>
    </rPh>
    <rPh sb="6" eb="8">
      <t>ハイスイ</t>
    </rPh>
    <rPh sb="8" eb="10">
      <t>ショリ</t>
    </rPh>
    <phoneticPr fontId="9"/>
  </si>
  <si>
    <t>特定地域
生活排水
処　　　理</t>
    <rPh sb="0" eb="2">
      <t>トクテイ</t>
    </rPh>
    <rPh sb="2" eb="4">
      <t>チイキ</t>
    </rPh>
    <rPh sb="5" eb="7">
      <t>セイカツ</t>
    </rPh>
    <rPh sb="7" eb="9">
      <t>ハイスイ</t>
    </rPh>
    <rPh sb="10" eb="11">
      <t>トコロ</t>
    </rPh>
    <rPh sb="14" eb="15">
      <t>リ</t>
    </rPh>
    <phoneticPr fontId="9"/>
  </si>
  <si>
    <t>経常収支</t>
    <rPh sb="0" eb="1">
      <t>キョウ</t>
    </rPh>
    <rPh sb="1" eb="2">
      <t>ツネ</t>
    </rPh>
    <rPh sb="2" eb="3">
      <t>オサム</t>
    </rPh>
    <rPh sb="3" eb="4">
      <t>シ</t>
    </rPh>
    <phoneticPr fontId="4"/>
  </si>
  <si>
    <t>不良債務</t>
    <rPh sb="0" eb="1">
      <t>フリョウ</t>
    </rPh>
    <rPh sb="1" eb="2">
      <t>ヨ</t>
    </rPh>
    <rPh sb="2" eb="3">
      <t>サイ</t>
    </rPh>
    <rPh sb="3" eb="4">
      <t>ム</t>
    </rPh>
    <phoneticPr fontId="4"/>
  </si>
  <si>
    <t>経常損失を
生  じ  た　
事  業  数</t>
    <rPh sb="0" eb="2">
      <t>ケイジョウ</t>
    </rPh>
    <rPh sb="2" eb="4">
      <t>ソンシツ</t>
    </rPh>
    <phoneticPr fontId="4"/>
  </si>
  <si>
    <t>累積欠損金
を 有 す る
事  業  数</t>
    <rPh sb="0" eb="2">
      <t>ルイセキ</t>
    </rPh>
    <rPh sb="2" eb="3">
      <t>ケツ</t>
    </rPh>
    <phoneticPr fontId="4"/>
  </si>
  <si>
    <t>不良債務を
有  す  る
事  業  数</t>
    <rPh sb="0" eb="2">
      <t>フリョウ</t>
    </rPh>
    <rPh sb="2" eb="4">
      <t>サイム</t>
    </rPh>
    <phoneticPr fontId="4"/>
  </si>
  <si>
    <t>増  減</t>
    <rPh sb="0" eb="1">
      <t>ゾウ</t>
    </rPh>
    <rPh sb="3" eb="4">
      <t>ゲン</t>
    </rPh>
    <phoneticPr fontId="9"/>
  </si>
  <si>
    <t>小  計</t>
    <rPh sb="0" eb="1">
      <t>ショウ</t>
    </rPh>
    <rPh sb="3" eb="4">
      <t>ケイ</t>
    </rPh>
    <phoneticPr fontId="9"/>
  </si>
  <si>
    <t>下水道</t>
    <rPh sb="0" eb="3">
      <t>ゲスイドウ</t>
    </rPh>
    <phoneticPr fontId="4"/>
  </si>
  <si>
    <t>林業集落排水</t>
    <rPh sb="0" eb="2">
      <t>リンギョウ</t>
    </rPh>
    <rPh sb="2" eb="4">
      <t>シュウラク</t>
    </rPh>
    <rPh sb="4" eb="6">
      <t>ハイスイ</t>
    </rPh>
    <phoneticPr fontId="4"/>
  </si>
  <si>
    <t>個別排水処理</t>
    <rPh sb="0" eb="2">
      <t>コベツ</t>
    </rPh>
    <rPh sb="2" eb="4">
      <t>ハイスイ</t>
    </rPh>
    <rPh sb="4" eb="6">
      <t>ショリ</t>
    </rPh>
    <phoneticPr fontId="4"/>
  </si>
  <si>
    <t>小　計</t>
    <rPh sb="0" eb="1">
      <t>ショウ</t>
    </rPh>
    <rPh sb="2" eb="3">
      <t>ケイ</t>
    </rPh>
    <phoneticPr fontId="4"/>
  </si>
  <si>
    <t>区分</t>
    <rPh sb="0" eb="2">
      <t>クブン</t>
    </rPh>
    <phoneticPr fontId="4"/>
  </si>
  <si>
    <t>Ｄ</t>
    <phoneticPr fontId="4"/>
  </si>
  <si>
    <t>Ｅ</t>
    <phoneticPr fontId="4"/>
  </si>
  <si>
    <t>ソア3</t>
  </si>
  <si>
    <t>ソア4</t>
  </si>
  <si>
    <t>ソア5</t>
  </si>
  <si>
    <t>ソア6</t>
  </si>
  <si>
    <t>ソア7</t>
  </si>
  <si>
    <t>ソア8</t>
  </si>
  <si>
    <t>ソア9</t>
  </si>
  <si>
    <t>ソア10</t>
  </si>
  <si>
    <t>ソア1</t>
    <phoneticPr fontId="14"/>
  </si>
  <si>
    <t>ソア2</t>
    <phoneticPr fontId="14"/>
  </si>
  <si>
    <t>対　前　年　度　増　加　率 (％)</t>
    <phoneticPr fontId="14"/>
  </si>
  <si>
    <t>（単位　床）</t>
    <phoneticPr fontId="14"/>
  </si>
  <si>
    <t>（◇→）</t>
    <phoneticPr fontId="4"/>
  </si>
  <si>
    <t>（←◇）</t>
    <phoneticPr fontId="4"/>
  </si>
  <si>
    <t>（▽→）</t>
    <phoneticPr fontId="4"/>
  </si>
  <si>
    <t>（←▽）</t>
    <phoneticPr fontId="4"/>
  </si>
  <si>
    <t>（■→）</t>
    <phoneticPr fontId="9"/>
  </si>
  <si>
    <t>（←■）</t>
    <phoneticPr fontId="9"/>
  </si>
  <si>
    <t>（▽→）</t>
    <phoneticPr fontId="4"/>
  </si>
  <si>
    <t>（←▽）</t>
    <phoneticPr fontId="4"/>
  </si>
  <si>
    <t>皆減</t>
  </si>
  <si>
    <t>皆増</t>
  </si>
  <si>
    <t>増　減</t>
  </si>
  <si>
    <t>Ｂ　の</t>
  </si>
  <si>
    <t>Ｂ－Ａ</t>
  </si>
  <si>
    <t>-</t>
    <phoneticPr fontId="4"/>
  </si>
  <si>
    <t>-</t>
    <phoneticPr fontId="4"/>
  </si>
  <si>
    <t>観　光</t>
    <phoneticPr fontId="9"/>
  </si>
  <si>
    <t>観　光</t>
    <phoneticPr fontId="4"/>
  </si>
  <si>
    <t>観　光</t>
    <phoneticPr fontId="4"/>
  </si>
  <si>
    <t>観　光</t>
    <phoneticPr fontId="4"/>
  </si>
  <si>
    <t>観　光</t>
    <phoneticPr fontId="4"/>
  </si>
  <si>
    <t>観　光</t>
    <phoneticPr fontId="4"/>
  </si>
  <si>
    <t>観　光</t>
    <phoneticPr fontId="4"/>
  </si>
  <si>
    <t>観　光</t>
    <phoneticPr fontId="4"/>
  </si>
  <si>
    <t>観　光</t>
    <phoneticPr fontId="4"/>
  </si>
  <si>
    <t>　　　令和元年度は閏年</t>
    <rPh sb="3" eb="4">
      <t>レイ</t>
    </rPh>
    <rPh sb="4" eb="5">
      <t>ワ</t>
    </rPh>
    <rPh sb="5" eb="6">
      <t>ガン</t>
    </rPh>
    <rPh sb="6" eb="7">
      <t>ネン</t>
    </rPh>
    <rPh sb="7" eb="8">
      <t>ド</t>
    </rPh>
    <rPh sb="9" eb="11">
      <t>ウルウドシ</t>
    </rPh>
    <phoneticPr fontId="14"/>
  </si>
  <si>
    <t>公　営　企　業　会　計　の　状　況</t>
  </si>
  <si>
    <t>ア　決算収支の状況</t>
  </si>
  <si>
    <t>（ア）　収益的収支</t>
  </si>
  <si>
    <t>（イ）　資本的収支</t>
  </si>
  <si>
    <t>イ　事業数の推移</t>
  </si>
  <si>
    <t>ウ　職員数の推移</t>
  </si>
  <si>
    <t>エ　決算規模の推移</t>
  </si>
  <si>
    <t>オ　建設投資の推移</t>
  </si>
  <si>
    <t>カ　企業債の状況</t>
  </si>
  <si>
    <t>（ア）　企業債の発行額</t>
  </si>
  <si>
    <t>（イ）　企業債の現在高</t>
  </si>
  <si>
    <t>（ウ）　企業債の借入先別現在高</t>
  </si>
  <si>
    <t>キ　累積欠損金の推移</t>
  </si>
  <si>
    <t>ク　不良債務の推移</t>
  </si>
  <si>
    <t>ケ　他会計繰入金の状況</t>
  </si>
  <si>
    <t>コ　経常収支比率の推移</t>
  </si>
  <si>
    <t>サ　料金改定の状況</t>
  </si>
  <si>
    <t>シ　料金収入に対する職員給与費の割合</t>
  </si>
  <si>
    <t>ス　水道事業資料</t>
  </si>
  <si>
    <t>（ア）　給水人口段階区分別事業数</t>
  </si>
  <si>
    <t>（イ）　経営主体別事業数</t>
  </si>
  <si>
    <t>（ウ）　給水人口、給水量及び普及率等の推移</t>
  </si>
  <si>
    <t>（エ）　1立法メートル当たりの供給単価及び給水原価</t>
  </si>
  <si>
    <t>（オ）　元利償還額の状況</t>
  </si>
  <si>
    <t>（カ）　家庭用20立法メートル当たり料金</t>
  </si>
  <si>
    <t>セ　工業用水道事業資料</t>
  </si>
  <si>
    <t>（ア）　1立法メートル当たりの供給単価及び給水原価</t>
  </si>
  <si>
    <t>（イ）　元利償還額の状況</t>
  </si>
  <si>
    <t>ソ　交通事業資料</t>
  </si>
  <si>
    <t>（ア）　輸送人員及び走行キロの推移</t>
  </si>
  <si>
    <t>タ　病院事業資料</t>
  </si>
  <si>
    <t>（ア）　病床数及び患者数の推移</t>
  </si>
  <si>
    <t>（イ）　外来入院比率及び患者1人当たり診療収入</t>
  </si>
  <si>
    <t>チ　下水道事業資料</t>
  </si>
  <si>
    <t>（ア）　1立法メートル当たりの使用料単価及び汚水処理原価</t>
  </si>
  <si>
    <t>公　営　企　業　会　計　の　状　況</t>
    <phoneticPr fontId="4"/>
  </si>
  <si>
    <t xml:space="preserve"> 資　料　構　成</t>
    <rPh sb="2" eb="3">
      <t>シ</t>
    </rPh>
    <rPh sb="4" eb="5">
      <t>リョウ</t>
    </rPh>
    <rPh sb="6" eb="7">
      <t>カマエシゲル</t>
    </rPh>
    <phoneticPr fontId="4"/>
  </si>
  <si>
    <t xml:space="preserve">  法適用公営企業会計の状況</t>
  </si>
  <si>
    <t>対　前　年　度　増　加　率</t>
    <phoneticPr fontId="4"/>
  </si>
  <si>
    <t>対　前　年　度　増　加　率</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</si>
</sst>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0;&quot;△ &quot;#,##0.0"/>
    <numFmt numFmtId="177" formatCode="#,##0;&quot;△ &quot;#,##0"/>
    <numFmt numFmtId="178" formatCode="_(* #,##0_);_(* &quot;△&quot;#,##0\ ;_(* &quot;-&quot;_);_(@_)"/>
    <numFmt numFmtId="179" formatCode="_(* #,##0.0_);_(* &quot;△&quot;#,##0.0\ ;_(* &quot;-&quot;_);_(@_)"/>
    <numFmt numFmtId="180" formatCode="_(* #,##0.00_);_(* &quot;△&quot;#,##0.00\ ;_(* &quot;-&quot;_);_(@_)"/>
    <numFmt numFmtId="181" formatCode="#,##0.0;\-#,##0.0"/>
    <numFmt numFmtId="182" formatCode="\(#,##0\)"/>
    <numFmt numFmtId="183" formatCode="\(0\)"/>
    <numFmt numFmtId="184" formatCode="0.0%"/>
    <numFmt numFmtId="185" formatCode="&quot;〔&quot;#,##0&quot;〕&quot;"/>
    <numFmt numFmtId="186" formatCode="#,##0.0_ "/>
    <numFmt numFmtId="187" formatCode="\(#,##0\);[Black]\(&quot;△&quot;#,##0\)"/>
    <numFmt numFmtId="188" formatCode="_(* #,##0_);_(* \(#,##0\);_(* &quot;-&quot;_);_(@_)"/>
    <numFmt numFmtId="189" formatCode="_ * #,##0_ ;_ * \-#,##0_ ;_ * &quot;-&quot;??_ ;_ @_ "/>
    <numFmt numFmtId="190" formatCode="\(#,##0.0\);\(&quot;△ &quot;#,##0.0\)"/>
    <numFmt numFmtId="191" formatCode="0.0_ ;[Red]\-0.0\ "/>
    <numFmt numFmtId="192" formatCode="0&quot;年度&quot;"/>
    <numFmt numFmtId="193" formatCode="0&quot;年度繰入率&quot;"/>
  </numFmts>
  <fonts count="42">
    <font>
      <sz val="14"/>
      <name val="Helv"/>
      <family val="2"/>
    </font>
    <font>
      <sz val="11"/>
      <name val="ＭＳ Ｐゴシック"/>
      <family val="3"/>
      <charset val="128"/>
    </font>
    <font>
      <sz val="14"/>
      <name val="ＭＳ ゴシック"/>
      <family val="3"/>
      <charset val="128"/>
    </font>
    <font>
      <sz val="18"/>
      <name val="ＭＳ ゴシック"/>
      <family val="3"/>
      <charset val="128"/>
    </font>
    <font>
      <sz val="7"/>
      <name val="ＭＳ Ｐゴシック"/>
      <family val="3"/>
      <charset val="128"/>
    </font>
    <font>
      <sz val="14"/>
      <name val="Helv"/>
      <family val="2"/>
    </font>
    <font>
      <sz val="12"/>
      <name val="ＭＳ ゴシック"/>
      <family val="3"/>
      <charset val="128"/>
    </font>
    <font>
      <b/>
      <sz val="12"/>
      <name val="ＭＳ ゴシック"/>
      <family val="3"/>
      <charset val="128"/>
    </font>
    <font>
      <b/>
      <sz val="14"/>
      <name val="ＭＳ ゴシック"/>
      <family val="3"/>
      <charset val="128"/>
    </font>
    <font>
      <sz val="6"/>
      <name val="ＭＳ 明朝"/>
      <family val="1"/>
      <charset val="128"/>
    </font>
    <font>
      <sz val="12"/>
      <name val="ＭＳ Ｐゴシック"/>
      <family val="3"/>
      <charset val="128"/>
    </font>
    <font>
      <sz val="10"/>
      <name val="ＭＳ Ｐゴシック"/>
      <family val="3"/>
      <charset val="128"/>
    </font>
    <font>
      <sz val="12"/>
      <name val="Helv"/>
      <family val="2"/>
    </font>
    <font>
      <sz val="12"/>
      <color indexed="10"/>
      <name val="ＭＳ ゴシック"/>
      <family val="3"/>
      <charset val="128"/>
    </font>
    <font>
      <sz val="6"/>
      <name val="ＭＳ Ｐゴシック"/>
      <family val="3"/>
      <charset val="128"/>
    </font>
    <font>
      <vertAlign val="superscript"/>
      <sz val="12"/>
      <name val="ＭＳ ゴシック"/>
      <family val="3"/>
      <charset val="128"/>
    </font>
    <font>
      <vertAlign val="superscript"/>
      <sz val="14"/>
      <name val="ＭＳ ゴシック"/>
      <family val="3"/>
      <charset val="128"/>
    </font>
    <font>
      <sz val="10"/>
      <name val="ＭＳ ゴシック"/>
      <family val="3"/>
      <charset val="128"/>
    </font>
    <font>
      <sz val="10"/>
      <name val="Helv"/>
      <family val="2"/>
    </font>
    <font>
      <sz val="10"/>
      <name val="ＭＳ 明朝"/>
      <family val="1"/>
      <charset val="128"/>
    </font>
    <font>
      <vertAlign val="superscript"/>
      <sz val="10"/>
      <name val="ＭＳ ゴシック"/>
      <family val="3"/>
      <charset val="128"/>
    </font>
    <font>
      <sz val="11"/>
      <name val="ＭＳ ゴシック"/>
      <family val="3"/>
      <charset val="128"/>
    </font>
    <font>
      <sz val="14"/>
      <color indexed="10"/>
      <name val="ＭＳ Ｐゴシック"/>
      <family val="3"/>
      <charset val="128"/>
    </font>
    <font>
      <sz val="14"/>
      <color indexed="10"/>
      <name val="Helv"/>
      <family val="2"/>
    </font>
    <font>
      <sz val="9"/>
      <color indexed="8"/>
      <name val="ＭＳ Ｐゴシック"/>
      <family val="3"/>
      <charset val="128"/>
    </font>
    <font>
      <sz val="12"/>
      <color rgb="FFFF0000"/>
      <name val="ＭＳ Ｐゴシック"/>
      <family val="3"/>
      <charset val="128"/>
    </font>
    <font>
      <sz val="12"/>
      <color rgb="FFFF0000"/>
      <name val="ＭＳ ゴシック"/>
      <family val="3"/>
      <charset val="128"/>
    </font>
    <font>
      <sz val="14"/>
      <color rgb="FFFF0000"/>
      <name val="ＭＳ Ｐゴシック"/>
      <family val="3"/>
      <charset val="128"/>
    </font>
    <font>
      <sz val="14"/>
      <color rgb="FFFF0000"/>
      <name val="Helv"/>
      <family val="2"/>
    </font>
    <font>
      <sz val="14"/>
      <color rgb="FFFF0000"/>
      <name val="ＭＳ ゴシック"/>
      <family val="3"/>
      <charset val="128"/>
    </font>
    <font>
      <sz val="12"/>
      <color theme="1"/>
      <name val="ＭＳ ゴシック"/>
      <family val="3"/>
      <charset val="128"/>
    </font>
    <font>
      <sz val="14"/>
      <color theme="1"/>
      <name val="ＭＳ ゴシック"/>
      <family val="3"/>
      <charset val="128"/>
    </font>
    <font>
      <sz val="14"/>
      <color theme="1"/>
      <name val="Helv"/>
      <family val="2"/>
    </font>
    <font>
      <sz val="12"/>
      <color theme="1"/>
      <name val="Helv"/>
      <family val="2"/>
    </font>
    <font>
      <sz val="12"/>
      <color theme="1"/>
      <name val="ＭＳ Ｐゴシック"/>
      <family val="3"/>
      <charset val="128"/>
    </font>
    <font>
      <sz val="14"/>
      <name val="ＭＳ Ｐゴシック"/>
      <family val="3"/>
      <charset val="128"/>
    </font>
    <font>
      <sz val="10"/>
      <name val="明朝"/>
      <family val="1"/>
      <charset val="128"/>
    </font>
    <font>
      <sz val="14"/>
      <name val="ＭＳ Ｐゴシック"/>
      <family val="3"/>
      <charset val="128"/>
      <scheme val="minor"/>
    </font>
    <font>
      <sz val="12"/>
      <color indexed="8"/>
      <name val="ＭＳ ゴシック"/>
      <family val="3"/>
      <charset val="128"/>
    </font>
    <font>
      <sz val="11"/>
      <color theme="1"/>
      <name val="ＭＳ ゴシック"/>
      <family val="3"/>
      <charset val="128"/>
    </font>
    <font>
      <sz val="14"/>
      <color rgb="FF111111"/>
      <name val="Segoe UI"/>
      <family val="2"/>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169">
    <border>
      <left/>
      <right/>
      <top/>
      <bottom/>
      <diagonal/>
    </border>
    <border>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thin">
        <color indexed="64"/>
      </right>
      <top/>
      <bottom style="medium">
        <color indexed="64"/>
      </bottom>
      <diagonal/>
    </border>
    <border>
      <left style="hair">
        <color indexed="64"/>
      </left>
      <right style="thin">
        <color indexed="64"/>
      </right>
      <top style="double">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style="medium">
        <color indexed="64"/>
      </right>
      <top style="double">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3">
    <xf numFmtId="0" fontId="0" fillId="0" borderId="0"/>
    <xf numFmtId="9" fontId="1" fillId="0" borderId="0" applyFont="0" applyFill="0" applyBorder="0" applyAlignment="0" applyProtection="0"/>
    <xf numFmtId="38" fontId="1" fillId="0" borderId="0" applyFont="0" applyFill="0" applyBorder="0" applyAlignment="0" applyProtection="0"/>
    <xf numFmtId="188"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5" fillId="0" borderId="0"/>
    <xf numFmtId="37" fontId="5" fillId="0" borderId="0"/>
    <xf numFmtId="37" fontId="5" fillId="0" borderId="0"/>
    <xf numFmtId="0" fontId="5" fillId="0" borderId="0"/>
    <xf numFmtId="0" fontId="36" fillId="0" borderId="0"/>
    <xf numFmtId="38" fontId="36" fillId="0" borderId="0" applyFont="0" applyFill="0" applyBorder="0" applyAlignment="0" applyProtection="0"/>
  </cellStyleXfs>
  <cellXfs count="1267">
    <xf numFmtId="0" fontId="0" fillId="0" borderId="0" xfId="0"/>
    <xf numFmtId="0" fontId="3" fillId="0" borderId="0" xfId="0" applyFont="1" applyFill="1" applyAlignment="1">
      <alignment vertical="center"/>
    </xf>
    <xf numFmtId="38" fontId="2" fillId="0" borderId="0" xfId="2" quotePrefix="1" applyFont="1" applyFill="1" applyAlignment="1">
      <alignment horizontal="left" vertical="center"/>
    </xf>
    <xf numFmtId="38" fontId="2" fillId="0" borderId="0" xfId="2" applyFont="1" applyFill="1" applyAlignment="1">
      <alignment vertical="center"/>
    </xf>
    <xf numFmtId="38" fontId="2" fillId="0" borderId="1" xfId="2" quotePrefix="1" applyFont="1" applyFill="1" applyBorder="1" applyAlignment="1" applyProtection="1">
      <alignment horizontal="left" vertical="center"/>
      <protection locked="0"/>
    </xf>
    <xf numFmtId="38" fontId="6" fillId="0" borderId="2" xfId="2" quotePrefix="1" applyFont="1" applyFill="1" applyBorder="1" applyAlignment="1" applyProtection="1">
      <alignment horizontal="center" vertical="center"/>
      <protection locked="0"/>
    </xf>
    <xf numFmtId="0" fontId="5" fillId="0" borderId="0" xfId="0" applyFont="1" applyFill="1"/>
    <xf numFmtId="0" fontId="7" fillId="0" borderId="0" xfId="0" quotePrefix="1" applyFont="1" applyFill="1" applyAlignment="1">
      <alignment horizontal="centerContinuous" vertical="center"/>
    </xf>
    <xf numFmtId="0" fontId="7" fillId="0" borderId="0" xfId="0" quotePrefix="1" applyFont="1" applyFill="1" applyAlignment="1" applyProtection="1">
      <alignment horizontal="centerContinuous" vertical="center"/>
      <protection locked="0"/>
    </xf>
    <xf numFmtId="0" fontId="6" fillId="0" borderId="0" xfId="0" applyFont="1" applyFill="1" applyAlignment="1">
      <alignment horizontal="centerContinuous" vertical="center"/>
    </xf>
    <xf numFmtId="0" fontId="6" fillId="0" borderId="0" xfId="0" applyFont="1" applyFill="1" applyAlignment="1">
      <alignment vertical="center"/>
    </xf>
    <xf numFmtId="0" fontId="6" fillId="0" borderId="0" xfId="0" applyFont="1" applyFill="1" applyAlignment="1" applyProtection="1">
      <alignment horizontal="center" vertical="center"/>
      <protection locked="0"/>
    </xf>
    <xf numFmtId="0" fontId="6" fillId="0" borderId="0" xfId="0" quotePrefix="1" applyFont="1" applyFill="1" applyAlignment="1">
      <alignment horizontal="left" vertical="center"/>
    </xf>
    <xf numFmtId="0" fontId="6" fillId="0" borderId="0" xfId="0" quotePrefix="1" applyFont="1" applyFill="1" applyAlignment="1">
      <alignment vertical="center"/>
    </xf>
    <xf numFmtId="38" fontId="6" fillId="0" borderId="0" xfId="2" quotePrefix="1" applyFont="1" applyFill="1" applyAlignment="1">
      <alignment horizontal="left" vertical="center"/>
    </xf>
    <xf numFmtId="38" fontId="6" fillId="0" borderId="0" xfId="2" applyFont="1" applyFill="1" applyAlignment="1">
      <alignment vertical="center"/>
    </xf>
    <xf numFmtId="38" fontId="6" fillId="0" borderId="1" xfId="2" quotePrefix="1" applyFont="1" applyFill="1" applyBorder="1" applyAlignment="1" applyProtection="1">
      <alignment horizontal="left" vertical="center"/>
      <protection locked="0"/>
    </xf>
    <xf numFmtId="38" fontId="6" fillId="0" borderId="1" xfId="2" applyFont="1" applyFill="1" applyBorder="1" applyAlignment="1">
      <alignment vertical="center"/>
    </xf>
    <xf numFmtId="38" fontId="6" fillId="0" borderId="1" xfId="2" applyFont="1" applyFill="1" applyBorder="1" applyAlignment="1" applyProtection="1">
      <alignment horizontal="left" vertical="center"/>
      <protection locked="0"/>
    </xf>
    <xf numFmtId="38" fontId="6" fillId="0" borderId="1" xfId="2" applyFont="1" applyFill="1" applyBorder="1" applyAlignment="1" applyProtection="1">
      <alignment horizontal="right" vertical="center"/>
      <protection locked="0"/>
    </xf>
    <xf numFmtId="38" fontId="6" fillId="0" borderId="3" xfId="2" applyFont="1" applyFill="1" applyBorder="1" applyAlignment="1">
      <alignment vertical="center"/>
    </xf>
    <xf numFmtId="38" fontId="6" fillId="0" borderId="2" xfId="2" applyFont="1" applyFill="1" applyBorder="1" applyAlignment="1">
      <alignment vertical="center"/>
    </xf>
    <xf numFmtId="38" fontId="6" fillId="0" borderId="4" xfId="2" applyFont="1" applyFill="1" applyBorder="1" applyAlignment="1">
      <alignment vertical="center"/>
    </xf>
    <xf numFmtId="38" fontId="6" fillId="0" borderId="4" xfId="2" quotePrefix="1" applyFont="1" applyFill="1" applyBorder="1" applyAlignment="1">
      <alignment horizontal="center" vertical="center"/>
    </xf>
    <xf numFmtId="38" fontId="6" fillId="0" borderId="1" xfId="2" applyFont="1" applyFill="1" applyBorder="1" applyAlignment="1" applyProtection="1">
      <alignment vertical="center"/>
      <protection locked="0"/>
    </xf>
    <xf numFmtId="38" fontId="6" fillId="0" borderId="1" xfId="2" quotePrefix="1" applyFont="1" applyFill="1" applyBorder="1" applyAlignment="1" applyProtection="1">
      <alignment horizontal="right" vertical="center"/>
      <protection locked="0"/>
    </xf>
    <xf numFmtId="38" fontId="6" fillId="0" borderId="5" xfId="2" applyFont="1" applyFill="1" applyBorder="1" applyAlignment="1">
      <alignment vertical="center"/>
    </xf>
    <xf numFmtId="38" fontId="6" fillId="0" borderId="4" xfId="2" quotePrefix="1" applyFont="1" applyFill="1" applyBorder="1" applyAlignment="1" applyProtection="1">
      <alignment horizontal="right" vertical="center"/>
      <protection locked="0"/>
    </xf>
    <xf numFmtId="38" fontId="6" fillId="0" borderId="7" xfId="2" applyFont="1" applyFill="1" applyBorder="1" applyAlignment="1">
      <alignment vertical="center"/>
    </xf>
    <xf numFmtId="38" fontId="6" fillId="0" borderId="4"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right" vertical="center"/>
      <protection locked="0"/>
    </xf>
    <xf numFmtId="0" fontId="2" fillId="0" borderId="0" xfId="0" quotePrefix="1" applyFont="1" applyFill="1" applyAlignment="1">
      <alignment horizontal="left" vertical="center"/>
    </xf>
    <xf numFmtId="38" fontId="6" fillId="0" borderId="8" xfId="2" applyFont="1" applyFill="1" applyBorder="1" applyAlignment="1">
      <alignment vertical="center"/>
    </xf>
    <xf numFmtId="38" fontId="6" fillId="0" borderId="9" xfId="2" applyFont="1" applyFill="1" applyBorder="1" applyAlignment="1">
      <alignment vertical="center"/>
    </xf>
    <xf numFmtId="0" fontId="8" fillId="0" borderId="0" xfId="0" quotePrefix="1" applyFont="1" applyFill="1" applyAlignment="1">
      <alignment horizontal="left" vertical="center"/>
    </xf>
    <xf numFmtId="38" fontId="6" fillId="0" borderId="11" xfId="2" applyFont="1" applyFill="1" applyBorder="1" applyAlignment="1" applyProtection="1">
      <alignment horizontal="left" vertical="center"/>
      <protection locked="0"/>
    </xf>
    <xf numFmtId="38" fontId="6" fillId="0" borderId="6" xfId="2" applyFont="1" applyFill="1" applyBorder="1" applyAlignment="1">
      <alignment vertical="center"/>
    </xf>
    <xf numFmtId="179" fontId="6" fillId="0" borderId="12" xfId="0" applyNumberFormat="1" applyFont="1" applyBorder="1" applyAlignment="1">
      <alignment horizontal="right" vertical="center"/>
    </xf>
    <xf numFmtId="0" fontId="8" fillId="0" borderId="0" xfId="0" quotePrefix="1" applyFont="1" applyFill="1" applyAlignment="1">
      <alignment vertical="center"/>
    </xf>
    <xf numFmtId="0" fontId="6" fillId="0" borderId="0" xfId="0" quotePrefix="1" applyFont="1" applyFill="1" applyAlignment="1" applyProtection="1">
      <alignment horizontal="left" vertical="center"/>
      <protection locked="0"/>
    </xf>
    <xf numFmtId="0" fontId="2" fillId="0" borderId="0" xfId="0" applyFont="1" applyFill="1" applyAlignment="1">
      <alignment vertical="center"/>
    </xf>
    <xf numFmtId="0" fontId="6" fillId="0" borderId="0" xfId="0" quotePrefix="1" applyFont="1" applyFill="1" applyAlignment="1" applyProtection="1">
      <alignment horizontal="center" vertical="center"/>
      <protection locked="0"/>
    </xf>
    <xf numFmtId="38" fontId="6" fillId="0" borderId="0" xfId="2" applyFont="1" applyFill="1" applyBorder="1" applyAlignment="1">
      <alignment vertical="center"/>
    </xf>
    <xf numFmtId="0" fontId="12" fillId="0" borderId="0" xfId="0" applyFont="1" applyFill="1"/>
    <xf numFmtId="0" fontId="2" fillId="0" borderId="0" xfId="0" quotePrefix="1" applyFont="1" applyBorder="1" applyAlignment="1" applyProtection="1">
      <alignment horizontal="left" vertical="center"/>
    </xf>
    <xf numFmtId="0" fontId="2" fillId="0" borderId="0" xfId="0" applyFont="1" applyBorder="1" applyAlignment="1">
      <alignment vertical="center"/>
    </xf>
    <xf numFmtId="0" fontId="2" fillId="0" borderId="0" xfId="0" applyFont="1" applyAlignment="1">
      <alignment vertical="center"/>
    </xf>
    <xf numFmtId="0" fontId="2" fillId="0" borderId="14" xfId="0" applyFont="1" applyBorder="1" applyAlignment="1" applyProtection="1">
      <alignment horizontal="left" vertical="center"/>
    </xf>
    <xf numFmtId="0" fontId="2" fillId="0" borderId="14" xfId="0" applyFont="1" applyBorder="1" applyAlignment="1">
      <alignment vertical="center"/>
    </xf>
    <xf numFmtId="0" fontId="2" fillId="0" borderId="14" xfId="0" applyFont="1" applyBorder="1" applyAlignment="1">
      <alignment horizontal="right" vertical="center"/>
    </xf>
    <xf numFmtId="178" fontId="6" fillId="0" borderId="6" xfId="0" applyNumberFormat="1" applyFont="1" applyBorder="1" applyAlignment="1">
      <alignment vertical="center"/>
    </xf>
    <xf numFmtId="179" fontId="6" fillId="0" borderId="16" xfId="0" applyNumberFormat="1" applyFont="1" applyBorder="1" applyAlignment="1">
      <alignment vertical="center"/>
    </xf>
    <xf numFmtId="0" fontId="2" fillId="0" borderId="0" xfId="0" applyFont="1" applyBorder="1"/>
    <xf numFmtId="0" fontId="2" fillId="0" borderId="0" xfId="0" applyFont="1"/>
    <xf numFmtId="0" fontId="0" fillId="0" borderId="0" xfId="0" applyAlignment="1">
      <alignment vertical="center"/>
    </xf>
    <xf numFmtId="178" fontId="6" fillId="0" borderId="12" xfId="0" applyNumberFormat="1" applyFont="1" applyBorder="1" applyAlignment="1">
      <alignment vertical="center"/>
    </xf>
    <xf numFmtId="179" fontId="6" fillId="0" borderId="19" xfId="0" applyNumberFormat="1" applyFont="1" applyBorder="1" applyAlignment="1">
      <alignment vertical="center"/>
    </xf>
    <xf numFmtId="178" fontId="6" fillId="0" borderId="7" xfId="0" applyNumberFormat="1" applyFont="1" applyBorder="1" applyAlignment="1">
      <alignment vertical="center"/>
    </xf>
    <xf numFmtId="179" fontId="6" fillId="0" borderId="20" xfId="0" applyNumberFormat="1" applyFont="1" applyBorder="1" applyAlignment="1">
      <alignment vertical="center"/>
    </xf>
    <xf numFmtId="0" fontId="2" fillId="0" borderId="0" xfId="0" quotePrefix="1" applyFont="1" applyAlignment="1" applyProtection="1">
      <alignment horizontal="left"/>
    </xf>
    <xf numFmtId="0" fontId="2" fillId="0" borderId="0" xfId="0" applyFont="1" applyAlignment="1"/>
    <xf numFmtId="0" fontId="2" fillId="0" borderId="0" xfId="0" applyFont="1" applyAlignment="1" applyProtection="1">
      <alignment horizontal="left"/>
    </xf>
    <xf numFmtId="178" fontId="6" fillId="0" borderId="6" xfId="0" applyNumberFormat="1" applyFont="1" applyFill="1" applyBorder="1" applyAlignment="1">
      <alignment vertical="center"/>
    </xf>
    <xf numFmtId="179" fontId="6" fillId="0" borderId="6" xfId="0" applyNumberFormat="1" applyFont="1" applyBorder="1" applyAlignment="1">
      <alignment vertical="center"/>
    </xf>
    <xf numFmtId="179" fontId="6" fillId="0" borderId="6" xfId="0" applyNumberFormat="1" applyFont="1" applyBorder="1" applyAlignment="1">
      <alignment horizontal="right" vertical="center"/>
    </xf>
    <xf numFmtId="179" fontId="6" fillId="0" borderId="7" xfId="0" applyNumberFormat="1" applyFont="1" applyBorder="1" applyAlignment="1">
      <alignment vertical="center"/>
    </xf>
    <xf numFmtId="0" fontId="2" fillId="0" borderId="14" xfId="0" quotePrefix="1" applyFont="1" applyBorder="1" applyAlignment="1" applyProtection="1">
      <alignment horizontal="left" vertical="center"/>
    </xf>
    <xf numFmtId="177" fontId="6" fillId="0" borderId="14" xfId="0" applyNumberFormat="1" applyFont="1" applyBorder="1"/>
    <xf numFmtId="0" fontId="6" fillId="0" borderId="14" xfId="0" quotePrefix="1" applyFont="1" applyBorder="1" applyAlignment="1" applyProtection="1">
      <alignment horizontal="left"/>
    </xf>
    <xf numFmtId="0" fontId="6" fillId="0" borderId="14" xfId="0" applyFont="1" applyFill="1" applyBorder="1" applyAlignment="1" applyProtection="1">
      <alignment horizontal="left"/>
    </xf>
    <xf numFmtId="0" fontId="6" fillId="0" borderId="0" xfId="0" applyFont="1"/>
    <xf numFmtId="0" fontId="6" fillId="0" borderId="0" xfId="0" applyFont="1" applyAlignment="1">
      <alignment vertical="center"/>
    </xf>
    <xf numFmtId="0" fontId="6" fillId="0" borderId="18" xfId="0" applyFont="1" applyBorder="1" applyAlignment="1" applyProtection="1">
      <alignment horizontal="distributed" vertical="center"/>
    </xf>
    <xf numFmtId="179" fontId="6" fillId="0" borderId="2" xfId="0" applyNumberFormat="1" applyFont="1" applyBorder="1" applyAlignment="1">
      <alignment vertical="center"/>
    </xf>
    <xf numFmtId="177" fontId="6" fillId="0" borderId="0" xfId="0" applyNumberFormat="1" applyFont="1" applyAlignment="1">
      <alignment vertical="center"/>
    </xf>
    <xf numFmtId="0" fontId="6" fillId="0" borderId="24" xfId="0" applyFont="1" applyBorder="1" applyAlignment="1" applyProtection="1">
      <alignment horizontal="center" vertical="center"/>
    </xf>
    <xf numFmtId="179" fontId="6" fillId="0" borderId="4" xfId="0" applyNumberFormat="1" applyFont="1" applyBorder="1" applyAlignment="1">
      <alignment vertical="center"/>
    </xf>
    <xf numFmtId="0" fontId="6" fillId="0" borderId="0" xfId="0" quotePrefix="1" applyFont="1" applyAlignment="1" applyProtection="1">
      <alignment horizontal="left"/>
    </xf>
    <xf numFmtId="177" fontId="6" fillId="0" borderId="0" xfId="0" applyNumberFormat="1" applyFont="1" applyBorder="1" applyProtection="1"/>
    <xf numFmtId="176" fontId="6" fillId="0" borderId="0" xfId="0" applyNumberFormat="1" applyFont="1" applyBorder="1" applyProtection="1"/>
    <xf numFmtId="0" fontId="12" fillId="0" borderId="0" xfId="0" applyFont="1"/>
    <xf numFmtId="177" fontId="6" fillId="0" borderId="0" xfId="0" applyNumberFormat="1" applyFont="1" applyBorder="1"/>
    <xf numFmtId="176" fontId="6" fillId="0" borderId="0" xfId="0" quotePrefix="1" applyNumberFormat="1" applyFont="1" applyBorder="1" applyAlignment="1" applyProtection="1">
      <alignment horizontal="left"/>
    </xf>
    <xf numFmtId="176" fontId="6" fillId="0" borderId="0" xfId="0" applyNumberFormat="1" applyFont="1" applyBorder="1"/>
    <xf numFmtId="179" fontId="6" fillId="0" borderId="12" xfId="0" applyNumberFormat="1" applyFont="1" applyBorder="1" applyAlignment="1">
      <alignment vertical="center"/>
    </xf>
    <xf numFmtId="0" fontId="2" fillId="0" borderId="0" xfId="0" quotePrefix="1" applyFont="1" applyAlignment="1" applyProtection="1">
      <alignment horizontal="left" vertical="center"/>
    </xf>
    <xf numFmtId="177" fontId="6" fillId="0" borderId="0" xfId="0" applyNumberFormat="1" applyFont="1"/>
    <xf numFmtId="176" fontId="6" fillId="0" borderId="0" xfId="0" applyNumberFormat="1" applyFont="1"/>
    <xf numFmtId="176" fontId="6" fillId="0" borderId="14" xfId="0" quotePrefix="1" applyNumberFormat="1" applyFont="1" applyBorder="1" applyAlignment="1" applyProtection="1">
      <alignment horizontal="left"/>
    </xf>
    <xf numFmtId="176" fontId="6" fillId="0" borderId="14" xfId="0" applyNumberFormat="1" applyFont="1" applyBorder="1"/>
    <xf numFmtId="37" fontId="6" fillId="0" borderId="0" xfId="17" applyFont="1" applyAlignment="1">
      <alignment vertical="center"/>
    </xf>
    <xf numFmtId="37" fontId="6" fillId="0" borderId="18" xfId="17" applyFont="1" applyBorder="1" applyAlignment="1" applyProtection="1">
      <alignment horizontal="left" vertical="center"/>
    </xf>
    <xf numFmtId="37" fontId="6" fillId="0" borderId="17" xfId="17" quotePrefix="1" applyFont="1" applyBorder="1" applyAlignment="1">
      <alignment horizontal="distributed" vertical="center"/>
    </xf>
    <xf numFmtId="37" fontId="6" fillId="0" borderId="18" xfId="17" quotePrefix="1" applyFont="1" applyBorder="1" applyAlignment="1">
      <alignment horizontal="distributed" vertical="center"/>
    </xf>
    <xf numFmtId="37" fontId="6" fillId="0" borderId="25" xfId="17" quotePrefix="1" applyFont="1" applyBorder="1" applyAlignment="1">
      <alignment horizontal="distributed" vertical="center"/>
    </xf>
    <xf numFmtId="37" fontId="6" fillId="0" borderId="18" xfId="17" applyFont="1" applyBorder="1" applyAlignment="1" applyProtection="1">
      <alignment horizontal="distributed" vertical="center"/>
    </xf>
    <xf numFmtId="37" fontId="6" fillId="0" borderId="25" xfId="17" applyFont="1" applyBorder="1" applyAlignment="1" applyProtection="1">
      <alignment horizontal="distributed" vertical="center"/>
    </xf>
    <xf numFmtId="37" fontId="6" fillId="0" borderId="0" xfId="17" applyFont="1" applyBorder="1" applyAlignment="1">
      <alignment vertical="center"/>
    </xf>
    <xf numFmtId="37" fontId="6" fillId="0" borderId="18" xfId="17" quotePrefix="1" applyFont="1" applyBorder="1" applyAlignment="1" applyProtection="1">
      <alignment horizontal="distributed" vertical="top"/>
    </xf>
    <xf numFmtId="37" fontId="6" fillId="0" borderId="25" xfId="17" quotePrefix="1" applyFont="1" applyBorder="1" applyAlignment="1" applyProtection="1">
      <alignment horizontal="distributed" vertical="top"/>
    </xf>
    <xf numFmtId="37" fontId="6" fillId="0" borderId="27" xfId="17" quotePrefix="1" applyFont="1" applyBorder="1" applyAlignment="1" applyProtection="1">
      <alignment horizontal="distributed" vertical="top"/>
    </xf>
    <xf numFmtId="37" fontId="6" fillId="0" borderId="18" xfId="17" applyFont="1" applyBorder="1" applyAlignment="1" applyProtection="1">
      <alignment horizontal="center" vertical="center"/>
    </xf>
    <xf numFmtId="37" fontId="6" fillId="0" borderId="24" xfId="17" applyFont="1" applyBorder="1" applyAlignment="1" applyProtection="1">
      <alignment horizontal="center" vertical="center"/>
    </xf>
    <xf numFmtId="37" fontId="12" fillId="0" borderId="0" xfId="17" applyFont="1"/>
    <xf numFmtId="177" fontId="2" fillId="0" borderId="14" xfId="2" quotePrefix="1" applyNumberFormat="1" applyFont="1" applyBorder="1" applyAlignment="1" applyProtection="1">
      <alignment horizontal="left" vertical="center"/>
    </xf>
    <xf numFmtId="177" fontId="6" fillId="0" borderId="14" xfId="2" applyNumberFormat="1" applyFont="1" applyBorder="1"/>
    <xf numFmtId="177" fontId="6" fillId="0" borderId="0" xfId="2" applyNumberFormat="1" applyFont="1" applyBorder="1"/>
    <xf numFmtId="177" fontId="6" fillId="0" borderId="0" xfId="2" quotePrefix="1" applyNumberFormat="1" applyFont="1" applyBorder="1" applyAlignment="1" applyProtection="1">
      <alignment horizontal="left"/>
    </xf>
    <xf numFmtId="177" fontId="12" fillId="0" borderId="0" xfId="2" applyNumberFormat="1" applyFont="1"/>
    <xf numFmtId="177" fontId="12" fillId="0" borderId="0" xfId="2" applyNumberFormat="1" applyFont="1" applyAlignment="1">
      <alignment vertical="center"/>
    </xf>
    <xf numFmtId="177" fontId="6" fillId="0" borderId="18" xfId="2" applyNumberFormat="1" applyFont="1" applyBorder="1" applyAlignment="1" applyProtection="1">
      <alignment horizontal="distributed" vertical="center"/>
    </xf>
    <xf numFmtId="177" fontId="12" fillId="0" borderId="0" xfId="2" applyNumberFormat="1" applyFont="1" applyBorder="1" applyAlignment="1">
      <alignment vertical="center"/>
    </xf>
    <xf numFmtId="177" fontId="6" fillId="0" borderId="24" xfId="2" applyNumberFormat="1" applyFont="1" applyBorder="1" applyAlignment="1" applyProtection="1">
      <alignment horizontal="center" vertical="center"/>
    </xf>
    <xf numFmtId="177" fontId="6" fillId="0" borderId="0" xfId="2" applyNumberFormat="1" applyFont="1" applyBorder="1" applyAlignment="1" applyProtection="1">
      <alignment horizontal="left"/>
    </xf>
    <xf numFmtId="177" fontId="6" fillId="0" borderId="0" xfId="2" applyNumberFormat="1" applyFont="1" applyBorder="1" applyProtection="1"/>
    <xf numFmtId="176" fontId="6" fillId="0" borderId="0" xfId="2" applyNumberFormat="1" applyFont="1" applyBorder="1" applyProtection="1"/>
    <xf numFmtId="176" fontId="6" fillId="0" borderId="0" xfId="2" applyNumberFormat="1" applyFont="1" applyBorder="1"/>
    <xf numFmtId="176" fontId="6" fillId="0" borderId="0" xfId="2" quotePrefix="1" applyNumberFormat="1" applyFont="1" applyBorder="1" applyAlignment="1" applyProtection="1">
      <alignment horizontal="left"/>
    </xf>
    <xf numFmtId="177" fontId="6" fillId="0" borderId="0" xfId="2" quotePrefix="1" applyNumberFormat="1" applyFont="1" applyAlignment="1" applyProtection="1">
      <alignment horizontal="left" vertical="center"/>
    </xf>
    <xf numFmtId="177" fontId="6" fillId="0" borderId="0" xfId="2" applyNumberFormat="1" applyFont="1"/>
    <xf numFmtId="176" fontId="6" fillId="0" borderId="0" xfId="2" applyNumberFormat="1" applyFont="1"/>
    <xf numFmtId="176" fontId="13" fillId="0" borderId="0" xfId="2" applyNumberFormat="1" applyFont="1"/>
    <xf numFmtId="177" fontId="6" fillId="0" borderId="14" xfId="2" quotePrefix="1" applyNumberFormat="1" applyFont="1" applyBorder="1" applyAlignment="1" applyProtection="1">
      <alignment horizontal="left"/>
    </xf>
    <xf numFmtId="177" fontId="6" fillId="0" borderId="0" xfId="2" applyNumberFormat="1" applyFont="1" applyAlignment="1">
      <alignment vertical="center"/>
    </xf>
    <xf numFmtId="179" fontId="6" fillId="0" borderId="28" xfId="0" applyNumberFormat="1" applyFont="1" applyBorder="1" applyAlignment="1">
      <alignment vertical="center"/>
    </xf>
    <xf numFmtId="179" fontId="6" fillId="0" borderId="29" xfId="0" applyNumberFormat="1" applyFont="1" applyBorder="1" applyAlignment="1">
      <alignment vertical="center"/>
    </xf>
    <xf numFmtId="179" fontId="6" fillId="0" borderId="30" xfId="0" applyNumberFormat="1" applyFont="1" applyBorder="1" applyAlignment="1">
      <alignment vertical="center"/>
    </xf>
    <xf numFmtId="179" fontId="6" fillId="0" borderId="31" xfId="0" applyNumberFormat="1" applyFont="1" applyBorder="1" applyAlignment="1">
      <alignment vertical="center"/>
    </xf>
    <xf numFmtId="179" fontId="6" fillId="0" borderId="0" xfId="0" applyNumberFormat="1" applyFont="1" applyBorder="1" applyAlignment="1">
      <alignment vertical="center"/>
    </xf>
    <xf numFmtId="176" fontId="6" fillId="0" borderId="0" xfId="2" applyNumberFormat="1" applyFont="1" applyBorder="1" applyAlignment="1" applyProtection="1"/>
    <xf numFmtId="177" fontId="12" fillId="0" borderId="0" xfId="2" applyNumberFormat="1" applyFont="1" applyAlignment="1"/>
    <xf numFmtId="177" fontId="6" fillId="0" borderId="0" xfId="2" applyNumberFormat="1" applyFont="1" applyAlignment="1"/>
    <xf numFmtId="178"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2" xfId="0" applyNumberFormat="1" applyFont="1" applyFill="1" applyBorder="1" applyAlignment="1">
      <alignment vertical="center"/>
    </xf>
    <xf numFmtId="179" fontId="6" fillId="0" borderId="14" xfId="0" applyNumberFormat="1" applyFont="1" applyBorder="1" applyAlignment="1">
      <alignment vertical="center"/>
    </xf>
    <xf numFmtId="179" fontId="6" fillId="0" borderId="21" xfId="0" applyNumberFormat="1" applyFont="1" applyBorder="1" applyAlignment="1">
      <alignment vertical="center"/>
    </xf>
    <xf numFmtId="179" fontId="6" fillId="0" borderId="1" xfId="0" applyNumberFormat="1" applyFont="1" applyBorder="1" applyAlignment="1">
      <alignment vertical="center"/>
    </xf>
    <xf numFmtId="0" fontId="5" fillId="0" borderId="0" xfId="4" applyFont="1"/>
    <xf numFmtId="0" fontId="6" fillId="0" borderId="0" xfId="4" applyFont="1" applyAlignment="1">
      <alignment vertical="center"/>
    </xf>
    <xf numFmtId="0" fontId="12" fillId="0" borderId="0" xfId="4" applyAlignment="1">
      <alignment vertical="center"/>
    </xf>
    <xf numFmtId="0" fontId="6" fillId="0" borderId="14" xfId="4" applyFont="1" applyBorder="1" applyAlignment="1" applyProtection="1">
      <alignment horizontal="left" vertical="center"/>
    </xf>
    <xf numFmtId="0" fontId="6" fillId="0" borderId="14" xfId="4" applyFont="1" applyBorder="1" applyAlignment="1">
      <alignment vertical="center"/>
    </xf>
    <xf numFmtId="0" fontId="6" fillId="0" borderId="26" xfId="4" applyFont="1" applyBorder="1" applyAlignment="1">
      <alignment vertical="center"/>
    </xf>
    <xf numFmtId="0" fontId="6" fillId="0" borderId="18" xfId="4" applyFont="1" applyBorder="1" applyAlignment="1">
      <alignment vertical="center"/>
    </xf>
    <xf numFmtId="0" fontId="6" fillId="0" borderId="0" xfId="4" applyFont="1" applyBorder="1" applyAlignment="1" applyProtection="1">
      <alignment horizontal="right" vertical="center"/>
    </xf>
    <xf numFmtId="0" fontId="6" fillId="0" borderId="2" xfId="4" applyFont="1" applyFill="1" applyBorder="1" applyAlignment="1">
      <alignment vertical="center"/>
    </xf>
    <xf numFmtId="0" fontId="12" fillId="0" borderId="0" xfId="4"/>
    <xf numFmtId="0" fontId="6" fillId="0" borderId="0" xfId="4" applyFont="1"/>
    <xf numFmtId="0" fontId="6" fillId="0" borderId="0" xfId="4" quotePrefix="1" applyFont="1" applyAlignment="1" applyProtection="1">
      <alignment horizontal="left"/>
    </xf>
    <xf numFmtId="0" fontId="5" fillId="0" borderId="0" xfId="5" applyFont="1"/>
    <xf numFmtId="0" fontId="6" fillId="0" borderId="0" xfId="5" applyFont="1" applyAlignment="1">
      <alignment vertical="center"/>
    </xf>
    <xf numFmtId="0" fontId="12" fillId="0" borderId="0" xfId="5" applyAlignment="1">
      <alignment vertical="center"/>
    </xf>
    <xf numFmtId="0" fontId="6" fillId="0" borderId="0" xfId="5" quotePrefix="1" applyFont="1" applyAlignment="1" applyProtection="1">
      <alignment horizontal="left"/>
    </xf>
    <xf numFmtId="0" fontId="6" fillId="0" borderId="0" xfId="5" applyFont="1"/>
    <xf numFmtId="0" fontId="12" fillId="0" borderId="0" xfId="5"/>
    <xf numFmtId="0" fontId="2" fillId="0" borderId="14" xfId="5" quotePrefix="1" applyFont="1" applyBorder="1" applyAlignment="1" applyProtection="1">
      <alignment horizontal="left" vertical="center"/>
    </xf>
    <xf numFmtId="0" fontId="6" fillId="0" borderId="0" xfId="5" quotePrefix="1" applyFont="1" applyAlignment="1" applyProtection="1">
      <alignment horizontal="left" vertical="center"/>
    </xf>
    <xf numFmtId="0" fontId="6" fillId="0" borderId="26" xfId="5" applyFont="1" applyBorder="1" applyAlignment="1">
      <alignment horizontal="right" vertical="center"/>
    </xf>
    <xf numFmtId="0" fontId="6" fillId="0" borderId="3" xfId="5" applyFont="1" applyBorder="1" applyAlignment="1">
      <alignment vertical="center"/>
    </xf>
    <xf numFmtId="0" fontId="6" fillId="0" borderId="34" xfId="5" applyFont="1" applyBorder="1" applyAlignment="1">
      <alignment vertical="center"/>
    </xf>
    <xf numFmtId="0" fontId="6" fillId="0" borderId="18" xfId="5" applyFont="1" applyBorder="1" applyAlignment="1">
      <alignment vertical="center"/>
    </xf>
    <xf numFmtId="0" fontId="6" fillId="0" borderId="0" xfId="5" quotePrefix="1" applyFont="1" applyBorder="1" applyAlignment="1" applyProtection="1">
      <alignment horizontal="left" vertical="center"/>
    </xf>
    <xf numFmtId="185" fontId="6" fillId="0" borderId="2" xfId="5" applyNumberFormat="1" applyFont="1" applyBorder="1" applyAlignment="1" applyProtection="1">
      <alignment horizontal="right" vertical="center"/>
    </xf>
    <xf numFmtId="185" fontId="6" fillId="0" borderId="16" xfId="5" applyNumberFormat="1" applyFont="1" applyBorder="1" applyAlignment="1" applyProtection="1">
      <alignment horizontal="right" vertical="center"/>
    </xf>
    <xf numFmtId="178" fontId="6" fillId="0" borderId="12" xfId="5" applyNumberFormat="1" applyFont="1" applyBorder="1" applyAlignment="1">
      <alignment vertical="center"/>
    </xf>
    <xf numFmtId="178" fontId="6" fillId="0" borderId="19" xfId="5" applyNumberFormat="1" applyFont="1" applyBorder="1" applyAlignment="1">
      <alignment vertical="center"/>
    </xf>
    <xf numFmtId="0" fontId="6" fillId="0" borderId="24" xfId="5" quotePrefix="1" applyFont="1" applyBorder="1" applyAlignment="1" applyProtection="1">
      <alignment horizontal="centerContinuous" vertical="center"/>
    </xf>
    <xf numFmtId="0" fontId="6" fillId="0" borderId="1" xfId="5" quotePrefix="1" applyFont="1" applyBorder="1" applyAlignment="1" applyProtection="1">
      <alignment horizontal="centerContinuous" vertical="center"/>
    </xf>
    <xf numFmtId="0" fontId="5" fillId="0" borderId="0" xfId="6" applyFont="1"/>
    <xf numFmtId="0" fontId="6" fillId="0" borderId="0" xfId="6" applyFont="1" applyAlignment="1">
      <alignment vertical="center"/>
    </xf>
    <xf numFmtId="0" fontId="12" fillId="0" borderId="0" xfId="6" applyAlignment="1">
      <alignment vertical="center"/>
    </xf>
    <xf numFmtId="0" fontId="2" fillId="0" borderId="14" xfId="6" quotePrefix="1" applyFont="1" applyBorder="1" applyAlignment="1" applyProtection="1">
      <alignment horizontal="left" vertical="center"/>
    </xf>
    <xf numFmtId="0" fontId="6" fillId="0" borderId="14" xfId="6" applyFont="1" applyBorder="1" applyAlignment="1" applyProtection="1">
      <alignment horizontal="left" vertical="center"/>
    </xf>
    <xf numFmtId="0" fontId="6" fillId="0" borderId="14" xfId="6" applyFont="1" applyBorder="1" applyAlignment="1">
      <alignment vertical="center"/>
    </xf>
    <xf numFmtId="0" fontId="6" fillId="0" borderId="26" xfId="6" applyFont="1" applyBorder="1" applyAlignment="1">
      <alignment vertical="center"/>
    </xf>
    <xf numFmtId="0" fontId="6" fillId="0" borderId="3" xfId="6" applyFont="1" applyBorder="1" applyAlignment="1">
      <alignment vertical="center"/>
    </xf>
    <xf numFmtId="0" fontId="6" fillId="0" borderId="18" xfId="6" applyFont="1" applyBorder="1" applyAlignment="1">
      <alignment vertical="center"/>
    </xf>
    <xf numFmtId="0" fontId="6" fillId="0" borderId="0" xfId="6" applyFont="1" applyBorder="1" applyAlignment="1">
      <alignment vertical="center"/>
    </xf>
    <xf numFmtId="178" fontId="6" fillId="0" borderId="28" xfId="6" applyNumberFormat="1" applyFont="1" applyFill="1" applyBorder="1" applyAlignment="1">
      <alignment vertical="center" shrinkToFit="1"/>
    </xf>
    <xf numFmtId="179" fontId="6" fillId="0" borderId="28" xfId="6" applyNumberFormat="1" applyFont="1" applyFill="1" applyBorder="1" applyAlignment="1">
      <alignment vertical="center" shrinkToFit="1"/>
    </xf>
    <xf numFmtId="178" fontId="6" fillId="0" borderId="6" xfId="6" applyNumberFormat="1" applyFont="1" applyFill="1" applyBorder="1" applyAlignment="1">
      <alignment vertical="center" shrinkToFit="1"/>
    </xf>
    <xf numFmtId="179" fontId="6" fillId="0" borderId="6" xfId="6" applyNumberFormat="1" applyFont="1" applyFill="1" applyBorder="1" applyAlignment="1">
      <alignment vertical="center" shrinkToFit="1"/>
    </xf>
    <xf numFmtId="178" fontId="6" fillId="0" borderId="12" xfId="6" applyNumberFormat="1" applyFont="1" applyFill="1" applyBorder="1" applyAlignment="1">
      <alignment vertical="center" shrinkToFit="1"/>
    </xf>
    <xf numFmtId="179" fontId="6" fillId="0" borderId="12" xfId="6" applyNumberFormat="1" applyFont="1" applyFill="1" applyBorder="1" applyAlignment="1">
      <alignment vertical="center" shrinkToFit="1"/>
    </xf>
    <xf numFmtId="180" fontId="6" fillId="0" borderId="12" xfId="6" applyNumberFormat="1" applyFont="1" applyFill="1" applyBorder="1" applyAlignment="1">
      <alignment vertical="center" shrinkToFit="1"/>
    </xf>
    <xf numFmtId="178" fontId="6" fillId="0" borderId="19" xfId="6" applyNumberFormat="1" applyFont="1" applyFill="1" applyBorder="1" applyAlignment="1">
      <alignment vertical="center" shrinkToFit="1"/>
    </xf>
    <xf numFmtId="0" fontId="6" fillId="0" borderId="21" xfId="6" applyFont="1" applyFill="1" applyBorder="1" applyAlignment="1" applyProtection="1">
      <alignment horizontal="center" vertical="center"/>
    </xf>
    <xf numFmtId="0" fontId="6" fillId="0" borderId="4" xfId="6" applyFont="1" applyFill="1" applyBorder="1" applyAlignment="1" applyProtection="1">
      <alignment horizontal="center" vertical="center"/>
    </xf>
    <xf numFmtId="178" fontId="6" fillId="0" borderId="7" xfId="6" applyNumberFormat="1" applyFont="1" applyFill="1" applyBorder="1" applyAlignment="1">
      <alignment vertical="center" shrinkToFit="1"/>
    </xf>
    <xf numFmtId="179" fontId="6" fillId="0" borderId="7" xfId="6" applyNumberFormat="1" applyFont="1" applyFill="1" applyBorder="1" applyAlignment="1">
      <alignment vertical="center" shrinkToFit="1"/>
    </xf>
    <xf numFmtId="0" fontId="6" fillId="0" borderId="0" xfId="6" applyFont="1"/>
    <xf numFmtId="0" fontId="12" fillId="0" borderId="0" xfId="6"/>
    <xf numFmtId="0" fontId="6" fillId="0" borderId="0" xfId="6" applyFont="1" applyFill="1" applyBorder="1" applyAlignment="1" applyProtection="1">
      <alignment vertical="center"/>
    </xf>
    <xf numFmtId="0" fontId="5" fillId="0" borderId="0" xfId="7" applyFont="1"/>
    <xf numFmtId="0" fontId="6" fillId="0" borderId="0" xfId="7" applyFont="1" applyAlignment="1">
      <alignment vertical="center"/>
    </xf>
    <xf numFmtId="0" fontId="12" fillId="0" borderId="0" xfId="7" applyAlignment="1">
      <alignment vertical="center"/>
    </xf>
    <xf numFmtId="37" fontId="2" fillId="0" borderId="0" xfId="18" quotePrefix="1" applyFont="1" applyAlignment="1" applyProtection="1">
      <alignment horizontal="left" vertical="center"/>
    </xf>
    <xf numFmtId="37" fontId="2" fillId="0" borderId="0" xfId="18" applyFont="1" applyAlignment="1">
      <alignment vertical="center"/>
    </xf>
    <xf numFmtId="37" fontId="2" fillId="0" borderId="0" xfId="19" applyFont="1" applyAlignment="1">
      <alignment vertical="center"/>
    </xf>
    <xf numFmtId="37" fontId="2" fillId="0" borderId="0" xfId="19" applyFont="1" applyBorder="1" applyAlignment="1">
      <alignment vertical="center"/>
    </xf>
    <xf numFmtId="37" fontId="2" fillId="0" borderId="26" xfId="18" applyFont="1" applyBorder="1" applyAlignment="1">
      <alignment vertical="center"/>
    </xf>
    <xf numFmtId="37" fontId="2" fillId="0" borderId="0" xfId="18" applyFont="1" applyBorder="1" applyAlignment="1">
      <alignment vertical="center"/>
    </xf>
    <xf numFmtId="178" fontId="6" fillId="0" borderId="12" xfId="7" applyNumberFormat="1" applyFont="1" applyBorder="1" applyAlignment="1">
      <alignment vertical="center"/>
    </xf>
    <xf numFmtId="179" fontId="6" fillId="0" borderId="12" xfId="7" applyNumberFormat="1" applyFont="1" applyBorder="1" applyAlignment="1">
      <alignment vertical="center"/>
    </xf>
    <xf numFmtId="179" fontId="6" fillId="0" borderId="19" xfId="7" applyNumberFormat="1" applyFont="1" applyBorder="1" applyAlignment="1">
      <alignment vertical="center"/>
    </xf>
    <xf numFmtId="39" fontId="2" fillId="0" borderId="0" xfId="18" applyNumberFormat="1" applyFont="1" applyAlignment="1">
      <alignment vertical="center"/>
    </xf>
    <xf numFmtId="180" fontId="6" fillId="0" borderId="28" xfId="7" applyNumberFormat="1" applyFont="1" applyFill="1" applyBorder="1" applyAlignment="1">
      <alignment vertical="center"/>
    </xf>
    <xf numFmtId="178" fontId="6" fillId="0" borderId="12" xfId="7" applyNumberFormat="1" applyFont="1" applyFill="1" applyBorder="1" applyAlignment="1">
      <alignment vertical="center"/>
    </xf>
    <xf numFmtId="179" fontId="6" fillId="0" borderId="12" xfId="7" applyNumberFormat="1" applyFont="1" applyFill="1" applyBorder="1" applyAlignment="1">
      <alignment vertical="center"/>
    </xf>
    <xf numFmtId="180" fontId="6" fillId="0" borderId="6" xfId="7" applyNumberFormat="1" applyFont="1" applyFill="1" applyBorder="1" applyAlignment="1">
      <alignment vertical="center"/>
    </xf>
    <xf numFmtId="180" fontId="6" fillId="0" borderId="16" xfId="7" applyNumberFormat="1" applyFont="1" applyFill="1" applyBorder="1" applyAlignment="1">
      <alignment vertical="center"/>
    </xf>
    <xf numFmtId="178" fontId="6" fillId="0" borderId="7" xfId="7" applyNumberFormat="1" applyFont="1" applyFill="1" applyBorder="1" applyAlignment="1">
      <alignment vertical="center"/>
    </xf>
    <xf numFmtId="179" fontId="6" fillId="0" borderId="7" xfId="7" applyNumberFormat="1" applyFont="1" applyFill="1" applyBorder="1" applyAlignment="1">
      <alignment vertical="center"/>
    </xf>
    <xf numFmtId="179" fontId="6" fillId="0" borderId="20" xfId="7" applyNumberFormat="1" applyFont="1" applyBorder="1" applyAlignment="1">
      <alignment vertical="center"/>
    </xf>
    <xf numFmtId="37" fontId="6" fillId="0" borderId="0" xfId="18" applyFont="1"/>
    <xf numFmtId="37" fontId="5" fillId="0" borderId="0" xfId="18"/>
    <xf numFmtId="0" fontId="5" fillId="0" borderId="0" xfId="8" applyFont="1"/>
    <xf numFmtId="0" fontId="6" fillId="0" borderId="0" xfId="8" applyFont="1" applyAlignment="1">
      <alignment vertical="center"/>
    </xf>
    <xf numFmtId="0" fontId="2" fillId="0" borderId="14" xfId="8" quotePrefix="1" applyFont="1" applyFill="1" applyBorder="1" applyAlignment="1" applyProtection="1">
      <alignment horizontal="left" vertical="center"/>
    </xf>
    <xf numFmtId="0" fontId="6" fillId="0" borderId="14" xfId="8" applyFont="1" applyFill="1" applyBorder="1"/>
    <xf numFmtId="37" fontId="2" fillId="0" borderId="14" xfId="18" quotePrefix="1" applyFont="1" applyFill="1" applyBorder="1" applyAlignment="1" applyProtection="1">
      <alignment horizontal="left"/>
    </xf>
    <xf numFmtId="37" fontId="2" fillId="0" borderId="14" xfId="18" quotePrefix="1" applyFont="1" applyFill="1" applyBorder="1" applyAlignment="1" applyProtection="1">
      <alignment horizontal="right"/>
    </xf>
    <xf numFmtId="0" fontId="6" fillId="0" borderId="0" xfId="8" applyFont="1" applyFill="1"/>
    <xf numFmtId="37" fontId="2" fillId="0" borderId="0" xfId="18" applyFont="1"/>
    <xf numFmtId="37" fontId="2" fillId="0" borderId="0" xfId="19" applyFont="1"/>
    <xf numFmtId="37" fontId="2" fillId="0" borderId="26" xfId="18" applyFont="1" applyFill="1" applyBorder="1" applyAlignment="1">
      <alignment vertical="center"/>
    </xf>
    <xf numFmtId="0" fontId="12" fillId="0" borderId="0" xfId="8"/>
    <xf numFmtId="37" fontId="2" fillId="0" borderId="14" xfId="18" applyFont="1" applyFill="1" applyBorder="1" applyAlignment="1">
      <alignment vertical="center"/>
    </xf>
    <xf numFmtId="37" fontId="5" fillId="0" borderId="0" xfId="18" applyAlignment="1">
      <alignment vertical="center"/>
    </xf>
    <xf numFmtId="0" fontId="5" fillId="0" borderId="0" xfId="9" applyFont="1" applyFill="1"/>
    <xf numFmtId="177" fontId="12" fillId="0" borderId="0" xfId="2" applyNumberFormat="1" applyFont="1" applyFill="1"/>
    <xf numFmtId="0" fontId="6" fillId="0" borderId="0" xfId="9" applyFont="1" applyFill="1" applyAlignment="1">
      <alignment vertical="center"/>
    </xf>
    <xf numFmtId="0" fontId="12" fillId="0" borderId="0" xfId="9" applyFill="1" applyAlignment="1">
      <alignment vertical="center"/>
    </xf>
    <xf numFmtId="37" fontId="2" fillId="0" borderId="0" xfId="19" quotePrefix="1" applyFont="1" applyFill="1" applyAlignment="1" applyProtection="1">
      <alignment horizontal="left" vertical="center"/>
    </xf>
    <xf numFmtId="37" fontId="2" fillId="0" borderId="0" xfId="18" applyFont="1" applyFill="1" applyAlignment="1">
      <alignment vertical="center"/>
    </xf>
    <xf numFmtId="37" fontId="2" fillId="0" borderId="26" xfId="19" applyFont="1" applyFill="1" applyBorder="1" applyAlignment="1" applyProtection="1">
      <alignment horizontal="right" vertical="center"/>
    </xf>
    <xf numFmtId="37" fontId="2" fillId="0" borderId="35" xfId="18" applyFont="1" applyFill="1" applyBorder="1" applyAlignment="1">
      <alignment vertical="center"/>
    </xf>
    <xf numFmtId="37" fontId="2" fillId="0" borderId="3" xfId="19" quotePrefix="1" applyFont="1" applyFill="1" applyBorder="1" applyAlignment="1" applyProtection="1">
      <alignment horizontal="center" vertical="center"/>
    </xf>
    <xf numFmtId="37" fontId="2" fillId="0" borderId="0" xfId="19" applyFont="1" applyFill="1" applyBorder="1" applyAlignment="1">
      <alignment horizontal="center" vertical="center"/>
    </xf>
    <xf numFmtId="37" fontId="2" fillId="0" borderId="18" xfId="19" applyFont="1" applyFill="1" applyBorder="1" applyAlignment="1">
      <alignment vertical="center"/>
    </xf>
    <xf numFmtId="37" fontId="2" fillId="0" borderId="0" xfId="18" applyFont="1" applyFill="1" applyBorder="1" applyAlignment="1">
      <alignment vertical="center"/>
    </xf>
    <xf numFmtId="37" fontId="2" fillId="0" borderId="36" xfId="18" applyFont="1" applyFill="1" applyBorder="1" applyAlignment="1">
      <alignment vertical="center"/>
    </xf>
    <xf numFmtId="0" fontId="12" fillId="0" borderId="0" xfId="9" applyFill="1"/>
    <xf numFmtId="37" fontId="2" fillId="0" borderId="37" xfId="18" applyFont="1" applyFill="1" applyBorder="1" applyAlignment="1">
      <alignment vertical="center"/>
    </xf>
    <xf numFmtId="37" fontId="2" fillId="0" borderId="25" xfId="19" quotePrefix="1" applyFont="1" applyFill="1" applyBorder="1" applyAlignment="1" applyProtection="1">
      <alignment horizontal="left" vertical="center"/>
    </xf>
    <xf numFmtId="178" fontId="6" fillId="0" borderId="22" xfId="9" applyNumberFormat="1" applyFont="1" applyFill="1" applyBorder="1" applyAlignment="1">
      <alignment vertical="center"/>
    </xf>
    <xf numFmtId="37" fontId="2" fillId="0" borderId="24" xfId="19" applyFont="1" applyFill="1" applyBorder="1" applyAlignment="1" applyProtection="1">
      <alignment horizontal="centerContinuous" vertical="center"/>
    </xf>
    <xf numFmtId="37" fontId="2" fillId="0" borderId="1" xfId="18" applyFont="1" applyFill="1" applyBorder="1" applyAlignment="1">
      <alignment horizontal="centerContinuous" vertical="center"/>
    </xf>
    <xf numFmtId="37" fontId="2" fillId="0" borderId="38" xfId="18" applyFont="1" applyFill="1" applyBorder="1" applyAlignment="1">
      <alignment horizontal="centerContinuous" vertical="center"/>
    </xf>
    <xf numFmtId="37" fontId="2" fillId="0" borderId="0" xfId="18" applyFont="1" applyFill="1"/>
    <xf numFmtId="37" fontId="5" fillId="0" borderId="0" xfId="18" applyFill="1"/>
    <xf numFmtId="0" fontId="8" fillId="0" borderId="0" xfId="10" quotePrefix="1" applyFont="1" applyFill="1" applyAlignment="1">
      <alignment vertical="center"/>
    </xf>
    <xf numFmtId="0" fontId="5" fillId="0" borderId="0" xfId="10" applyFont="1"/>
    <xf numFmtId="0" fontId="2" fillId="0" borderId="0" xfId="10" applyFont="1" applyFill="1" applyAlignment="1">
      <alignment vertical="center"/>
    </xf>
    <xf numFmtId="177" fontId="5" fillId="0" borderId="0" xfId="2" applyNumberFormat="1" applyFont="1"/>
    <xf numFmtId="37" fontId="6" fillId="0" borderId="14" xfId="18" quotePrefix="1" applyFont="1" applyBorder="1" applyAlignment="1" applyProtection="1">
      <alignment horizontal="left"/>
    </xf>
    <xf numFmtId="37" fontId="6" fillId="0" borderId="14" xfId="18" applyFont="1" applyBorder="1"/>
    <xf numFmtId="37" fontId="6" fillId="0" borderId="14" xfId="18" quotePrefix="1" applyFont="1" applyBorder="1" applyAlignment="1" applyProtection="1">
      <alignment horizontal="right"/>
    </xf>
    <xf numFmtId="0" fontId="12" fillId="0" borderId="0" xfId="10"/>
    <xf numFmtId="37" fontId="6" fillId="0" borderId="0" xfId="18" applyFont="1" applyAlignment="1">
      <alignment vertical="center"/>
    </xf>
    <xf numFmtId="180" fontId="6" fillId="0" borderId="12" xfId="10" applyNumberFormat="1" applyFont="1" applyBorder="1" applyAlignment="1">
      <alignment vertical="center"/>
    </xf>
    <xf numFmtId="179" fontId="6" fillId="0" borderId="12" xfId="10" applyNumberFormat="1" applyFont="1" applyBorder="1" applyAlignment="1">
      <alignment vertical="center"/>
    </xf>
    <xf numFmtId="179" fontId="6" fillId="0" borderId="19" xfId="10" applyNumberFormat="1" applyFont="1" applyBorder="1" applyAlignment="1">
      <alignment vertical="center"/>
    </xf>
    <xf numFmtId="37" fontId="6" fillId="0" borderId="0" xfId="18" applyFont="1" applyBorder="1" applyAlignment="1">
      <alignment vertical="center"/>
    </xf>
    <xf numFmtId="39" fontId="6" fillId="0" borderId="0" xfId="18" applyNumberFormat="1" applyFont="1" applyAlignment="1">
      <alignment vertical="center"/>
    </xf>
    <xf numFmtId="180" fontId="6" fillId="0" borderId="28" xfId="10" applyNumberFormat="1" applyFont="1" applyFill="1" applyBorder="1" applyAlignment="1">
      <alignment vertical="center"/>
    </xf>
    <xf numFmtId="180" fontId="6" fillId="0" borderId="31" xfId="10" applyNumberFormat="1" applyFont="1" applyFill="1" applyBorder="1" applyAlignment="1">
      <alignment vertical="center"/>
    </xf>
    <xf numFmtId="180" fontId="6" fillId="0" borderId="12" xfId="10" applyNumberFormat="1" applyFont="1" applyFill="1" applyBorder="1" applyAlignment="1">
      <alignment vertical="center"/>
    </xf>
    <xf numFmtId="179" fontId="6" fillId="0" borderId="12" xfId="10" applyNumberFormat="1" applyFont="1" applyFill="1" applyBorder="1" applyAlignment="1">
      <alignment vertical="center"/>
    </xf>
    <xf numFmtId="179" fontId="6" fillId="0" borderId="19" xfId="10" applyNumberFormat="1" applyFont="1" applyFill="1" applyBorder="1" applyAlignment="1">
      <alignment vertical="center"/>
    </xf>
    <xf numFmtId="180" fontId="6" fillId="0" borderId="6" xfId="10" applyNumberFormat="1" applyFont="1" applyFill="1" applyBorder="1" applyAlignment="1">
      <alignment vertical="center"/>
    </xf>
    <xf numFmtId="180" fontId="6" fillId="0" borderId="16" xfId="10" applyNumberFormat="1" applyFont="1" applyFill="1" applyBorder="1" applyAlignment="1">
      <alignment vertical="center"/>
    </xf>
    <xf numFmtId="180" fontId="6" fillId="0" borderId="7"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20" xfId="10" applyNumberFormat="1" applyFont="1" applyFill="1" applyBorder="1" applyAlignment="1">
      <alignment vertical="center"/>
    </xf>
    <xf numFmtId="37" fontId="12" fillId="0" borderId="0" xfId="18" applyFont="1"/>
    <xf numFmtId="39" fontId="12" fillId="0" borderId="0" xfId="18" applyNumberFormat="1" applyFont="1"/>
    <xf numFmtId="37" fontId="10" fillId="0" borderId="0" xfId="18" applyFont="1"/>
    <xf numFmtId="0" fontId="5" fillId="0" borderId="0" xfId="11" applyFont="1"/>
    <xf numFmtId="0" fontId="6" fillId="0" borderId="14" xfId="11" applyFont="1" applyFill="1" applyBorder="1"/>
    <xf numFmtId="37" fontId="6" fillId="0" borderId="14" xfId="18" quotePrefix="1" applyFont="1" applyFill="1" applyBorder="1" applyAlignment="1" applyProtection="1">
      <alignment horizontal="left"/>
    </xf>
    <xf numFmtId="37" fontId="6" fillId="0" borderId="14" xfId="18" quotePrefix="1" applyFont="1" applyFill="1" applyBorder="1" applyAlignment="1" applyProtection="1">
      <alignment horizontal="right"/>
    </xf>
    <xf numFmtId="37" fontId="12" fillId="0" borderId="0" xfId="18" applyFont="1" applyFill="1"/>
    <xf numFmtId="37" fontId="12" fillId="0" borderId="0" xfId="18" applyFont="1" applyAlignment="1">
      <alignment vertical="center"/>
    </xf>
    <xf numFmtId="37" fontId="6" fillId="0" borderId="14" xfId="18" applyFont="1" applyFill="1" applyBorder="1" applyAlignment="1">
      <alignment vertical="center"/>
    </xf>
    <xf numFmtId="0" fontId="5" fillId="0" borderId="0" xfId="12" applyFont="1"/>
    <xf numFmtId="0" fontId="6" fillId="0" borderId="0" xfId="20" applyFont="1"/>
    <xf numFmtId="0" fontId="6" fillId="0" borderId="14" xfId="20" applyFont="1" applyBorder="1"/>
    <xf numFmtId="0" fontId="6" fillId="0" borderId="0" xfId="20" applyFont="1" applyBorder="1"/>
    <xf numFmtId="0" fontId="6" fillId="0" borderId="0" xfId="20" applyFont="1" applyBorder="1" applyAlignment="1">
      <alignment horizontal="right"/>
    </xf>
    <xf numFmtId="0" fontId="6" fillId="0" borderId="26" xfId="20" applyFont="1" applyBorder="1" applyAlignment="1">
      <alignment vertical="center"/>
    </xf>
    <xf numFmtId="0" fontId="6" fillId="0" borderId="14" xfId="20" applyFont="1" applyBorder="1" applyAlignment="1">
      <alignment vertical="center"/>
    </xf>
    <xf numFmtId="0" fontId="6" fillId="0" borderId="18" xfId="20" applyFont="1" applyBorder="1" applyAlignment="1">
      <alignment vertical="center"/>
    </xf>
    <xf numFmtId="0" fontId="6" fillId="0" borderId="2" xfId="20" applyFont="1" applyBorder="1" applyAlignment="1" applyProtection="1">
      <alignment horizontal="left" vertical="center"/>
    </xf>
    <xf numFmtId="0" fontId="6" fillId="0" borderId="18" xfId="20" applyFont="1" applyBorder="1" applyAlignment="1" applyProtection="1">
      <alignment horizontal="center" vertical="center"/>
    </xf>
    <xf numFmtId="0" fontId="6" fillId="0" borderId="25" xfId="20" applyFont="1" applyBorder="1" applyAlignment="1">
      <alignment vertical="center"/>
    </xf>
    <xf numFmtId="0" fontId="6" fillId="0" borderId="21" xfId="20" applyFont="1" applyBorder="1" applyAlignment="1" applyProtection="1">
      <alignment horizontal="left" vertical="center"/>
    </xf>
    <xf numFmtId="0" fontId="6" fillId="0" borderId="24" xfId="20" applyFont="1" applyBorder="1" applyAlignment="1">
      <alignment vertical="center"/>
    </xf>
    <xf numFmtId="0" fontId="6" fillId="0" borderId="4" xfId="20" applyFont="1" applyBorder="1" applyAlignment="1" applyProtection="1">
      <alignment horizontal="left" vertical="center"/>
    </xf>
    <xf numFmtId="0" fontId="5" fillId="0" borderId="0" xfId="13" applyFont="1"/>
    <xf numFmtId="0" fontId="6" fillId="0" borderId="25" xfId="20" applyFont="1" applyBorder="1" applyAlignment="1" applyProtection="1">
      <alignment horizontal="left" vertical="center"/>
    </xf>
    <xf numFmtId="0" fontId="6" fillId="0" borderId="18" xfId="20" quotePrefix="1" applyFont="1" applyBorder="1" applyAlignment="1" applyProtection="1">
      <alignment horizontal="left" vertical="center"/>
    </xf>
    <xf numFmtId="0" fontId="6" fillId="0" borderId="0" xfId="20" applyFont="1" applyBorder="1" applyAlignment="1">
      <alignment vertical="center"/>
    </xf>
    <xf numFmtId="0" fontId="6" fillId="0" borderId="0" xfId="20" applyFont="1" applyAlignment="1"/>
    <xf numFmtId="0" fontId="5" fillId="0" borderId="0" xfId="14" applyFont="1"/>
    <xf numFmtId="0" fontId="6" fillId="0" borderId="0" xfId="20" quotePrefix="1" applyFont="1" applyBorder="1" applyAlignment="1">
      <alignment horizontal="right"/>
    </xf>
    <xf numFmtId="0" fontId="5" fillId="0" borderId="0" xfId="15" applyFont="1" applyFill="1"/>
    <xf numFmtId="177" fontId="5" fillId="0" borderId="0" xfId="2" applyNumberFormat="1" applyFont="1" applyFill="1"/>
    <xf numFmtId="37" fontId="6" fillId="0" borderId="0" xfId="18" applyFont="1" applyFill="1"/>
    <xf numFmtId="37" fontId="6" fillId="0" borderId="0" xfId="18" quotePrefix="1" applyFont="1" applyFill="1" applyAlignment="1" applyProtection="1">
      <alignment horizontal="left"/>
    </xf>
    <xf numFmtId="37" fontId="6" fillId="0" borderId="0" xfId="18" applyFont="1" applyFill="1" applyAlignment="1">
      <alignment vertical="center"/>
    </xf>
    <xf numFmtId="39" fontId="6" fillId="0" borderId="0" xfId="18" applyNumberFormat="1" applyFont="1" applyFill="1" applyAlignment="1">
      <alignment vertical="center"/>
    </xf>
    <xf numFmtId="37" fontId="6" fillId="0" borderId="0" xfId="18" quotePrefix="1" applyFont="1" applyFill="1" applyBorder="1" applyAlignment="1" applyProtection="1">
      <alignment horizontal="center"/>
    </xf>
    <xf numFmtId="176" fontId="6" fillId="0" borderId="0" xfId="18" applyNumberFormat="1" applyFont="1" applyFill="1" applyBorder="1" applyProtection="1"/>
    <xf numFmtId="0" fontId="6" fillId="0" borderId="0" xfId="0" applyFont="1" applyFill="1" applyAlignment="1">
      <alignment horizontal="center" vertical="center"/>
    </xf>
    <xf numFmtId="38" fontId="6" fillId="0" borderId="0" xfId="2" applyFont="1" applyFill="1" applyAlignment="1">
      <alignment horizontal="center" vertical="center"/>
    </xf>
    <xf numFmtId="0" fontId="12" fillId="0" borderId="0" xfId="0" applyFont="1" applyFill="1" applyAlignment="1">
      <alignment horizontal="center"/>
    </xf>
    <xf numFmtId="0" fontId="17" fillId="0" borderId="0" xfId="0" applyFont="1" applyFill="1" applyAlignment="1">
      <alignment horizontal="center" vertical="center"/>
    </xf>
    <xf numFmtId="38" fontId="17" fillId="0" borderId="0" xfId="2" applyFont="1" applyFill="1" applyAlignment="1">
      <alignment horizontal="center" vertical="center"/>
    </xf>
    <xf numFmtId="38" fontId="17" fillId="0" borderId="0" xfId="2" applyFont="1" applyFill="1" applyBorder="1" applyAlignment="1" applyProtection="1">
      <alignment horizontal="center" vertical="center"/>
      <protection locked="0"/>
    </xf>
    <xf numFmtId="0" fontId="18" fillId="0" borderId="0" xfId="0" applyFont="1" applyFill="1" applyAlignment="1">
      <alignment horizontal="center" vertical="center"/>
    </xf>
    <xf numFmtId="37" fontId="17" fillId="0" borderId="0" xfId="17" applyFont="1" applyAlignment="1">
      <alignment horizontal="center" vertical="center"/>
    </xf>
    <xf numFmtId="37" fontId="18" fillId="0" borderId="0" xfId="17" applyFont="1" applyAlignment="1">
      <alignment horizontal="center"/>
    </xf>
    <xf numFmtId="37" fontId="6" fillId="0" borderId="39" xfId="17" quotePrefix="1" applyFont="1" applyBorder="1" applyAlignment="1" applyProtection="1">
      <alignment horizontal="distributed" vertical="top"/>
    </xf>
    <xf numFmtId="37" fontId="6" fillId="0" borderId="42" xfId="17" applyFont="1" applyBorder="1" applyAlignment="1" applyProtection="1">
      <alignment horizontal="center" vertical="center"/>
    </xf>
    <xf numFmtId="177" fontId="6" fillId="0" borderId="17" xfId="2" applyNumberFormat="1" applyFont="1" applyBorder="1" applyAlignment="1" applyProtection="1">
      <alignment horizontal="distributed" vertical="center"/>
    </xf>
    <xf numFmtId="177" fontId="17" fillId="0" borderId="0" xfId="2" applyNumberFormat="1" applyFont="1" applyAlignment="1">
      <alignment horizontal="center" vertical="center"/>
    </xf>
    <xf numFmtId="177" fontId="2" fillId="0" borderId="0" xfId="2" applyNumberFormat="1" applyFont="1" applyBorder="1" applyAlignment="1" applyProtection="1">
      <alignment horizontal="left" vertical="center"/>
    </xf>
    <xf numFmtId="177" fontId="6" fillId="0" borderId="0" xfId="2" quotePrefix="1" applyNumberFormat="1" applyFont="1" applyBorder="1" applyAlignment="1" applyProtection="1">
      <alignment horizontal="left" vertical="center"/>
    </xf>
    <xf numFmtId="177" fontId="2" fillId="0" borderId="0" xfId="2" quotePrefix="1" applyNumberFormat="1" applyFont="1" applyBorder="1" applyAlignment="1" applyProtection="1">
      <alignment horizontal="left" vertical="center"/>
    </xf>
    <xf numFmtId="37" fontId="2" fillId="0" borderId="0" xfId="17" quotePrefix="1" applyFont="1" applyAlignment="1" applyProtection="1">
      <alignment horizontal="left" vertical="center"/>
    </xf>
    <xf numFmtId="0" fontId="6" fillId="0" borderId="0" xfId="6" applyFont="1" applyFill="1" applyBorder="1" applyAlignment="1" applyProtection="1">
      <alignment horizontal="left" vertical="center"/>
    </xf>
    <xf numFmtId="0" fontId="6" fillId="0" borderId="0" xfId="6" applyFont="1" applyAlignment="1" applyProtection="1">
      <alignment horizontal="left" vertical="center"/>
    </xf>
    <xf numFmtId="0" fontId="6" fillId="0" borderId="2" xfId="6" applyFont="1" applyFill="1" applyBorder="1" applyAlignment="1" applyProtection="1">
      <alignment horizontal="center" vertical="center"/>
    </xf>
    <xf numFmtId="0" fontId="19" fillId="0" borderId="0" xfId="6" applyFont="1" applyAlignment="1">
      <alignment horizontal="center" vertical="center"/>
    </xf>
    <xf numFmtId="37" fontId="2" fillId="0" borderId="0" xfId="18" applyFont="1" applyBorder="1" applyAlignment="1" applyProtection="1">
      <alignment horizontal="center"/>
    </xf>
    <xf numFmtId="181" fontId="2" fillId="0" borderId="0" xfId="18" applyNumberFormat="1" applyFont="1" applyBorder="1" applyProtection="1"/>
    <xf numFmtId="37" fontId="2" fillId="0" borderId="0" xfId="18" applyFont="1" applyBorder="1"/>
    <xf numFmtId="37" fontId="2" fillId="0" borderId="0" xfId="19" applyNumberFormat="1" applyFont="1" applyBorder="1" applyProtection="1"/>
    <xf numFmtId="37" fontId="6" fillId="0" borderId="0" xfId="18" quotePrefix="1" applyFont="1" applyBorder="1" applyAlignment="1" applyProtection="1">
      <alignment horizontal="left" vertical="center"/>
    </xf>
    <xf numFmtId="37" fontId="6" fillId="0" borderId="0" xfId="18" applyFont="1" applyBorder="1" applyAlignment="1" applyProtection="1">
      <alignment horizontal="center" vertical="center"/>
    </xf>
    <xf numFmtId="181" fontId="6" fillId="0" borderId="0" xfId="18" applyNumberFormat="1" applyFont="1" applyBorder="1" applyAlignment="1" applyProtection="1">
      <alignment vertical="center"/>
    </xf>
    <xf numFmtId="37" fontId="6" fillId="0" borderId="0" xfId="19" applyNumberFormat="1" applyFont="1" applyBorder="1" applyAlignment="1" applyProtection="1">
      <alignment vertical="center"/>
    </xf>
    <xf numFmtId="37" fontId="2" fillId="0" borderId="0" xfId="18" quotePrefix="1" applyFont="1" applyBorder="1" applyAlignment="1" applyProtection="1">
      <alignment horizontal="left" vertical="center"/>
    </xf>
    <xf numFmtId="37" fontId="2" fillId="0" borderId="14" xfId="18" quotePrefix="1" applyFont="1" applyBorder="1" applyAlignment="1" applyProtection="1">
      <alignment horizontal="left" vertical="center"/>
    </xf>
    <xf numFmtId="0" fontId="12" fillId="0" borderId="0" xfId="10" applyBorder="1"/>
    <xf numFmtId="0" fontId="2" fillId="0" borderId="14" xfId="11" quotePrefix="1" applyFont="1" applyFill="1" applyBorder="1" applyAlignment="1" applyProtection="1">
      <alignment horizontal="left" vertical="center"/>
    </xf>
    <xf numFmtId="0" fontId="2" fillId="0" borderId="14" xfId="20" quotePrefix="1" applyFont="1" applyBorder="1" applyAlignment="1" applyProtection="1">
      <alignment horizontal="left" vertical="center"/>
    </xf>
    <xf numFmtId="0" fontId="6" fillId="0" borderId="0" xfId="20" applyFont="1" applyAlignment="1">
      <alignment vertical="center"/>
    </xf>
    <xf numFmtId="0" fontId="6" fillId="0" borderId="2" xfId="20" quotePrefix="1" applyFont="1" applyBorder="1" applyAlignment="1" applyProtection="1">
      <alignment vertical="center"/>
    </xf>
    <xf numFmtId="37" fontId="2" fillId="0" borderId="0" xfId="18" quotePrefix="1" applyFont="1" applyFill="1" applyAlignment="1" applyProtection="1">
      <alignment horizontal="left" vertical="center"/>
    </xf>
    <xf numFmtId="37" fontId="2" fillId="0" borderId="0" xfId="18" quotePrefix="1" applyFont="1" applyFill="1" applyBorder="1" applyAlignment="1" applyProtection="1">
      <alignment vertical="center"/>
    </xf>
    <xf numFmtId="37" fontId="2" fillId="0" borderId="14" xfId="18" applyFont="1" applyFill="1" applyBorder="1" applyAlignment="1" applyProtection="1">
      <alignment horizontal="left" vertical="center"/>
    </xf>
    <xf numFmtId="37" fontId="6" fillId="0" borderId="14" xfId="18" quotePrefix="1" applyFont="1" applyFill="1" applyBorder="1" applyAlignment="1" applyProtection="1">
      <alignment horizontal="left" vertical="center"/>
    </xf>
    <xf numFmtId="37" fontId="6" fillId="0" borderId="14" xfId="18" quotePrefix="1" applyFont="1" applyFill="1" applyBorder="1" applyAlignment="1" applyProtection="1">
      <alignment horizontal="right" vertical="center"/>
    </xf>
    <xf numFmtId="37" fontId="2" fillId="0" borderId="14" xfId="18" quotePrefix="1" applyFont="1" applyFill="1" applyBorder="1" applyAlignment="1" applyProtection="1">
      <alignment horizontal="left" vertical="center"/>
    </xf>
    <xf numFmtId="37" fontId="2" fillId="0" borderId="14" xfId="18" quotePrefix="1" applyFont="1" applyFill="1" applyBorder="1" applyAlignment="1" applyProtection="1">
      <alignment horizontal="right" vertical="center"/>
    </xf>
    <xf numFmtId="177" fontId="10" fillId="0" borderId="0" xfId="2" applyNumberFormat="1" applyFont="1"/>
    <xf numFmtId="177" fontId="25" fillId="0" borderId="0" xfId="2" applyNumberFormat="1" applyFont="1"/>
    <xf numFmtId="0" fontId="25" fillId="0" borderId="0" xfId="6" applyFont="1"/>
    <xf numFmtId="37" fontId="27" fillId="0" borderId="0" xfId="18" applyFont="1" applyAlignment="1">
      <alignment wrapText="1"/>
    </xf>
    <xf numFmtId="37" fontId="28" fillId="0" borderId="0" xfId="18" applyFont="1" applyAlignment="1">
      <alignment horizontal="center" vertical="center"/>
    </xf>
    <xf numFmtId="177" fontId="6" fillId="0" borderId="0" xfId="2" applyNumberFormat="1" applyFont="1" applyFill="1" applyAlignment="1">
      <alignment vertical="center"/>
    </xf>
    <xf numFmtId="177" fontId="6" fillId="0" borderId="18" xfId="2" applyNumberFormat="1" applyFont="1" applyFill="1" applyBorder="1" applyAlignment="1">
      <alignment vertical="center"/>
    </xf>
    <xf numFmtId="177" fontId="6" fillId="0" borderId="0" xfId="2" applyNumberFormat="1" applyFont="1" applyFill="1"/>
    <xf numFmtId="178" fontId="30" fillId="0" borderId="12" xfId="8" applyNumberFormat="1" applyFont="1" applyBorder="1" applyAlignment="1">
      <alignment vertical="center"/>
    </xf>
    <xf numFmtId="179" fontId="30" fillId="0" borderId="12" xfId="8" applyNumberFormat="1" applyFont="1" applyBorder="1" applyAlignment="1">
      <alignment vertical="center"/>
    </xf>
    <xf numFmtId="179" fontId="30" fillId="0" borderId="19" xfId="8" applyNumberFormat="1" applyFont="1" applyBorder="1" applyAlignment="1">
      <alignment vertical="center"/>
    </xf>
    <xf numFmtId="178" fontId="30" fillId="0" borderId="22" xfId="8" applyNumberFormat="1" applyFont="1" applyBorder="1" applyAlignment="1">
      <alignment vertical="center"/>
    </xf>
    <xf numFmtId="178" fontId="30" fillId="0" borderId="22" xfId="8" applyNumberFormat="1" applyFont="1" applyFill="1" applyBorder="1" applyAlignment="1">
      <alignment vertical="center"/>
    </xf>
    <xf numFmtId="178" fontId="30" fillId="0" borderId="12" xfId="8" applyNumberFormat="1" applyFont="1" applyFill="1" applyBorder="1" applyAlignment="1">
      <alignment vertical="center"/>
    </xf>
    <xf numFmtId="37" fontId="30" fillId="0" borderId="18" xfId="18" applyFont="1" applyFill="1" applyBorder="1" applyAlignment="1" applyProtection="1">
      <alignment horizontal="center" vertical="center"/>
    </xf>
    <xf numFmtId="179" fontId="30" fillId="0" borderId="22" xfId="8" applyNumberFormat="1" applyFont="1" applyBorder="1" applyAlignment="1">
      <alignment vertical="center"/>
    </xf>
    <xf numFmtId="179" fontId="30" fillId="0" borderId="23" xfId="8" applyNumberFormat="1" applyFont="1" applyBorder="1" applyAlignment="1">
      <alignment vertical="center"/>
    </xf>
    <xf numFmtId="37" fontId="30" fillId="0" borderId="24" xfId="18" quotePrefix="1" applyFont="1" applyFill="1" applyBorder="1" applyAlignment="1" applyProtection="1">
      <alignment horizontal="center" vertical="center"/>
    </xf>
    <xf numFmtId="179" fontId="30" fillId="0" borderId="32" xfId="8" applyNumberFormat="1" applyFont="1" applyBorder="1" applyAlignment="1">
      <alignment vertical="center"/>
    </xf>
    <xf numFmtId="179" fontId="30" fillId="0" borderId="33" xfId="8" applyNumberFormat="1" applyFont="1" applyBorder="1" applyAlignment="1">
      <alignment vertical="center"/>
    </xf>
    <xf numFmtId="178" fontId="30" fillId="0" borderId="12" xfId="11" applyNumberFormat="1" applyFont="1" applyBorder="1" applyAlignment="1">
      <alignment vertical="center"/>
    </xf>
    <xf numFmtId="179" fontId="30" fillId="0" borderId="12" xfId="11" applyNumberFormat="1" applyFont="1" applyBorder="1" applyAlignment="1">
      <alignment vertical="center"/>
    </xf>
    <xf numFmtId="179" fontId="30" fillId="0" borderId="19" xfId="11" applyNumberFormat="1" applyFont="1" applyBorder="1" applyAlignment="1">
      <alignment vertical="center"/>
    </xf>
    <xf numFmtId="178" fontId="30" fillId="0" borderId="22" xfId="11" applyNumberFormat="1" applyFont="1" applyBorder="1" applyAlignment="1">
      <alignment vertical="center"/>
    </xf>
    <xf numFmtId="179" fontId="30" fillId="0" borderId="22" xfId="11" applyNumberFormat="1" applyFont="1" applyBorder="1" applyAlignment="1">
      <alignment vertical="center"/>
    </xf>
    <xf numFmtId="179" fontId="30" fillId="0" borderId="23" xfId="11" applyNumberFormat="1" applyFont="1" applyBorder="1" applyAlignment="1">
      <alignment vertical="center"/>
    </xf>
    <xf numFmtId="178" fontId="30" fillId="0" borderId="22" xfId="11" applyNumberFormat="1" applyFont="1" applyFill="1" applyBorder="1" applyAlignment="1">
      <alignment vertical="center"/>
    </xf>
    <xf numFmtId="37" fontId="30" fillId="0" borderId="21" xfId="18" quotePrefix="1" applyFont="1" applyFill="1" applyBorder="1" applyAlignment="1" applyProtection="1">
      <alignment horizontal="center" vertical="center"/>
    </xf>
    <xf numFmtId="37" fontId="30" fillId="0" borderId="4" xfId="18" quotePrefix="1" applyFont="1" applyFill="1" applyBorder="1" applyAlignment="1" applyProtection="1">
      <alignment horizontal="center" vertical="center"/>
    </xf>
    <xf numFmtId="179" fontId="30" fillId="0" borderId="32" xfId="11" applyNumberFormat="1" applyFont="1" applyBorder="1" applyAlignment="1">
      <alignment vertical="center"/>
    </xf>
    <xf numFmtId="178" fontId="30" fillId="0" borderId="6" xfId="12" applyNumberFormat="1" applyFont="1" applyFill="1" applyBorder="1" applyAlignment="1">
      <alignment vertical="center"/>
    </xf>
    <xf numFmtId="41" fontId="30" fillId="0" borderId="6" xfId="12" applyNumberFormat="1" applyFont="1" applyFill="1" applyBorder="1" applyAlignment="1">
      <alignment vertical="center"/>
    </xf>
    <xf numFmtId="178" fontId="30" fillId="0" borderId="12" xfId="12" applyNumberFormat="1" applyFont="1" applyFill="1" applyBorder="1" applyAlignment="1">
      <alignment vertical="center"/>
    </xf>
    <xf numFmtId="178" fontId="30" fillId="0" borderId="7" xfId="12" applyNumberFormat="1" applyFont="1" applyFill="1" applyBorder="1" applyAlignment="1">
      <alignment vertical="center"/>
    </xf>
    <xf numFmtId="0" fontId="30" fillId="0" borderId="26" xfId="20" applyFont="1" applyBorder="1" applyAlignment="1">
      <alignment vertical="center"/>
    </xf>
    <xf numFmtId="0" fontId="30" fillId="0" borderId="14" xfId="20" applyFont="1" applyBorder="1" applyAlignment="1">
      <alignment vertical="center"/>
    </xf>
    <xf numFmtId="178" fontId="30" fillId="0" borderId="22" xfId="13" applyNumberFormat="1" applyFont="1" applyBorder="1" applyAlignment="1">
      <alignment vertical="center"/>
    </xf>
    <xf numFmtId="178" fontId="30" fillId="0" borderId="22" xfId="13" applyNumberFormat="1" applyFont="1" applyFill="1" applyBorder="1" applyAlignment="1">
      <alignment vertical="center"/>
    </xf>
    <xf numFmtId="0" fontId="30" fillId="0" borderId="11" xfId="20" quotePrefix="1" applyFont="1" applyBorder="1" applyAlignment="1" applyProtection="1">
      <alignment horizontal="distributed" vertical="center"/>
    </xf>
    <xf numFmtId="0" fontId="30" fillId="0" borderId="2" xfId="20" quotePrefix="1" applyFont="1" applyBorder="1" applyAlignment="1" applyProtection="1">
      <alignment horizontal="center" vertical="center"/>
    </xf>
    <xf numFmtId="178" fontId="30" fillId="0" borderId="6" xfId="13" applyNumberFormat="1" applyFont="1" applyBorder="1" applyAlignment="1">
      <alignment vertical="center"/>
    </xf>
    <xf numFmtId="178" fontId="30" fillId="0" borderId="6" xfId="13" applyNumberFormat="1" applyFont="1" applyFill="1" applyBorder="1" applyAlignment="1">
      <alignment vertical="center"/>
    </xf>
    <xf numFmtId="179" fontId="30" fillId="0" borderId="6" xfId="13" applyNumberFormat="1" applyFont="1" applyBorder="1" applyAlignment="1">
      <alignment vertical="center"/>
    </xf>
    <xf numFmtId="0" fontId="30" fillId="0" borderId="12" xfId="20" quotePrefix="1" applyFont="1" applyBorder="1" applyAlignment="1" applyProtection="1">
      <alignment horizontal="center" vertical="center"/>
    </xf>
    <xf numFmtId="178" fontId="30" fillId="0" borderId="12" xfId="13" applyNumberFormat="1" applyFont="1" applyBorder="1" applyAlignment="1">
      <alignment vertical="center"/>
    </xf>
    <xf numFmtId="178" fontId="30" fillId="0" borderId="12" xfId="13" applyNumberFormat="1" applyFont="1" applyFill="1" applyBorder="1" applyAlignment="1">
      <alignment vertical="center"/>
    </xf>
    <xf numFmtId="0" fontId="30" fillId="0" borderId="18" xfId="20" quotePrefix="1" applyFont="1" applyBorder="1" applyAlignment="1" applyProtection="1">
      <alignment horizontal="left" vertical="center"/>
    </xf>
    <xf numFmtId="0" fontId="30" fillId="0" borderId="0" xfId="20" applyFont="1" applyBorder="1" applyAlignment="1">
      <alignment vertical="center"/>
    </xf>
    <xf numFmtId="179" fontId="30" fillId="0" borderId="6" xfId="13" applyNumberFormat="1" applyFont="1" applyFill="1" applyBorder="1" applyAlignment="1">
      <alignment vertical="center"/>
    </xf>
    <xf numFmtId="0" fontId="30" fillId="0" borderId="24" xfId="20" quotePrefix="1" applyFont="1" applyBorder="1" applyAlignment="1" applyProtection="1">
      <alignment horizontal="left" vertical="center"/>
    </xf>
    <xf numFmtId="0" fontId="30" fillId="0" borderId="1" xfId="20" applyFont="1" applyBorder="1" applyAlignment="1">
      <alignment vertical="center"/>
    </xf>
    <xf numFmtId="179" fontId="30" fillId="0" borderId="7" xfId="13" applyNumberFormat="1" applyFont="1" applyBorder="1" applyAlignment="1">
      <alignment vertical="center"/>
    </xf>
    <xf numFmtId="179" fontId="30" fillId="0" borderId="12" xfId="14" applyNumberFormat="1" applyFont="1" applyBorder="1" applyAlignment="1">
      <alignment vertical="center"/>
    </xf>
    <xf numFmtId="178" fontId="30" fillId="0" borderId="6" xfId="14" applyNumberFormat="1" applyFont="1" applyBorder="1" applyAlignment="1">
      <alignment vertical="center"/>
    </xf>
    <xf numFmtId="178" fontId="30" fillId="0" borderId="7" xfId="14" applyNumberFormat="1" applyFont="1" applyBorder="1" applyAlignment="1">
      <alignment vertical="center"/>
    </xf>
    <xf numFmtId="0" fontId="32" fillId="0" borderId="0" xfId="16" applyFont="1"/>
    <xf numFmtId="177" fontId="32" fillId="0" borderId="0" xfId="2" applyNumberFormat="1" applyFont="1"/>
    <xf numFmtId="37" fontId="30" fillId="0" borderId="0" xfId="18" applyFont="1"/>
    <xf numFmtId="37" fontId="30" fillId="0" borderId="0" xfId="18" quotePrefix="1" applyFont="1" applyAlignment="1" applyProtection="1">
      <alignment horizontal="left"/>
    </xf>
    <xf numFmtId="0" fontId="31" fillId="0" borderId="14" xfId="16" applyFont="1" applyFill="1" applyBorder="1" applyAlignment="1" applyProtection="1">
      <alignment horizontal="left" vertical="center"/>
    </xf>
    <xf numFmtId="0" fontId="30" fillId="0" borderId="14" xfId="16" applyFont="1" applyFill="1" applyBorder="1"/>
    <xf numFmtId="37" fontId="30" fillId="0" borderId="14" xfId="18" quotePrefix="1" applyFont="1" applyFill="1" applyBorder="1" applyAlignment="1" applyProtection="1">
      <alignment horizontal="left"/>
    </xf>
    <xf numFmtId="37" fontId="30" fillId="0" borderId="14" xfId="18" quotePrefix="1" applyFont="1" applyFill="1" applyBorder="1" applyAlignment="1" applyProtection="1">
      <alignment horizontal="right"/>
    </xf>
    <xf numFmtId="37" fontId="33" fillId="0" borderId="0" xfId="18" applyFont="1" applyFill="1"/>
    <xf numFmtId="37" fontId="33" fillId="0" borderId="0" xfId="18" applyFont="1"/>
    <xf numFmtId="37" fontId="33" fillId="0" borderId="0" xfId="18" applyFont="1" applyAlignment="1">
      <alignment vertical="center"/>
    </xf>
    <xf numFmtId="0" fontId="33" fillId="0" borderId="0" xfId="8" applyFont="1"/>
    <xf numFmtId="37" fontId="32" fillId="0" borderId="0" xfId="18" applyFont="1" applyAlignment="1">
      <alignment vertical="center"/>
    </xf>
    <xf numFmtId="179" fontId="30" fillId="0" borderId="12" xfId="16" applyNumberFormat="1" applyFont="1" applyBorder="1" applyAlignment="1">
      <alignment vertical="center"/>
    </xf>
    <xf numFmtId="179" fontId="30" fillId="0" borderId="19" xfId="16" applyNumberFormat="1" applyFont="1" applyBorder="1" applyAlignment="1">
      <alignment vertical="center"/>
    </xf>
    <xf numFmtId="178" fontId="30" fillId="0" borderId="22" xfId="16" applyNumberFormat="1" applyFont="1" applyBorder="1" applyAlignment="1">
      <alignment vertical="center"/>
    </xf>
    <xf numFmtId="178" fontId="30" fillId="0" borderId="22" xfId="16" applyNumberFormat="1" applyFont="1" applyFill="1" applyBorder="1" applyAlignment="1">
      <alignment vertical="center"/>
    </xf>
    <xf numFmtId="179" fontId="30" fillId="0" borderId="22" xfId="16" applyNumberFormat="1" applyFont="1" applyBorder="1" applyAlignment="1">
      <alignment vertical="center"/>
    </xf>
    <xf numFmtId="179" fontId="30" fillId="0" borderId="23" xfId="16" applyNumberFormat="1" applyFont="1" applyBorder="1" applyAlignment="1">
      <alignment vertical="center"/>
    </xf>
    <xf numFmtId="179" fontId="30" fillId="0" borderId="22" xfId="16" applyNumberFormat="1" applyFont="1" applyBorder="1" applyAlignment="1">
      <alignment horizontal="right" vertical="center"/>
    </xf>
    <xf numFmtId="179" fontId="30" fillId="0" borderId="32" xfId="16" applyNumberFormat="1" applyFont="1" applyBorder="1" applyAlignment="1">
      <alignment vertical="center"/>
    </xf>
    <xf numFmtId="177" fontId="6" fillId="0" borderId="50"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 vertical="center"/>
    </xf>
    <xf numFmtId="189" fontId="6" fillId="0" borderId="19" xfId="6" applyNumberFormat="1" applyFont="1" applyFill="1" applyBorder="1" applyAlignment="1">
      <alignment vertical="center" shrinkToFit="1"/>
    </xf>
    <xf numFmtId="38" fontId="2" fillId="0" borderId="0" xfId="2" quotePrefix="1" applyFont="1" applyFill="1" applyBorder="1" applyAlignment="1" applyProtection="1">
      <alignment horizontal="left" vertical="center"/>
      <protection locked="0"/>
    </xf>
    <xf numFmtId="0" fontId="6" fillId="0" borderId="14" xfId="0" quotePrefix="1" applyFont="1" applyBorder="1" applyAlignment="1" applyProtection="1">
      <alignment horizontal="right" vertical="center"/>
    </xf>
    <xf numFmtId="176" fontId="6" fillId="0" borderId="0" xfId="0" quotePrefix="1" applyNumberFormat="1" applyFont="1" applyBorder="1" applyAlignment="1" applyProtection="1">
      <alignment horizontal="right" vertical="center"/>
    </xf>
    <xf numFmtId="176" fontId="6" fillId="0" borderId="14" xfId="0" quotePrefix="1" applyNumberFormat="1" applyFont="1" applyBorder="1" applyAlignment="1" applyProtection="1">
      <alignment horizontal="right" vertical="center"/>
    </xf>
    <xf numFmtId="0" fontId="2" fillId="0" borderId="1" xfId="0" quotePrefix="1" applyFont="1" applyBorder="1" applyAlignment="1" applyProtection="1">
      <alignment horizontal="left" vertical="center"/>
    </xf>
    <xf numFmtId="37" fontId="10" fillId="0" borderId="0" xfId="17" applyFont="1" applyAlignment="1">
      <alignment vertical="center"/>
    </xf>
    <xf numFmtId="37" fontId="6" fillId="0" borderId="0" xfId="17" applyFont="1" applyAlignment="1">
      <alignment horizontal="right" vertical="center"/>
    </xf>
    <xf numFmtId="37" fontId="17" fillId="0" borderId="0" xfId="17" applyFont="1" applyBorder="1" applyAlignment="1">
      <alignment horizontal="center" vertical="center"/>
    </xf>
    <xf numFmtId="177" fontId="6" fillId="0" borderId="0" xfId="2" quotePrefix="1" applyNumberFormat="1" applyFont="1" applyBorder="1" applyAlignment="1" applyProtection="1">
      <alignment horizontal="right" vertical="center"/>
    </xf>
    <xf numFmtId="176" fontId="6" fillId="0" borderId="0" xfId="2" quotePrefix="1" applyNumberFormat="1" applyFont="1" applyBorder="1" applyAlignment="1" applyProtection="1">
      <alignment horizontal="right" vertical="center"/>
    </xf>
    <xf numFmtId="177" fontId="6" fillId="0" borderId="14" xfId="2" quotePrefix="1" applyNumberFormat="1" applyFont="1" applyBorder="1" applyAlignment="1" applyProtection="1">
      <alignment horizontal="right" vertical="center"/>
    </xf>
    <xf numFmtId="177" fontId="6" fillId="0" borderId="0" xfId="2" applyNumberFormat="1" applyFont="1" applyBorder="1" applyAlignment="1" applyProtection="1">
      <alignment horizontal="left" vertical="center"/>
    </xf>
    <xf numFmtId="177" fontId="6" fillId="0" borderId="15"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Continuous" vertical="center"/>
    </xf>
    <xf numFmtId="177" fontId="6" fillId="0" borderId="0" xfId="2" applyNumberFormat="1" applyFont="1" applyAlignment="1">
      <alignment horizontal="right" vertical="center"/>
    </xf>
    <xf numFmtId="0" fontId="6" fillId="0" borderId="0" xfId="4" quotePrefix="1" applyFont="1" applyAlignment="1" applyProtection="1">
      <alignment horizontal="left" vertical="center"/>
    </xf>
    <xf numFmtId="0" fontId="2" fillId="0" borderId="0" xfId="4" quotePrefix="1" applyFont="1" applyBorder="1" applyAlignment="1" applyProtection="1">
      <alignment horizontal="left" vertical="center"/>
    </xf>
    <xf numFmtId="0" fontId="2" fillId="0" borderId="1" xfId="4" quotePrefix="1" applyFont="1" applyBorder="1" applyAlignment="1" applyProtection="1">
      <alignment horizontal="left" vertical="center"/>
    </xf>
    <xf numFmtId="0" fontId="6" fillId="0" borderId="0" xfId="5" quotePrefix="1" applyFont="1" applyAlignment="1">
      <alignment horizontal="left" vertical="center"/>
    </xf>
    <xf numFmtId="37" fontId="2" fillId="0" borderId="0" xfId="18" applyFont="1" applyBorder="1" applyAlignment="1" applyProtection="1">
      <alignment horizontal="center" vertical="center"/>
    </xf>
    <xf numFmtId="37" fontId="2" fillId="0" borderId="2" xfId="18" applyFont="1" applyBorder="1" applyAlignment="1" applyProtection="1">
      <alignment horizontal="center" vertical="center"/>
    </xf>
    <xf numFmtId="180" fontId="6" fillId="0" borderId="0" xfId="7" applyNumberFormat="1" applyFont="1" applyBorder="1" applyAlignment="1">
      <alignment vertical="center"/>
    </xf>
    <xf numFmtId="179" fontId="6" fillId="0" borderId="0" xfId="7" applyNumberFormat="1" applyFont="1" applyBorder="1" applyAlignment="1">
      <alignment vertical="center"/>
    </xf>
    <xf numFmtId="180" fontId="6" fillId="0" borderId="0" xfId="7" applyNumberFormat="1" applyFont="1" applyFill="1" applyBorder="1" applyAlignment="1">
      <alignment vertical="center"/>
    </xf>
    <xf numFmtId="0" fontId="6" fillId="0" borderId="0" xfId="20" applyFont="1" applyBorder="1" applyAlignment="1">
      <alignment horizontal="right" vertical="center"/>
    </xf>
    <xf numFmtId="38" fontId="6" fillId="0" borderId="2" xfId="2" quotePrefix="1" applyFont="1" applyFill="1" applyBorder="1" applyAlignment="1" applyProtection="1">
      <alignment horizontal="left" vertical="center"/>
      <protection locked="0"/>
    </xf>
    <xf numFmtId="38" fontId="6" fillId="0" borderId="6" xfId="2" quotePrefix="1" applyFont="1" applyFill="1" applyBorder="1" applyAlignment="1" applyProtection="1">
      <alignment horizontal="left" vertical="center"/>
      <protection locked="0"/>
    </xf>
    <xf numFmtId="38" fontId="6" fillId="0" borderId="6" xfId="2" quotePrefix="1" applyFont="1" applyFill="1" applyBorder="1" applyAlignment="1">
      <alignment horizontal="center" vertical="center"/>
    </xf>
    <xf numFmtId="38" fontId="6" fillId="0" borderId="16" xfId="2" quotePrefix="1" applyFont="1" applyFill="1" applyBorder="1" applyAlignment="1" applyProtection="1">
      <alignment horizontal="center" vertical="center"/>
      <protection locked="0"/>
    </xf>
    <xf numFmtId="38" fontId="6" fillId="0" borderId="2" xfId="2" quotePrefix="1" applyFont="1" applyFill="1" applyBorder="1" applyAlignment="1">
      <alignment horizontal="center" vertical="center"/>
    </xf>
    <xf numFmtId="0" fontId="6" fillId="0" borderId="6" xfId="0" quotePrefix="1" applyFont="1" applyBorder="1" applyAlignment="1">
      <alignment horizontal="center" vertical="center"/>
    </xf>
    <xf numFmtId="38" fontId="6" fillId="0" borderId="3" xfId="2" quotePrefix="1" applyFont="1" applyFill="1" applyBorder="1" applyAlignment="1">
      <alignment horizontal="center" vertical="center"/>
    </xf>
    <xf numFmtId="38" fontId="6" fillId="0" borderId="34" xfId="2" quotePrefix="1" applyFont="1" applyFill="1" applyBorder="1" applyAlignment="1">
      <alignment horizontal="center" vertical="center"/>
    </xf>
    <xf numFmtId="38" fontId="6" fillId="0" borderId="20" xfId="2" quotePrefix="1" applyFont="1" applyFill="1" applyBorder="1" applyAlignment="1" applyProtection="1">
      <alignment horizontal="right" vertical="center"/>
      <protection locked="0"/>
    </xf>
    <xf numFmtId="0" fontId="2" fillId="0" borderId="5" xfId="0" quotePrefix="1" applyFont="1" applyBorder="1" applyAlignment="1" applyProtection="1">
      <alignment horizontal="center" vertical="center"/>
    </xf>
    <xf numFmtId="0" fontId="2" fillId="0" borderId="34" xfId="0" quotePrefix="1" applyFont="1" applyBorder="1" applyAlignment="1" applyProtection="1">
      <alignment horizontal="center" vertical="center"/>
    </xf>
    <xf numFmtId="0" fontId="2" fillId="0" borderId="3" xfId="0" quotePrefix="1" applyFont="1" applyBorder="1" applyAlignment="1" applyProtection="1">
      <alignment horizontal="center" vertical="center"/>
    </xf>
    <xf numFmtId="0" fontId="6" fillId="0" borderId="26" xfId="0" quotePrefix="1" applyFont="1" applyBorder="1" applyAlignment="1" applyProtection="1">
      <alignment horizontal="right" vertical="center"/>
    </xf>
    <xf numFmtId="177" fontId="6" fillId="0" borderId="26" xfId="2" quotePrefix="1" applyNumberFormat="1" applyFont="1" applyBorder="1" applyAlignment="1" applyProtection="1">
      <alignment horizontal="right" vertical="center"/>
    </xf>
    <xf numFmtId="177" fontId="6" fillId="0" borderId="25" xfId="2" quotePrefix="1" applyNumberFormat="1" applyFont="1" applyBorder="1" applyAlignment="1" applyProtection="1">
      <alignment horizontal="left" vertical="center"/>
    </xf>
    <xf numFmtId="177" fontId="6" fillId="0" borderId="26" xfId="2" quotePrefix="1" applyNumberFormat="1" applyFont="1" applyFill="1" applyBorder="1" applyAlignment="1" applyProtection="1">
      <alignment horizontal="right" vertical="center"/>
    </xf>
    <xf numFmtId="177" fontId="6" fillId="0" borderId="51" xfId="2" quotePrefix="1" applyNumberFormat="1" applyFont="1" applyBorder="1" applyAlignment="1" applyProtection="1">
      <alignment horizontal="right" vertical="center"/>
    </xf>
    <xf numFmtId="0" fontId="6" fillId="0" borderId="35" xfId="4" quotePrefix="1" applyFont="1" applyBorder="1" applyAlignment="1">
      <alignment horizontal="right" vertical="center"/>
    </xf>
    <xf numFmtId="0" fontId="6" fillId="0" borderId="3" xfId="4" quotePrefix="1" applyFont="1" applyFill="1" applyBorder="1" applyAlignment="1" applyProtection="1">
      <alignment horizontal="center" vertical="center"/>
    </xf>
    <xf numFmtId="0" fontId="6" fillId="0" borderId="2" xfId="4" quotePrefix="1" applyFont="1" applyFill="1" applyBorder="1" applyAlignment="1" applyProtection="1">
      <alignment horizontal="center" vertical="center"/>
    </xf>
    <xf numFmtId="0" fontId="6" fillId="0" borderId="35" xfId="5" quotePrefix="1" applyFont="1" applyBorder="1" applyAlignment="1" applyProtection="1">
      <alignment horizontal="right" vertical="center"/>
    </xf>
    <xf numFmtId="0" fontId="6" fillId="0" borderId="2" xfId="5" quotePrefix="1" applyFont="1" applyBorder="1" applyAlignment="1" applyProtection="1">
      <alignment horizontal="center" vertical="center"/>
    </xf>
    <xf numFmtId="0" fontId="6" fillId="0" borderId="16" xfId="5" quotePrefix="1" applyFont="1" applyBorder="1" applyAlignment="1" applyProtection="1">
      <alignment horizontal="center" vertical="center"/>
    </xf>
    <xf numFmtId="0" fontId="6" fillId="0" borderId="35" xfId="6" quotePrefix="1" applyFont="1" applyBorder="1" applyAlignment="1" applyProtection="1">
      <alignment horizontal="right" vertical="center"/>
    </xf>
    <xf numFmtId="0" fontId="6" fillId="0" borderId="2" xfId="6" quotePrefix="1" applyFont="1" applyBorder="1" applyAlignment="1" applyProtection="1">
      <alignment horizontal="center" vertical="center"/>
    </xf>
    <xf numFmtId="0" fontId="6" fillId="0" borderId="3" xfId="6" quotePrefix="1" applyFont="1" applyBorder="1" applyAlignment="1" applyProtection="1">
      <alignment horizontal="center" vertical="center"/>
    </xf>
    <xf numFmtId="0" fontId="6" fillId="0" borderId="34" xfId="6" quotePrefix="1" applyFont="1" applyBorder="1" applyAlignment="1" applyProtection="1">
      <alignment horizontal="center" vertical="center"/>
    </xf>
    <xf numFmtId="0" fontId="6" fillId="0" borderId="16" xfId="6" quotePrefix="1" applyFont="1" applyBorder="1" applyAlignment="1" applyProtection="1">
      <alignment horizontal="center" vertical="center"/>
    </xf>
    <xf numFmtId="37" fontId="2" fillId="0" borderId="35" xfId="18" quotePrefix="1" applyFont="1" applyBorder="1" applyAlignment="1" applyProtection="1">
      <alignment horizontal="right" vertical="center"/>
    </xf>
    <xf numFmtId="37" fontId="2" fillId="0" borderId="35" xfId="18" quotePrefix="1" applyFont="1" applyFill="1" applyBorder="1" applyAlignment="1" applyProtection="1">
      <alignment horizontal="right" vertical="center"/>
    </xf>
    <xf numFmtId="37" fontId="2" fillId="0" borderId="3" xfId="18" quotePrefix="1" applyFont="1" applyFill="1" applyBorder="1" applyAlignment="1" applyProtection="1">
      <alignment horizontal="center" vertical="center"/>
    </xf>
    <xf numFmtId="37" fontId="2" fillId="0" borderId="34" xfId="18" quotePrefix="1" applyFont="1" applyFill="1" applyBorder="1" applyAlignment="1" applyProtection="1">
      <alignment horizontal="center" vertical="center"/>
    </xf>
    <xf numFmtId="37" fontId="2" fillId="0" borderId="52" xfId="18" quotePrefix="1" applyFont="1" applyFill="1" applyBorder="1" applyAlignment="1">
      <alignment horizontal="right" vertical="center"/>
    </xf>
    <xf numFmtId="37" fontId="2" fillId="0" borderId="5" xfId="19" quotePrefix="1" applyFont="1" applyFill="1" applyBorder="1" applyAlignment="1" applyProtection="1">
      <alignment horizontal="center" vertical="center"/>
    </xf>
    <xf numFmtId="37" fontId="2" fillId="0" borderId="6" xfId="19" quotePrefix="1" applyFont="1" applyFill="1" applyBorder="1" applyAlignment="1" applyProtection="1">
      <alignment horizontal="center" vertical="center"/>
    </xf>
    <xf numFmtId="37" fontId="2" fillId="0" borderId="2" xfId="19" quotePrefix="1" applyFont="1" applyFill="1" applyBorder="1" applyAlignment="1" applyProtection="1">
      <alignment horizontal="center" vertical="center"/>
    </xf>
    <xf numFmtId="0" fontId="6" fillId="0" borderId="35" xfId="20" quotePrefix="1" applyFont="1" applyBorder="1" applyAlignment="1" applyProtection="1">
      <alignment horizontal="right" vertical="center"/>
    </xf>
    <xf numFmtId="0" fontId="30" fillId="0" borderId="35" xfId="20" quotePrefix="1" applyFont="1" applyBorder="1" applyAlignment="1" applyProtection="1">
      <alignment horizontal="right" vertical="center"/>
    </xf>
    <xf numFmtId="0" fontId="30" fillId="0" borderId="25" xfId="20" quotePrefix="1" applyFont="1" applyBorder="1" applyAlignment="1" applyProtection="1">
      <alignment horizontal="left" vertical="center"/>
    </xf>
    <xf numFmtId="37" fontId="6" fillId="0" borderId="24" xfId="17" quotePrefix="1" applyFont="1" applyBorder="1" applyAlignment="1" applyProtection="1">
      <alignment horizontal="left" vertical="center"/>
    </xf>
    <xf numFmtId="37" fontId="6" fillId="0" borderId="0" xfId="19" quotePrefix="1" applyFont="1" applyFill="1" applyAlignment="1" applyProtection="1">
      <alignment horizontal="left" vertical="center"/>
    </xf>
    <xf numFmtId="37" fontId="10" fillId="0" borderId="0" xfId="17" quotePrefix="1" applyFont="1" applyAlignment="1">
      <alignment vertical="center"/>
    </xf>
    <xf numFmtId="0" fontId="6" fillId="0" borderId="0" xfId="20" quotePrefix="1" applyFont="1" applyAlignment="1">
      <alignment vertical="center"/>
    </xf>
    <xf numFmtId="38" fontId="11" fillId="0" borderId="0" xfId="2" applyFont="1" applyAlignment="1">
      <alignment vertical="center"/>
    </xf>
    <xf numFmtId="38" fontId="6" fillId="0" borderId="7" xfId="2" quotePrefix="1" applyFont="1" applyFill="1" applyBorder="1" applyAlignment="1">
      <alignment horizontal="center" vertical="center"/>
    </xf>
    <xf numFmtId="38" fontId="6" fillId="0" borderId="53" xfId="2" applyFont="1" applyFill="1" applyBorder="1" applyAlignment="1">
      <alignment horizontal="center" vertical="center"/>
    </xf>
    <xf numFmtId="38" fontId="6" fillId="0" borderId="54" xfId="2" applyFont="1" applyFill="1" applyBorder="1" applyAlignment="1">
      <alignment horizontal="center" vertical="center"/>
    </xf>
    <xf numFmtId="178" fontId="2" fillId="0" borderId="54" xfId="2" applyNumberFormat="1" applyFont="1" applyFill="1" applyBorder="1" applyAlignment="1">
      <alignment horizontal="right" vertical="center"/>
    </xf>
    <xf numFmtId="38" fontId="6" fillId="0" borderId="56" xfId="2" applyFont="1" applyFill="1" applyBorder="1" applyAlignment="1">
      <alignment horizontal="center" vertical="center"/>
    </xf>
    <xf numFmtId="38" fontId="6" fillId="0" borderId="58" xfId="2" applyFont="1" applyFill="1" applyBorder="1" applyAlignment="1">
      <alignment horizontal="center" vertical="center"/>
    </xf>
    <xf numFmtId="38" fontId="6" fillId="0" borderId="55" xfId="2" applyFont="1" applyFill="1" applyBorder="1" applyAlignment="1">
      <alignment horizontal="center" vertical="center"/>
    </xf>
    <xf numFmtId="179" fontId="2" fillId="0" borderId="55" xfId="1" applyNumberFormat="1" applyFont="1" applyFill="1" applyBorder="1" applyAlignment="1">
      <alignment horizontal="right" vertical="center"/>
    </xf>
    <xf numFmtId="38" fontId="6" fillId="0" borderId="57" xfId="2" applyFont="1" applyFill="1" applyBorder="1" applyAlignment="1">
      <alignment horizontal="center" vertical="center"/>
    </xf>
    <xf numFmtId="179" fontId="2" fillId="0" borderId="57" xfId="1" applyNumberFormat="1" applyFont="1" applyFill="1" applyBorder="1" applyAlignment="1">
      <alignment horizontal="right" vertical="center"/>
    </xf>
    <xf numFmtId="38" fontId="11" fillId="0" borderId="0" xfId="2" applyFont="1" applyFill="1" applyAlignment="1">
      <alignment vertical="center"/>
    </xf>
    <xf numFmtId="178" fontId="2" fillId="0" borderId="53" xfId="2" applyNumberFormat="1" applyFont="1" applyFill="1" applyBorder="1" applyAlignment="1">
      <alignment horizontal="right" vertical="center"/>
    </xf>
    <xf numFmtId="178" fontId="2" fillId="0" borderId="56" xfId="2" applyNumberFormat="1" applyFont="1" applyFill="1" applyBorder="1" applyAlignment="1">
      <alignment horizontal="right" vertical="center"/>
    </xf>
    <xf numFmtId="178" fontId="2" fillId="0" borderId="58" xfId="2" applyNumberFormat="1" applyFont="1" applyFill="1" applyBorder="1" applyAlignment="1">
      <alignment horizontal="right" vertical="center"/>
    </xf>
    <xf numFmtId="178" fontId="6" fillId="0" borderId="6" xfId="0" applyNumberFormat="1" applyFont="1" applyBorder="1" applyAlignment="1">
      <alignment horizontal="right" vertical="center"/>
    </xf>
    <xf numFmtId="184" fontId="0" fillId="0" borderId="0" xfId="1" applyNumberFormat="1" applyFont="1"/>
    <xf numFmtId="178" fontId="6" fillId="0" borderId="20" xfId="0" applyNumberFormat="1" applyFont="1" applyFill="1" applyBorder="1" applyAlignment="1">
      <alignment vertical="center"/>
    </xf>
    <xf numFmtId="0" fontId="12" fillId="0" borderId="0" xfId="6" applyBorder="1"/>
    <xf numFmtId="178" fontId="6" fillId="0" borderId="6" xfId="7" applyNumberFormat="1" applyFont="1" applyFill="1" applyBorder="1" applyAlignment="1">
      <alignment vertical="center"/>
    </xf>
    <xf numFmtId="179" fontId="6" fillId="0" borderId="6" xfId="7" applyNumberFormat="1" applyFont="1" applyFill="1" applyBorder="1" applyAlignment="1">
      <alignment vertical="center"/>
    </xf>
    <xf numFmtId="180" fontId="6" fillId="0" borderId="31" xfId="7" applyNumberFormat="1" applyFont="1" applyFill="1" applyBorder="1" applyAlignment="1">
      <alignment vertical="center"/>
    </xf>
    <xf numFmtId="179" fontId="6" fillId="0" borderId="6" xfId="10" applyNumberFormat="1" applyFont="1" applyFill="1" applyBorder="1" applyAlignment="1">
      <alignment vertical="center"/>
    </xf>
    <xf numFmtId="179" fontId="6" fillId="0" borderId="16" xfId="10" applyNumberFormat="1" applyFont="1" applyFill="1" applyBorder="1" applyAlignment="1">
      <alignment vertical="center"/>
    </xf>
    <xf numFmtId="0" fontId="26" fillId="0" borderId="14" xfId="20" applyFont="1" applyBorder="1" applyAlignment="1">
      <alignment horizontal="center" vertical="center"/>
    </xf>
    <xf numFmtId="178" fontId="30" fillId="0" borderId="12" xfId="16" applyNumberFormat="1" applyFont="1" applyBorder="1" applyAlignment="1">
      <alignment vertical="center"/>
    </xf>
    <xf numFmtId="178" fontId="30" fillId="0" borderId="12" xfId="16" applyNumberFormat="1" applyFont="1" applyFill="1" applyBorder="1" applyAlignment="1">
      <alignment vertical="center"/>
    </xf>
    <xf numFmtId="0" fontId="6" fillId="0" borderId="4" xfId="20" quotePrefix="1" applyFont="1" applyBorder="1" applyAlignment="1" applyProtection="1">
      <alignment vertical="center"/>
    </xf>
    <xf numFmtId="178" fontId="6" fillId="0" borderId="0" xfId="0" applyNumberFormat="1" applyFont="1" applyFill="1" applyBorder="1" applyAlignment="1">
      <alignment horizontal="right" vertical="center"/>
    </xf>
    <xf numFmtId="37" fontId="21" fillId="0" borderId="0" xfId="18" quotePrefix="1" applyFont="1" applyBorder="1" applyAlignment="1" applyProtection="1">
      <alignment horizontal="left" vertical="center"/>
    </xf>
    <xf numFmtId="0" fontId="37" fillId="0" borderId="0" xfId="0" applyFont="1" applyFill="1"/>
    <xf numFmtId="38" fontId="37" fillId="0" borderId="0" xfId="2" applyFont="1" applyFill="1" applyAlignment="1">
      <alignment vertical="center"/>
    </xf>
    <xf numFmtId="0" fontId="37" fillId="0" borderId="0" xfId="0" applyFont="1" applyFill="1" applyAlignment="1">
      <alignment vertical="center"/>
    </xf>
    <xf numFmtId="38" fontId="37" fillId="0" borderId="0" xfId="2" applyFont="1" applyAlignment="1">
      <alignment vertical="center"/>
    </xf>
    <xf numFmtId="38" fontId="6" fillId="0" borderId="64" xfId="2" applyFont="1" applyFill="1" applyBorder="1" applyAlignment="1">
      <alignment horizontal="center" vertical="center"/>
    </xf>
    <xf numFmtId="38" fontId="6" fillId="0" borderId="75" xfId="2" applyFont="1" applyFill="1" applyBorder="1" applyAlignment="1">
      <alignment horizontal="center" vertical="center"/>
    </xf>
    <xf numFmtId="178" fontId="2" fillId="0" borderId="68"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179" fontId="2" fillId="0" borderId="70" xfId="1" applyNumberFormat="1" applyFont="1" applyFill="1" applyBorder="1" applyAlignment="1">
      <alignment horizontal="right" vertical="center"/>
    </xf>
    <xf numFmtId="178" fontId="2" fillId="0" borderId="71" xfId="2"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8" fontId="2" fillId="0" borderId="74" xfId="2" applyNumberFormat="1" applyFont="1" applyFill="1" applyBorder="1" applyAlignment="1">
      <alignment horizontal="right" vertical="center"/>
    </xf>
    <xf numFmtId="179" fontId="2" fillId="0" borderId="75" xfId="1" applyNumberFormat="1" applyFont="1" applyFill="1" applyBorder="1" applyAlignment="1">
      <alignment horizontal="right" vertical="center"/>
    </xf>
    <xf numFmtId="179" fontId="2" fillId="0" borderId="76" xfId="1" applyNumberFormat="1" applyFont="1" applyFill="1" applyBorder="1" applyAlignment="1">
      <alignment horizontal="right" vertical="center"/>
    </xf>
    <xf numFmtId="179" fontId="2" fillId="0" borderId="64" xfId="1" applyNumberFormat="1" applyFont="1" applyFill="1" applyBorder="1" applyAlignment="1">
      <alignment horizontal="right" vertical="center"/>
    </xf>
    <xf numFmtId="179" fontId="2" fillId="0" borderId="72" xfId="1" applyNumberFormat="1" applyFont="1" applyFill="1" applyBorder="1" applyAlignment="1">
      <alignment horizontal="right" vertical="center"/>
    </xf>
    <xf numFmtId="38" fontId="6" fillId="0" borderId="77" xfId="2" applyFont="1" applyFill="1" applyBorder="1" applyAlignment="1">
      <alignment horizontal="center" vertical="center"/>
    </xf>
    <xf numFmtId="178" fontId="2" fillId="0" borderId="77" xfId="2" applyNumberFormat="1" applyFont="1" applyFill="1" applyBorder="1" applyAlignment="1">
      <alignment horizontal="right" vertical="center"/>
    </xf>
    <xf numFmtId="178" fontId="2" fillId="0" borderId="78" xfId="2" applyNumberFormat="1" applyFont="1" applyFill="1" applyBorder="1" applyAlignment="1">
      <alignment horizontal="right" vertical="center"/>
    </xf>
    <xf numFmtId="178" fontId="6" fillId="0" borderId="59" xfId="0" applyNumberFormat="1" applyFont="1" applyBorder="1" applyAlignment="1">
      <alignment vertical="center"/>
    </xf>
    <xf numFmtId="0" fontId="2" fillId="0" borderId="2" xfId="0" applyFont="1" applyBorder="1" applyAlignment="1" applyProtection="1">
      <alignment horizontal="distributed" vertical="center" wrapText="1"/>
    </xf>
    <xf numFmtId="0" fontId="2" fillId="0" borderId="2" xfId="0" applyFont="1" applyBorder="1" applyAlignment="1" applyProtection="1">
      <alignment horizontal="distributed" vertical="center"/>
    </xf>
    <xf numFmtId="178" fontId="6" fillId="0" borderId="22" xfId="0" applyNumberFormat="1" applyFont="1" applyBorder="1" applyAlignment="1">
      <alignment vertical="center"/>
    </xf>
    <xf numFmtId="179" fontId="6" fillId="0" borderId="23" xfId="0" applyNumberFormat="1" applyFont="1" applyBorder="1" applyAlignment="1">
      <alignment vertical="center"/>
    </xf>
    <xf numFmtId="0" fontId="2" fillId="0" borderId="24" xfId="0" quotePrefix="1" applyFont="1" applyBorder="1" applyAlignment="1" applyProtection="1">
      <alignment horizontal="left" vertical="center"/>
    </xf>
    <xf numFmtId="0" fontId="2" fillId="0" borderId="7" xfId="0" quotePrefix="1" applyFont="1" applyBorder="1" applyAlignment="1" applyProtection="1">
      <alignment horizontal="center" vertical="center"/>
    </xf>
    <xf numFmtId="0" fontId="2" fillId="0" borderId="20" xfId="0" quotePrefix="1" applyFont="1" applyBorder="1" applyAlignment="1" applyProtection="1">
      <alignment horizontal="center" vertical="center"/>
    </xf>
    <xf numFmtId="0" fontId="2" fillId="0" borderId="79" xfId="0" applyFont="1" applyBorder="1" applyAlignment="1" applyProtection="1">
      <alignment horizontal="center" vertical="center" wrapText="1"/>
    </xf>
    <xf numFmtId="0" fontId="2" fillId="0" borderId="21" xfId="0" applyFont="1" applyBorder="1" applyAlignment="1" applyProtection="1">
      <alignment horizontal="distributed" vertical="center" wrapText="1"/>
    </xf>
    <xf numFmtId="0" fontId="2" fillId="0" borderId="5" xfId="0" applyFont="1" applyBorder="1" applyAlignment="1" applyProtection="1">
      <alignment horizontal="center" vertical="center"/>
    </xf>
    <xf numFmtId="0" fontId="2" fillId="0" borderId="4" xfId="0" quotePrefix="1" applyFont="1" applyBorder="1" applyAlignment="1" applyProtection="1">
      <alignment horizontal="center" vertical="center"/>
    </xf>
    <xf numFmtId="178" fontId="6" fillId="0" borderId="22" xfId="0" applyNumberFormat="1" applyFont="1" applyFill="1" applyBorder="1" applyAlignment="1">
      <alignment vertical="center"/>
    </xf>
    <xf numFmtId="179" fontId="6" fillId="0" borderId="22" xfId="0" applyNumberFormat="1" applyFont="1" applyBorder="1" applyAlignment="1">
      <alignment horizontal="right" vertical="center"/>
    </xf>
    <xf numFmtId="0" fontId="2" fillId="0" borderId="66" xfId="0" applyFont="1" applyBorder="1" applyAlignment="1" applyProtection="1">
      <alignment horizontal="center" vertical="center" wrapText="1"/>
    </xf>
    <xf numFmtId="178" fontId="6" fillId="0" borderId="47" xfId="0" applyNumberFormat="1" applyFont="1" applyBorder="1" applyAlignment="1">
      <alignment vertical="center"/>
    </xf>
    <xf numFmtId="179" fontId="6" fillId="0" borderId="47" xfId="0" applyNumberFormat="1" applyFont="1" applyBorder="1" applyAlignment="1">
      <alignment horizontal="right" vertical="center"/>
    </xf>
    <xf numFmtId="179" fontId="6" fillId="0" borderId="81" xfId="0" applyNumberFormat="1" applyFont="1" applyBorder="1" applyAlignment="1">
      <alignment vertical="center"/>
    </xf>
    <xf numFmtId="0" fontId="6" fillId="0" borderId="24" xfId="0" quotePrefix="1" applyFont="1" applyBorder="1" applyAlignment="1" applyProtection="1">
      <alignment horizontal="left" vertical="center"/>
    </xf>
    <xf numFmtId="0" fontId="6" fillId="0" borderId="80" xfId="0" applyFont="1" applyBorder="1" applyAlignment="1" applyProtection="1">
      <alignment horizontal="center" vertical="center"/>
    </xf>
    <xf numFmtId="179" fontId="6" fillId="0" borderId="59" xfId="0" applyNumberFormat="1" applyFont="1" applyBorder="1" applyAlignment="1">
      <alignment vertical="center"/>
    </xf>
    <xf numFmtId="179" fontId="6" fillId="0" borderId="88" xfId="0" applyNumberFormat="1" applyFont="1" applyBorder="1" applyAlignment="1">
      <alignment horizontal="right" vertical="center"/>
    </xf>
    <xf numFmtId="179" fontId="6" fillId="0" borderId="89" xfId="0" applyNumberFormat="1" applyFont="1" applyBorder="1" applyAlignment="1">
      <alignment horizontal="right" vertical="center"/>
    </xf>
    <xf numFmtId="179" fontId="6" fillId="0" borderId="90" xfId="0" applyNumberFormat="1" applyFont="1" applyBorder="1" applyAlignment="1">
      <alignment horizontal="right" vertical="center"/>
    </xf>
    <xf numFmtId="179" fontId="6" fillId="0" borderId="91" xfId="0" applyNumberFormat="1" applyFont="1" applyBorder="1" applyAlignment="1">
      <alignment vertical="center"/>
    </xf>
    <xf numFmtId="179" fontId="6" fillId="0" borderId="92" xfId="0" applyNumberFormat="1" applyFont="1" applyBorder="1" applyAlignment="1">
      <alignment vertical="center"/>
    </xf>
    <xf numFmtId="179" fontId="6" fillId="0" borderId="93" xfId="0" applyNumberFormat="1" applyFont="1" applyBorder="1" applyAlignment="1">
      <alignment vertical="center"/>
    </xf>
    <xf numFmtId="0" fontId="2" fillId="0" borderId="7" xfId="0" quotePrefix="1" applyFont="1" applyBorder="1" applyAlignment="1" applyProtection="1">
      <alignment horizontal="right" vertical="center"/>
    </xf>
    <xf numFmtId="179" fontId="6" fillId="0" borderId="97" xfId="0" applyNumberFormat="1" applyFont="1" applyBorder="1" applyAlignment="1">
      <alignment vertical="center"/>
    </xf>
    <xf numFmtId="179" fontId="6" fillId="0" borderId="98" xfId="0" applyNumberFormat="1" applyFont="1" applyBorder="1" applyAlignment="1">
      <alignment vertical="center"/>
    </xf>
    <xf numFmtId="179" fontId="6" fillId="0" borderId="99" xfId="0" applyNumberFormat="1" applyFont="1" applyBorder="1" applyAlignment="1">
      <alignment vertical="center"/>
    </xf>
    <xf numFmtId="0" fontId="6" fillId="0" borderId="18" xfId="0" quotePrefix="1" applyFont="1" applyBorder="1" applyAlignment="1" applyProtection="1">
      <alignment horizontal="left" vertical="center"/>
    </xf>
    <xf numFmtId="0" fontId="6" fillId="0" borderId="26" xfId="0" applyFont="1" applyBorder="1" applyAlignment="1" applyProtection="1">
      <alignment horizontal="distributed" vertical="center"/>
    </xf>
    <xf numFmtId="178" fontId="6" fillId="0" borderId="5" xfId="0" applyNumberFormat="1" applyFont="1" applyBorder="1" applyAlignment="1">
      <alignment vertical="center"/>
    </xf>
    <xf numFmtId="0" fontId="6" fillId="0" borderId="39" xfId="0" applyFont="1" applyBorder="1" applyAlignment="1" applyProtection="1">
      <alignment horizontal="distributed" vertical="center"/>
    </xf>
    <xf numFmtId="178" fontId="6" fillId="0" borderId="40" xfId="0" applyNumberFormat="1" applyFont="1" applyBorder="1" applyAlignment="1">
      <alignment vertical="center"/>
    </xf>
    <xf numFmtId="177" fontId="6" fillId="0" borderId="100" xfId="0" quotePrefix="1" applyNumberFormat="1" applyFont="1" applyBorder="1" applyAlignment="1" applyProtection="1">
      <alignment horizontal="center" vertical="center"/>
    </xf>
    <xf numFmtId="177" fontId="6" fillId="0" borderId="101" xfId="0" quotePrefix="1" applyNumberFormat="1" applyFont="1" applyBorder="1" applyAlignment="1" applyProtection="1">
      <alignment horizontal="center" vertical="center"/>
    </xf>
    <xf numFmtId="177" fontId="6" fillId="0" borderId="102" xfId="0" quotePrefix="1" applyNumberFormat="1" applyFont="1" applyBorder="1" applyAlignment="1" applyProtection="1">
      <alignment horizontal="center" vertical="center"/>
    </xf>
    <xf numFmtId="179" fontId="6" fillId="0" borderId="103" xfId="0" applyNumberFormat="1" applyFont="1" applyBorder="1" applyAlignment="1">
      <alignment horizontal="right" vertical="center"/>
    </xf>
    <xf numFmtId="179" fontId="6" fillId="0" borderId="104" xfId="0" applyNumberFormat="1" applyFont="1" applyBorder="1" applyAlignment="1">
      <alignment horizontal="right" vertical="center"/>
    </xf>
    <xf numFmtId="179" fontId="6" fillId="0" borderId="105" xfId="0" applyNumberFormat="1" applyFont="1" applyBorder="1" applyAlignment="1">
      <alignment horizontal="right" vertical="center"/>
    </xf>
    <xf numFmtId="179" fontId="6" fillId="0" borderId="106" xfId="0" applyNumberFormat="1" applyFont="1" applyBorder="1" applyAlignment="1">
      <alignment horizontal="right" vertical="center"/>
    </xf>
    <xf numFmtId="179" fontId="6" fillId="0" borderId="107" xfId="0" applyNumberFormat="1" applyFont="1" applyBorder="1" applyAlignment="1">
      <alignment horizontal="right" vertical="center"/>
    </xf>
    <xf numFmtId="179" fontId="6" fillId="0" borderId="108" xfId="0" applyNumberFormat="1" applyFont="1" applyBorder="1" applyAlignment="1">
      <alignment horizontal="right" vertical="center"/>
    </xf>
    <xf numFmtId="0" fontId="0" fillId="0" borderId="0" xfId="0" applyAlignment="1">
      <alignment shrinkToFit="1"/>
    </xf>
    <xf numFmtId="0" fontId="2" fillId="0" borderId="0" xfId="0" applyFont="1" applyAlignment="1">
      <alignment vertical="center" shrinkToFit="1"/>
    </xf>
    <xf numFmtId="0" fontId="6" fillId="0" borderId="0" xfId="0" applyFont="1" applyAlignment="1">
      <alignment shrinkToFit="1"/>
    </xf>
    <xf numFmtId="37" fontId="6" fillId="0" borderId="0" xfId="17" applyFont="1" applyAlignment="1">
      <alignment vertical="center" shrinkToFit="1"/>
    </xf>
    <xf numFmtId="0" fontId="35" fillId="0" borderId="0" xfId="0" applyFont="1" applyAlignment="1">
      <alignment vertical="center" shrinkToFit="1"/>
    </xf>
    <xf numFmtId="0" fontId="6" fillId="0" borderId="0" xfId="0" applyFont="1" applyAlignment="1">
      <alignment vertical="center" shrinkToFit="1"/>
    </xf>
    <xf numFmtId="37" fontId="6" fillId="0" borderId="0" xfId="17" applyFont="1" applyBorder="1" applyAlignment="1">
      <alignment vertical="center" shrinkToFit="1"/>
    </xf>
    <xf numFmtId="37" fontId="12" fillId="0" borderId="0" xfId="17" applyFont="1" applyAlignment="1">
      <alignment shrinkToFit="1"/>
    </xf>
    <xf numFmtId="37" fontId="6" fillId="0" borderId="26" xfId="17" applyFont="1" applyBorder="1" applyAlignment="1">
      <alignment horizontal="right" vertical="center"/>
    </xf>
    <xf numFmtId="177" fontId="6" fillId="0" borderId="18" xfId="2" quotePrefix="1" applyNumberFormat="1" applyFont="1" applyBorder="1" applyAlignment="1" applyProtection="1">
      <alignment horizontal="left" vertical="center"/>
    </xf>
    <xf numFmtId="177" fontId="6" fillId="0" borderId="26" xfId="2" applyNumberFormat="1" applyFont="1" applyBorder="1" applyAlignment="1" applyProtection="1">
      <alignment horizontal="distributed" vertical="center"/>
    </xf>
    <xf numFmtId="177" fontId="6" fillId="0" borderId="39" xfId="2" applyNumberFormat="1" applyFont="1" applyBorder="1" applyAlignment="1" applyProtection="1">
      <alignment horizontal="distributed" vertical="center"/>
    </xf>
    <xf numFmtId="179" fontId="6" fillId="0" borderId="97" xfId="0" applyNumberFormat="1" applyFont="1" applyBorder="1" applyAlignment="1">
      <alignment horizontal="right" vertical="center"/>
    </xf>
    <xf numFmtId="179" fontId="6" fillId="0" borderId="98" xfId="0" applyNumberFormat="1" applyFont="1" applyBorder="1" applyAlignment="1">
      <alignment horizontal="right" vertical="center"/>
    </xf>
    <xf numFmtId="179" fontId="6" fillId="0" borderId="99" xfId="0" applyNumberFormat="1" applyFont="1" applyBorder="1" applyAlignment="1">
      <alignment horizontal="right" vertical="center"/>
    </xf>
    <xf numFmtId="179" fontId="6" fillId="0" borderId="88" xfId="0" applyNumberFormat="1" applyFont="1" applyBorder="1" applyAlignment="1">
      <alignment vertical="center"/>
    </xf>
    <xf numFmtId="179" fontId="6" fillId="0" borderId="89" xfId="0" applyNumberFormat="1" applyFont="1" applyBorder="1" applyAlignment="1">
      <alignment vertical="center"/>
    </xf>
    <xf numFmtId="179" fontId="6" fillId="0" borderId="90" xfId="0" applyNumberFormat="1" applyFont="1" applyBorder="1" applyAlignment="1">
      <alignment vertical="center"/>
    </xf>
    <xf numFmtId="179" fontId="6" fillId="0" borderId="103" xfId="0" applyNumberFormat="1" applyFont="1" applyBorder="1" applyAlignment="1">
      <alignment vertical="center"/>
    </xf>
    <xf numFmtId="179" fontId="6" fillId="0" borderId="104" xfId="0" applyNumberFormat="1" applyFont="1" applyBorder="1" applyAlignment="1">
      <alignment vertical="center"/>
    </xf>
    <xf numFmtId="177" fontId="6" fillId="0" borderId="24" xfId="2" quotePrefix="1" applyNumberFormat="1" applyFont="1" applyFill="1" applyBorder="1" applyAlignment="1" applyProtection="1">
      <alignment horizontal="left" vertical="center"/>
    </xf>
    <xf numFmtId="177" fontId="6" fillId="0" borderId="24" xfId="2" quotePrefix="1" applyNumberFormat="1" applyFont="1" applyBorder="1" applyAlignment="1" applyProtection="1">
      <alignment horizontal="left" vertical="center"/>
    </xf>
    <xf numFmtId="177" fontId="6" fillId="0" borderId="80" xfId="2" applyNumberFormat="1" applyFont="1" applyBorder="1" applyAlignment="1" applyProtection="1">
      <alignment horizontal="center" vertical="center"/>
    </xf>
    <xf numFmtId="178" fontId="6" fillId="0" borderId="16" xfId="0" applyNumberFormat="1" applyFont="1" applyFill="1" applyBorder="1" applyAlignment="1">
      <alignment vertical="center"/>
    </xf>
    <xf numFmtId="177" fontId="6" fillId="0" borderId="17" xfId="2" quotePrefix="1" applyNumberFormat="1" applyFont="1" applyBorder="1" applyAlignment="1" applyProtection="1">
      <alignment horizontal="left" vertical="center"/>
    </xf>
    <xf numFmtId="177" fontId="6" fillId="0" borderId="30" xfId="2" quotePrefix="1" applyNumberFormat="1" applyFont="1" applyFill="1" applyBorder="1" applyAlignment="1">
      <alignment horizontal="center" vertical="center"/>
    </xf>
    <xf numFmtId="177" fontId="6" fillId="0" borderId="28" xfId="2" quotePrefix="1" applyNumberFormat="1" applyFont="1" applyFill="1" applyBorder="1" applyAlignment="1">
      <alignment horizontal="center" vertical="center"/>
    </xf>
    <xf numFmtId="177" fontId="6" fillId="0" borderId="31" xfId="2" quotePrefix="1" applyNumberFormat="1" applyFont="1" applyFill="1" applyBorder="1" applyAlignment="1">
      <alignment horizontal="center" vertical="center"/>
    </xf>
    <xf numFmtId="177" fontId="6" fillId="0" borderId="51" xfId="2" applyNumberFormat="1" applyFont="1" applyBorder="1" applyAlignment="1" applyProtection="1">
      <alignment horizontal="distributed" vertical="center"/>
    </xf>
    <xf numFmtId="178" fontId="6" fillId="0" borderId="35" xfId="0" applyNumberFormat="1" applyFont="1" applyFill="1" applyBorder="1" applyAlignment="1">
      <alignment vertical="center"/>
    </xf>
    <xf numFmtId="178" fontId="6" fillId="0" borderId="5" xfId="0" applyNumberFormat="1" applyFont="1" applyFill="1" applyBorder="1" applyAlignment="1">
      <alignment vertical="center"/>
    </xf>
    <xf numFmtId="178" fontId="6" fillId="0" borderId="34" xfId="0" applyNumberFormat="1" applyFont="1" applyFill="1" applyBorder="1" applyAlignment="1">
      <alignment vertical="center"/>
    </xf>
    <xf numFmtId="177" fontId="6" fillId="0" borderId="123" xfId="2" applyNumberFormat="1" applyFont="1" applyBorder="1" applyAlignment="1" applyProtection="1">
      <alignment horizontal="distributed" vertical="center"/>
    </xf>
    <xf numFmtId="178" fontId="6" fillId="0" borderId="124" xfId="0" applyNumberFormat="1" applyFont="1" applyFill="1" applyBorder="1" applyAlignment="1">
      <alignment vertical="center"/>
    </xf>
    <xf numFmtId="178" fontId="6" fillId="0" borderId="41" xfId="0" applyNumberFormat="1" applyFont="1" applyFill="1" applyBorder="1" applyAlignment="1">
      <alignment vertical="center"/>
    </xf>
    <xf numFmtId="0" fontId="6" fillId="0" borderId="24" xfId="4" quotePrefix="1" applyFont="1" applyBorder="1" applyAlignment="1" applyProtection="1">
      <alignment horizontal="left" vertical="center"/>
    </xf>
    <xf numFmtId="0" fontId="6" fillId="0" borderId="1" xfId="4" applyFont="1" applyBorder="1" applyAlignment="1">
      <alignment vertical="center"/>
    </xf>
    <xf numFmtId="0" fontId="6" fillId="0" borderId="4" xfId="4" quotePrefix="1" applyFont="1" applyFill="1" applyBorder="1" applyAlignment="1" applyProtection="1">
      <alignment horizontal="center" vertical="center"/>
    </xf>
    <xf numFmtId="0" fontId="6" fillId="0" borderId="125" xfId="4" applyFont="1" applyFill="1" applyBorder="1" applyAlignment="1">
      <alignment vertical="center"/>
    </xf>
    <xf numFmtId="0" fontId="6" fillId="0" borderId="126" xfId="4" quotePrefix="1" applyFont="1" applyFill="1" applyBorder="1" applyAlignment="1" applyProtection="1">
      <alignment horizontal="center" vertical="center"/>
    </xf>
    <xf numFmtId="0" fontId="6" fillId="0" borderId="127" xfId="4" applyFont="1" applyFill="1" applyBorder="1" applyAlignment="1">
      <alignment vertical="center"/>
    </xf>
    <xf numFmtId="0" fontId="6" fillId="0" borderId="128" xfId="4" applyFont="1" applyBorder="1" applyAlignment="1" applyProtection="1">
      <alignment horizontal="distributed" vertical="center" justifyLastLine="1"/>
    </xf>
    <xf numFmtId="178" fontId="6" fillId="0" borderId="129" xfId="4" applyNumberFormat="1" applyFont="1" applyFill="1" applyBorder="1" applyAlignment="1">
      <alignment vertical="center"/>
    </xf>
    <xf numFmtId="178" fontId="6" fillId="0" borderId="128" xfId="4" applyNumberFormat="1" applyFont="1" applyFill="1" applyBorder="1" applyAlignment="1">
      <alignment vertical="center"/>
    </xf>
    <xf numFmtId="178" fontId="6" fillId="0" borderId="130" xfId="4" applyNumberFormat="1" applyFont="1" applyFill="1" applyBorder="1" applyAlignment="1">
      <alignment vertical="center"/>
    </xf>
    <xf numFmtId="0" fontId="6" fillId="0" borderId="131" xfId="4" applyFont="1" applyBorder="1" applyAlignment="1" applyProtection="1">
      <alignment horizontal="distributed" vertical="center" justifyLastLine="1"/>
    </xf>
    <xf numFmtId="179" fontId="6" fillId="0" borderId="132" xfId="4" applyNumberFormat="1" applyFont="1" applyFill="1" applyBorder="1" applyAlignment="1">
      <alignment vertical="center"/>
    </xf>
    <xf numFmtId="179" fontId="6" fillId="0" borderId="133" xfId="4" applyNumberFormat="1" applyFont="1" applyFill="1" applyBorder="1" applyAlignment="1">
      <alignment vertical="center"/>
    </xf>
    <xf numFmtId="179" fontId="6" fillId="0" borderId="134" xfId="4" applyNumberFormat="1" applyFont="1" applyFill="1" applyBorder="1" applyAlignment="1">
      <alignment vertical="center"/>
    </xf>
    <xf numFmtId="0" fontId="6" fillId="0" borderId="135" xfId="4" applyFont="1" applyBorder="1" applyAlignment="1" applyProtection="1">
      <alignment horizontal="distributed" vertical="center" justifyLastLine="1"/>
    </xf>
    <xf numFmtId="0" fontId="6" fillId="0" borderId="133" xfId="4" applyFont="1" applyBorder="1" applyAlignment="1" applyProtection="1">
      <alignment horizontal="distributed" vertical="center" justifyLastLine="1"/>
    </xf>
    <xf numFmtId="179" fontId="6" fillId="0" borderId="136" xfId="4" applyNumberFormat="1" applyFont="1" applyFill="1" applyBorder="1" applyAlignment="1">
      <alignment vertical="center"/>
    </xf>
    <xf numFmtId="179" fontId="6" fillId="0" borderId="131" xfId="4" applyNumberFormat="1" applyFont="1" applyFill="1" applyBorder="1" applyAlignment="1">
      <alignment vertical="center"/>
    </xf>
    <xf numFmtId="179" fontId="6" fillId="0" borderId="137" xfId="4" applyNumberFormat="1" applyFont="1" applyFill="1" applyBorder="1" applyAlignment="1">
      <alignment vertical="center"/>
    </xf>
    <xf numFmtId="178" fontId="6" fillId="0" borderId="138" xfId="4" applyNumberFormat="1" applyFont="1" applyFill="1" applyBorder="1" applyAlignment="1">
      <alignment vertical="center"/>
    </xf>
    <xf numFmtId="178" fontId="6" fillId="0" borderId="135" xfId="4" applyNumberFormat="1" applyFont="1" applyFill="1" applyBorder="1" applyAlignment="1">
      <alignment vertical="center"/>
    </xf>
    <xf numFmtId="178" fontId="6" fillId="0" borderId="139" xfId="4" applyNumberFormat="1" applyFont="1" applyFill="1" applyBorder="1" applyAlignment="1">
      <alignment vertical="center"/>
    </xf>
    <xf numFmtId="0" fontId="6" fillId="0" borderId="140" xfId="4" applyFont="1" applyBorder="1" applyAlignment="1" applyProtection="1">
      <alignment horizontal="distributed" vertical="center" justifyLastLine="1"/>
    </xf>
    <xf numFmtId="179" fontId="6" fillId="0" borderId="141" xfId="4" applyNumberFormat="1" applyFont="1" applyFill="1" applyBorder="1" applyAlignment="1">
      <alignment vertical="center"/>
    </xf>
    <xf numFmtId="179" fontId="6" fillId="0" borderId="140" xfId="4" applyNumberFormat="1" applyFont="1" applyFill="1" applyBorder="1" applyAlignment="1">
      <alignment vertical="center"/>
    </xf>
    <xf numFmtId="179" fontId="6" fillId="0" borderId="142" xfId="4" applyNumberFormat="1" applyFont="1" applyFill="1" applyBorder="1" applyAlignment="1">
      <alignment vertical="center"/>
    </xf>
    <xf numFmtId="0" fontId="6" fillId="0" borderId="18" xfId="5" quotePrefix="1" applyFont="1" applyBorder="1" applyAlignment="1" applyProtection="1">
      <alignment horizontal="left" vertical="center"/>
    </xf>
    <xf numFmtId="0" fontId="6" fillId="0" borderId="2" xfId="5" applyFont="1" applyBorder="1" applyAlignment="1">
      <alignment vertical="center"/>
    </xf>
    <xf numFmtId="0" fontId="6" fillId="0" borderId="16" xfId="5" applyFont="1" applyBorder="1" applyAlignment="1">
      <alignment vertical="center"/>
    </xf>
    <xf numFmtId="178" fontId="6" fillId="0" borderId="7" xfId="5" applyNumberFormat="1" applyFont="1" applyBorder="1" applyAlignment="1">
      <alignment vertical="center"/>
    </xf>
    <xf numFmtId="178" fontId="6" fillId="0" borderId="20" xfId="5" applyNumberFormat="1" applyFont="1" applyBorder="1" applyAlignment="1">
      <alignment vertical="center"/>
    </xf>
    <xf numFmtId="0" fontId="6" fillId="0" borderId="143" xfId="5" quotePrefix="1" applyFont="1" applyBorder="1" applyAlignment="1" applyProtection="1">
      <alignment horizontal="centerContinuous" vertical="center"/>
    </xf>
    <xf numFmtId="0" fontId="6" fillId="0" borderId="9" xfId="5" quotePrefix="1" applyFont="1" applyBorder="1" applyAlignment="1" applyProtection="1">
      <alignment horizontal="centerContinuous" vertical="center"/>
    </xf>
    <xf numFmtId="178" fontId="6" fillId="0" borderId="144" xfId="5" applyNumberFormat="1" applyFont="1" applyBorder="1" applyAlignment="1">
      <alignment vertical="center"/>
    </xf>
    <xf numFmtId="178" fontId="6" fillId="0" borderId="145" xfId="5" applyNumberFormat="1" applyFont="1" applyBorder="1" applyAlignment="1">
      <alignment vertical="center"/>
    </xf>
    <xf numFmtId="0" fontId="6" fillId="0" borderId="39" xfId="5" quotePrefix="1" applyFont="1" applyBorder="1" applyAlignment="1" applyProtection="1">
      <alignment horizontal="centerContinuous" vertical="center"/>
    </xf>
    <xf numFmtId="0" fontId="6" fillId="0" borderId="124" xfId="5" quotePrefix="1" applyFont="1" applyBorder="1" applyAlignment="1" applyProtection="1">
      <alignment horizontal="centerContinuous" vertical="center"/>
    </xf>
    <xf numFmtId="178" fontId="30" fillId="0" borderId="47" xfId="5" applyNumberFormat="1" applyFont="1" applyFill="1" applyBorder="1" applyAlignment="1">
      <alignment vertical="center"/>
    </xf>
    <xf numFmtId="178" fontId="30" fillId="0" borderId="81" xfId="5" applyNumberFormat="1" applyFont="1" applyFill="1" applyBorder="1" applyAlignment="1">
      <alignment vertical="center"/>
    </xf>
    <xf numFmtId="0" fontId="6" fillId="0" borderId="24" xfId="6" quotePrefix="1" applyFont="1" applyBorder="1" applyAlignment="1" applyProtection="1">
      <alignment horizontal="center" vertical="center"/>
    </xf>
    <xf numFmtId="0" fontId="6" fillId="0" borderId="4" xfId="6" quotePrefix="1" applyFont="1" applyBorder="1" applyAlignment="1">
      <alignment horizontal="left" vertical="center"/>
    </xf>
    <xf numFmtId="0" fontId="6" fillId="0" borderId="4" xfId="6" quotePrefix="1" applyFont="1" applyBorder="1" applyAlignment="1" applyProtection="1">
      <alignment horizontal="right" vertical="center"/>
    </xf>
    <xf numFmtId="0" fontId="6" fillId="0" borderId="4" xfId="6" quotePrefix="1" applyFont="1" applyBorder="1" applyAlignment="1">
      <alignment horizontal="right" vertical="center"/>
    </xf>
    <xf numFmtId="0" fontId="6" fillId="0" borderId="20" xfId="6" quotePrefix="1" applyFont="1" applyBorder="1" applyAlignment="1" applyProtection="1">
      <alignment horizontal="right" vertical="center"/>
    </xf>
    <xf numFmtId="180" fontId="6" fillId="0" borderId="7" xfId="6" applyNumberFormat="1" applyFont="1" applyFill="1" applyBorder="1" applyAlignment="1">
      <alignment vertical="center" shrinkToFit="1"/>
    </xf>
    <xf numFmtId="189" fontId="6" fillId="0" borderId="20" xfId="6" applyNumberFormat="1" applyFont="1" applyFill="1" applyBorder="1" applyAlignment="1">
      <alignment vertical="center" shrinkToFit="1"/>
    </xf>
    <xf numFmtId="180" fontId="6" fillId="0" borderId="6" xfId="6" applyNumberFormat="1" applyFont="1" applyFill="1" applyBorder="1" applyAlignment="1">
      <alignment vertical="center" shrinkToFit="1"/>
    </xf>
    <xf numFmtId="189" fontId="6" fillId="0" borderId="16" xfId="6" applyNumberFormat="1" applyFont="1" applyFill="1" applyBorder="1" applyAlignment="1">
      <alignment vertical="center" shrinkToFit="1"/>
    </xf>
    <xf numFmtId="0" fontId="6" fillId="0" borderId="128" xfId="6" applyFont="1" applyFill="1" applyBorder="1" applyAlignment="1" applyProtection="1">
      <alignment horizontal="center" vertical="center"/>
    </xf>
    <xf numFmtId="0" fontId="6" fillId="0" borderId="146" xfId="6" applyFont="1" applyFill="1" applyBorder="1" applyAlignment="1" applyProtection="1">
      <alignment horizontal="center" vertical="center"/>
    </xf>
    <xf numFmtId="0" fontId="6" fillId="0" borderId="147" xfId="6" applyFont="1" applyFill="1" applyBorder="1" applyAlignment="1" applyProtection="1">
      <alignment horizontal="center" vertical="center"/>
    </xf>
    <xf numFmtId="0" fontId="6" fillId="0" borderId="135" xfId="6" applyFont="1" applyFill="1" applyBorder="1" applyAlignment="1" applyProtection="1">
      <alignment horizontal="center" vertical="center"/>
    </xf>
    <xf numFmtId="178" fontId="6" fillId="0" borderId="138" xfId="6" applyNumberFormat="1" applyFont="1" applyFill="1" applyBorder="1" applyAlignment="1">
      <alignment vertical="center" shrinkToFit="1"/>
    </xf>
    <xf numFmtId="178" fontId="6" fillId="0" borderId="148" xfId="6" applyNumberFormat="1" applyFont="1" applyFill="1" applyBorder="1" applyAlignment="1">
      <alignment vertical="center" shrinkToFit="1"/>
    </xf>
    <xf numFmtId="178" fontId="6" fillId="0" borderId="149" xfId="6" applyNumberFormat="1" applyFont="1" applyFill="1" applyBorder="1" applyAlignment="1">
      <alignment vertical="center" shrinkToFit="1"/>
    </xf>
    <xf numFmtId="180" fontId="6" fillId="0" borderId="138" xfId="6" applyNumberFormat="1" applyFont="1" applyFill="1" applyBorder="1" applyAlignment="1">
      <alignment vertical="center" shrinkToFit="1"/>
    </xf>
    <xf numFmtId="189" fontId="6" fillId="0" borderId="150" xfId="6" applyNumberFormat="1" applyFont="1" applyFill="1" applyBorder="1" applyAlignment="1">
      <alignment vertical="center" shrinkToFit="1"/>
    </xf>
    <xf numFmtId="180" fontId="6" fillId="0" borderId="148" xfId="6" applyNumberFormat="1" applyFont="1" applyFill="1" applyBorder="1" applyAlignment="1">
      <alignment vertical="center" shrinkToFit="1"/>
    </xf>
    <xf numFmtId="189" fontId="6" fillId="0" borderId="151" xfId="6" applyNumberFormat="1" applyFont="1" applyFill="1" applyBorder="1" applyAlignment="1">
      <alignment vertical="center" shrinkToFit="1"/>
    </xf>
    <xf numFmtId="180" fontId="6" fillId="0" borderId="149" xfId="6" applyNumberFormat="1" applyFont="1" applyFill="1" applyBorder="1" applyAlignment="1">
      <alignment vertical="center" shrinkToFit="1"/>
    </xf>
    <xf numFmtId="189" fontId="6" fillId="0" borderId="152" xfId="6" applyNumberFormat="1" applyFont="1" applyFill="1" applyBorder="1" applyAlignment="1">
      <alignment vertical="center" shrinkToFit="1"/>
    </xf>
    <xf numFmtId="178" fontId="6" fillId="0" borderId="129" xfId="6" applyNumberFormat="1" applyFont="1" applyFill="1" applyBorder="1" applyAlignment="1">
      <alignment vertical="center" shrinkToFit="1"/>
    </xf>
    <xf numFmtId="189" fontId="6" fillId="0" borderId="153" xfId="6" applyNumberFormat="1" applyFont="1" applyFill="1" applyBorder="1" applyAlignment="1">
      <alignment vertical="center" shrinkToFit="1"/>
    </xf>
    <xf numFmtId="180" fontId="6" fillId="0" borderId="129" xfId="6" applyNumberFormat="1" applyFont="1" applyFill="1" applyBorder="1" applyAlignment="1">
      <alignment vertical="center" shrinkToFit="1"/>
    </xf>
    <xf numFmtId="178" fontId="6" fillId="0" borderId="153" xfId="6" applyNumberFormat="1" applyFont="1" applyFill="1" applyBorder="1" applyAlignment="1">
      <alignment vertical="center" shrinkToFit="1"/>
    </xf>
    <xf numFmtId="178" fontId="6" fillId="0" borderId="151" xfId="6" applyNumberFormat="1" applyFont="1" applyFill="1" applyBorder="1" applyAlignment="1">
      <alignment vertical="center" shrinkToFit="1"/>
    </xf>
    <xf numFmtId="178" fontId="6" fillId="0" borderId="152" xfId="6" applyNumberFormat="1" applyFont="1" applyFill="1" applyBorder="1" applyAlignment="1">
      <alignment vertical="center" shrinkToFit="1"/>
    </xf>
    <xf numFmtId="180" fontId="6" fillId="0" borderId="6" xfId="7" applyNumberFormat="1" applyFont="1" applyBorder="1" applyAlignment="1">
      <alignment vertical="center"/>
    </xf>
    <xf numFmtId="180" fontId="6" fillId="0" borderId="16" xfId="7" applyNumberFormat="1" applyFont="1" applyBorder="1" applyAlignment="1">
      <alignment vertical="center"/>
    </xf>
    <xf numFmtId="37" fontId="2" fillId="0" borderId="24" xfId="18" quotePrefix="1" applyFont="1" applyBorder="1" applyAlignment="1" applyProtection="1">
      <alignment horizontal="left" vertical="center"/>
    </xf>
    <xf numFmtId="37" fontId="2" fillId="0" borderId="1" xfId="18" applyFont="1" applyBorder="1" applyAlignment="1">
      <alignment vertical="center"/>
    </xf>
    <xf numFmtId="37" fontId="2" fillId="0" borderId="4" xfId="18" quotePrefix="1" applyFont="1" applyBorder="1" applyAlignment="1" applyProtection="1">
      <alignment horizontal="center" vertical="center"/>
    </xf>
    <xf numFmtId="37" fontId="2" fillId="0" borderId="20" xfId="18" quotePrefix="1" applyFont="1" applyBorder="1" applyAlignment="1" applyProtection="1">
      <alignment horizontal="center" vertical="center"/>
    </xf>
    <xf numFmtId="37" fontId="2" fillId="0" borderId="24" xfId="18" quotePrefix="1" applyFont="1" applyFill="1" applyBorder="1" applyAlignment="1" applyProtection="1">
      <alignment horizontal="left" vertical="center"/>
    </xf>
    <xf numFmtId="37" fontId="30" fillId="0" borderId="154" xfId="18" applyFont="1" applyFill="1" applyBorder="1" applyAlignment="1" applyProtection="1">
      <alignment horizontal="center" vertical="center"/>
    </xf>
    <xf numFmtId="37" fontId="31" fillId="0" borderId="135" xfId="18" quotePrefix="1" applyFont="1" applyFill="1" applyBorder="1" applyAlignment="1" applyProtection="1">
      <alignment horizontal="center" vertical="center"/>
    </xf>
    <xf numFmtId="179" fontId="30" fillId="0" borderId="138" xfId="8" applyNumberFormat="1" applyFont="1" applyBorder="1" applyAlignment="1">
      <alignment vertical="center"/>
    </xf>
    <xf numFmtId="179" fontId="30" fillId="0" borderId="150" xfId="8" applyNumberFormat="1" applyFont="1" applyBorder="1" applyAlignment="1">
      <alignment vertical="center"/>
    </xf>
    <xf numFmtId="37" fontId="30" fillId="0" borderId="155" xfId="18" quotePrefix="1" applyFont="1" applyFill="1" applyBorder="1" applyAlignment="1" applyProtection="1">
      <alignment horizontal="center" vertical="center"/>
    </xf>
    <xf numFmtId="37" fontId="31" fillId="0" borderId="140" xfId="18" quotePrefix="1" applyFont="1" applyFill="1" applyBorder="1" applyAlignment="1" applyProtection="1">
      <alignment horizontal="center" vertical="center"/>
    </xf>
    <xf numFmtId="179" fontId="30" fillId="0" borderId="141" xfId="8" applyNumberFormat="1" applyFont="1" applyBorder="1" applyAlignment="1">
      <alignment vertical="center"/>
    </xf>
    <xf numFmtId="179" fontId="30" fillId="0" borderId="156" xfId="8" applyNumberFormat="1" applyFont="1" applyBorder="1" applyAlignment="1">
      <alignment vertical="center"/>
    </xf>
    <xf numFmtId="37" fontId="29" fillId="0" borderId="1" xfId="18" applyFont="1" applyFill="1" applyBorder="1" applyAlignment="1">
      <alignment vertical="center"/>
    </xf>
    <xf numFmtId="37" fontId="21" fillId="0" borderId="4" xfId="18" applyFont="1" applyFill="1" applyBorder="1" applyAlignment="1">
      <alignment horizontal="right" vertical="center"/>
    </xf>
    <xf numFmtId="37" fontId="21" fillId="0" borderId="4" xfId="18" applyFont="1" applyFill="1" applyBorder="1" applyAlignment="1" applyProtection="1">
      <alignment horizontal="right" vertical="center"/>
    </xf>
    <xf numFmtId="37" fontId="21" fillId="0" borderId="20" xfId="18" applyFont="1" applyFill="1" applyBorder="1" applyAlignment="1">
      <alignment horizontal="right" vertical="center"/>
    </xf>
    <xf numFmtId="37" fontId="2" fillId="0" borderId="18" xfId="18" quotePrefix="1" applyFont="1" applyFill="1" applyBorder="1" applyAlignment="1" applyProtection="1">
      <alignment horizontal="left" vertical="center"/>
    </xf>
    <xf numFmtId="37" fontId="2" fillId="0" borderId="2" xfId="18" quotePrefix="1" applyFont="1" applyFill="1" applyBorder="1" applyAlignment="1">
      <alignment horizontal="center" vertical="center"/>
    </xf>
    <xf numFmtId="37" fontId="2" fillId="0" borderId="2" xfId="18" quotePrefix="1" applyFont="1" applyFill="1" applyBorder="1" applyAlignment="1" applyProtection="1">
      <alignment horizontal="center" vertical="center"/>
    </xf>
    <xf numFmtId="37" fontId="2" fillId="0" borderId="16" xfId="18" quotePrefix="1" applyFont="1" applyFill="1" applyBorder="1" applyAlignment="1">
      <alignment horizontal="center" vertical="center"/>
    </xf>
    <xf numFmtId="180" fontId="6" fillId="0" borderId="6" xfId="10" applyNumberFormat="1" applyFont="1" applyBorder="1" applyAlignment="1">
      <alignment vertical="center"/>
    </xf>
    <xf numFmtId="180" fontId="6" fillId="0" borderId="16" xfId="10" applyNumberFormat="1" applyFont="1" applyBorder="1" applyAlignment="1">
      <alignment vertical="center"/>
    </xf>
    <xf numFmtId="37" fontId="6" fillId="0" borderId="4" xfId="18" quotePrefix="1" applyFont="1" applyBorder="1" applyAlignment="1" applyProtection="1">
      <alignment horizontal="center" vertical="center"/>
    </xf>
    <xf numFmtId="37" fontId="6" fillId="0" borderId="20" xfId="18" quotePrefix="1" applyFont="1" applyBorder="1" applyAlignment="1" applyProtection="1">
      <alignment horizontal="center" vertical="center"/>
    </xf>
    <xf numFmtId="37" fontId="10" fillId="0" borderId="0" xfId="18" applyFont="1" applyAlignment="1">
      <alignment vertical="center"/>
    </xf>
    <xf numFmtId="37" fontId="2" fillId="0" borderId="18" xfId="19" quotePrefix="1" applyFont="1" applyFill="1" applyBorder="1" applyAlignment="1" applyProtection="1">
      <alignment horizontal="left" vertical="center"/>
    </xf>
    <xf numFmtId="37" fontId="2" fillId="0" borderId="6" xfId="19" applyFont="1" applyFill="1" applyBorder="1" applyAlignment="1" applyProtection="1">
      <alignment horizontal="left" vertical="center"/>
    </xf>
    <xf numFmtId="178" fontId="6" fillId="0" borderId="7" xfId="9" applyNumberFormat="1" applyFont="1" applyFill="1" applyBorder="1" applyAlignment="1">
      <alignment vertical="center"/>
    </xf>
    <xf numFmtId="37" fontId="2" fillId="0" borderId="143" xfId="19" quotePrefix="1" applyFont="1" applyFill="1" applyBorder="1" applyAlignment="1" applyProtection="1">
      <alignment horizontal="left" vertical="center"/>
    </xf>
    <xf numFmtId="37" fontId="2" fillId="0" borderId="9" xfId="18" applyFont="1" applyFill="1" applyBorder="1" applyAlignment="1">
      <alignment vertical="center"/>
    </xf>
    <xf numFmtId="37" fontId="2" fillId="0" borderId="8" xfId="18" applyFont="1" applyFill="1" applyBorder="1" applyAlignment="1">
      <alignment vertical="center"/>
    </xf>
    <xf numFmtId="178" fontId="6" fillId="0" borderId="144" xfId="9" applyNumberFormat="1" applyFont="1" applyFill="1" applyBorder="1" applyAlignment="1">
      <alignment vertical="center"/>
    </xf>
    <xf numFmtId="37" fontId="2" fillId="0" borderId="39" xfId="19" quotePrefix="1" applyFont="1" applyFill="1" applyBorder="1" applyAlignment="1" applyProtection="1">
      <alignment horizontal="left" vertical="center"/>
    </xf>
    <xf numFmtId="37" fontId="2" fillId="0" borderId="124" xfId="18" applyFont="1" applyFill="1" applyBorder="1" applyAlignment="1">
      <alignment vertical="center"/>
    </xf>
    <xf numFmtId="37" fontId="2" fillId="0" borderId="79" xfId="18" applyFont="1" applyFill="1" applyBorder="1" applyAlignment="1">
      <alignment vertical="center"/>
    </xf>
    <xf numFmtId="178" fontId="6" fillId="0" borderId="47" xfId="9" applyNumberFormat="1" applyFont="1" applyFill="1" applyBorder="1" applyAlignment="1">
      <alignment vertical="center"/>
    </xf>
    <xf numFmtId="37" fontId="2" fillId="0" borderId="157" xfId="19" applyFont="1" applyFill="1" applyBorder="1" applyAlignment="1">
      <alignment horizontal="center" vertical="center"/>
    </xf>
    <xf numFmtId="37" fontId="2" fillId="0" borderId="45" xfId="19" quotePrefix="1" applyFont="1" applyFill="1" applyBorder="1" applyAlignment="1" applyProtection="1">
      <alignment horizontal="center" vertical="center"/>
    </xf>
    <xf numFmtId="37" fontId="2" fillId="0" borderId="45" xfId="19" applyFont="1" applyFill="1" applyBorder="1" applyAlignment="1">
      <alignment horizontal="center" vertical="center"/>
    </xf>
    <xf numFmtId="178" fontId="6" fillId="0" borderId="62" xfId="9" applyNumberFormat="1" applyFont="1" applyFill="1" applyBorder="1" applyAlignment="1">
      <alignment vertical="center"/>
    </xf>
    <xf numFmtId="178" fontId="6" fillId="0" borderId="48" xfId="9" applyNumberFormat="1" applyFont="1" applyFill="1" applyBorder="1" applyAlignment="1">
      <alignment vertical="center"/>
    </xf>
    <xf numFmtId="178" fontId="6" fillId="0" borderId="158" xfId="9" applyNumberFormat="1" applyFont="1" applyFill="1" applyBorder="1" applyAlignment="1">
      <alignment vertical="center"/>
    </xf>
    <xf numFmtId="178" fontId="6" fillId="0" borderId="49" xfId="9" applyNumberFormat="1" applyFont="1" applyFill="1" applyBorder="1" applyAlignment="1">
      <alignment vertical="center"/>
    </xf>
    <xf numFmtId="37" fontId="2" fillId="0" borderId="159" xfId="19" quotePrefix="1" applyFont="1" applyFill="1" applyBorder="1" applyAlignment="1" applyProtection="1">
      <alignment horizontal="center" vertical="center"/>
    </xf>
    <xf numFmtId="37" fontId="2" fillId="0" borderId="160" xfId="19" quotePrefix="1" applyFont="1" applyFill="1" applyBorder="1" applyAlignment="1" applyProtection="1">
      <alignment horizontal="center" vertical="center"/>
    </xf>
    <xf numFmtId="37" fontId="2" fillId="0" borderId="160" xfId="19" applyFont="1" applyFill="1" applyBorder="1" applyAlignment="1">
      <alignment horizontal="center" vertical="center"/>
    </xf>
    <xf numFmtId="178" fontId="6" fillId="0" borderId="161" xfId="9" applyNumberFormat="1" applyFont="1" applyFill="1" applyBorder="1" applyAlignment="1">
      <alignment vertical="center"/>
    </xf>
    <xf numFmtId="178" fontId="6" fillId="0" borderId="162" xfId="9" applyNumberFormat="1" applyFont="1" applyFill="1" applyBorder="1" applyAlignment="1">
      <alignment vertical="center"/>
    </xf>
    <xf numFmtId="178" fontId="6" fillId="0" borderId="163" xfId="9" applyNumberFormat="1" applyFont="1" applyFill="1" applyBorder="1" applyAlignment="1">
      <alignment vertical="center"/>
    </xf>
    <xf numFmtId="178" fontId="6" fillId="0" borderId="164" xfId="9" applyNumberFormat="1" applyFont="1" applyFill="1" applyBorder="1" applyAlignment="1">
      <alignment vertical="center"/>
    </xf>
    <xf numFmtId="0" fontId="6" fillId="0" borderId="24" xfId="20" quotePrefix="1" applyFont="1" applyBorder="1" applyAlignment="1" applyProtection="1">
      <alignment horizontal="left" vertical="center"/>
    </xf>
    <xf numFmtId="0" fontId="6" fillId="0" borderId="1" xfId="20" applyFont="1" applyBorder="1" applyAlignment="1">
      <alignment vertical="center"/>
    </xf>
    <xf numFmtId="0" fontId="30" fillId="0" borderId="85" xfId="20" quotePrefix="1" applyFont="1" applyBorder="1" applyAlignment="1" applyProtection="1">
      <alignment horizontal="center" vertical="center"/>
    </xf>
    <xf numFmtId="0" fontId="30" fillId="0" borderId="86" xfId="20" quotePrefix="1" applyFont="1" applyBorder="1" applyAlignment="1" applyProtection="1">
      <alignment horizontal="center" vertical="center"/>
    </xf>
    <xf numFmtId="0" fontId="30" fillId="0" borderId="87" xfId="20" quotePrefix="1" applyFont="1" applyBorder="1" applyAlignment="1" applyProtection="1">
      <alignment horizontal="center" vertical="center"/>
    </xf>
    <xf numFmtId="179" fontId="30" fillId="0" borderId="88" xfId="12" applyNumberFormat="1" applyFont="1" applyBorder="1" applyAlignment="1">
      <alignment vertical="center"/>
    </xf>
    <xf numFmtId="179" fontId="30" fillId="0" borderId="89" xfId="12" applyNumberFormat="1" applyFont="1" applyBorder="1" applyAlignment="1">
      <alignment vertical="center"/>
    </xf>
    <xf numFmtId="179" fontId="30" fillId="0" borderId="90" xfId="12" applyNumberFormat="1" applyFont="1" applyBorder="1" applyAlignment="1">
      <alignment vertical="center"/>
    </xf>
    <xf numFmtId="179" fontId="30" fillId="0" borderId="94" xfId="12" applyNumberFormat="1" applyFont="1" applyBorder="1" applyAlignment="1">
      <alignment vertical="center"/>
    </xf>
    <xf numFmtId="179" fontId="30" fillId="0" borderId="95" xfId="12" applyNumberFormat="1" applyFont="1" applyBorder="1" applyAlignment="1">
      <alignment vertical="center"/>
    </xf>
    <xf numFmtId="179" fontId="30" fillId="0" borderId="96" xfId="12" applyNumberFormat="1" applyFont="1" applyBorder="1" applyAlignment="1">
      <alignment vertical="center"/>
    </xf>
    <xf numFmtId="179" fontId="30" fillId="0" borderId="97" xfId="12" applyNumberFormat="1" applyFont="1" applyBorder="1" applyAlignment="1">
      <alignment vertical="center"/>
    </xf>
    <xf numFmtId="179" fontId="30" fillId="0" borderId="98" xfId="12" applyNumberFormat="1" applyFont="1" applyBorder="1" applyAlignment="1">
      <alignment vertical="center"/>
    </xf>
    <xf numFmtId="179" fontId="30" fillId="0" borderId="99" xfId="12" applyNumberFormat="1" applyFont="1" applyBorder="1" applyAlignment="1">
      <alignment vertical="center"/>
    </xf>
    <xf numFmtId="0" fontId="30" fillId="0" borderId="165" xfId="20" quotePrefix="1" applyFont="1" applyBorder="1" applyAlignment="1" applyProtection="1">
      <alignment horizontal="center" vertical="center"/>
    </xf>
    <xf numFmtId="0" fontId="30" fillId="0" borderId="166" xfId="20" quotePrefix="1" applyFont="1" applyBorder="1" applyAlignment="1" applyProtection="1">
      <alignment horizontal="center" vertical="center"/>
    </xf>
    <xf numFmtId="0" fontId="30" fillId="0" borderId="167" xfId="20" quotePrefix="1" applyFont="1" applyBorder="1" applyAlignment="1" applyProtection="1">
      <alignment horizontal="center" vertical="center"/>
    </xf>
    <xf numFmtId="179" fontId="30" fillId="0" borderId="165" xfId="13" applyNumberFormat="1" applyFont="1" applyBorder="1" applyAlignment="1">
      <alignment horizontal="right" vertical="center"/>
    </xf>
    <xf numFmtId="179" fontId="30" fillId="0" borderId="166" xfId="13" applyNumberFormat="1" applyFont="1" applyBorder="1" applyAlignment="1">
      <alignment horizontal="right" vertical="center"/>
    </xf>
    <xf numFmtId="179" fontId="30" fillId="0" borderId="167" xfId="13" applyNumberFormat="1" applyFont="1" applyBorder="1" applyAlignment="1">
      <alignment horizontal="right" vertical="center"/>
    </xf>
    <xf numFmtId="179" fontId="30" fillId="0" borderId="88" xfId="13" applyNumberFormat="1" applyFont="1" applyBorder="1" applyAlignment="1">
      <alignment horizontal="right" vertical="center"/>
    </xf>
    <xf numFmtId="179" fontId="30" fillId="0" borderId="89" xfId="13" applyNumberFormat="1" applyFont="1" applyBorder="1" applyAlignment="1">
      <alignment horizontal="right" vertical="center"/>
    </xf>
    <xf numFmtId="179" fontId="30" fillId="0" borderId="101" xfId="13" applyNumberFormat="1" applyFont="1" applyBorder="1" applyAlignment="1">
      <alignment horizontal="right" vertical="center"/>
    </xf>
    <xf numFmtId="179" fontId="30" fillId="0" borderId="102" xfId="13" applyNumberFormat="1" applyFont="1" applyBorder="1" applyAlignment="1">
      <alignment horizontal="right" vertical="center"/>
    </xf>
    <xf numFmtId="179" fontId="30" fillId="0" borderId="90" xfId="13" applyNumberFormat="1" applyFont="1" applyBorder="1" applyAlignment="1">
      <alignment horizontal="right" vertical="center"/>
    </xf>
    <xf numFmtId="179" fontId="30" fillId="0" borderId="94" xfId="13" applyNumberFormat="1" applyFont="1" applyBorder="1" applyAlignment="1">
      <alignment horizontal="right" vertical="center"/>
    </xf>
    <xf numFmtId="179" fontId="30" fillId="0" borderId="95" xfId="13" applyNumberFormat="1" applyFont="1" applyBorder="1" applyAlignment="1">
      <alignment horizontal="right" vertical="center"/>
    </xf>
    <xf numFmtId="179" fontId="30" fillId="0" borderId="97" xfId="13" applyNumberFormat="1" applyFont="1" applyBorder="1" applyAlignment="1">
      <alignment horizontal="right" vertical="center"/>
    </xf>
    <xf numFmtId="179" fontId="30" fillId="0" borderId="98" xfId="13" applyNumberFormat="1" applyFont="1" applyBorder="1" applyAlignment="1">
      <alignment horizontal="right" vertical="center"/>
    </xf>
    <xf numFmtId="179" fontId="30" fillId="0" borderId="99" xfId="13" applyNumberFormat="1" applyFont="1" applyBorder="1" applyAlignment="1">
      <alignment horizontal="right" vertical="center"/>
    </xf>
    <xf numFmtId="0" fontId="30" fillId="0" borderId="97" xfId="20" quotePrefix="1" applyFont="1" applyBorder="1" applyAlignment="1" applyProtection="1">
      <alignment horizontal="center" vertical="center"/>
    </xf>
    <xf numFmtId="0" fontId="30" fillId="0" borderId="98" xfId="20" quotePrefix="1" applyFont="1" applyBorder="1" applyAlignment="1" applyProtection="1">
      <alignment horizontal="center" vertical="center"/>
    </xf>
    <xf numFmtId="179" fontId="30" fillId="0" borderId="88" xfId="14" applyNumberFormat="1" applyFont="1" applyBorder="1" applyAlignment="1">
      <alignment vertical="center"/>
    </xf>
    <xf numFmtId="179" fontId="30" fillId="0" borderId="89" xfId="14" applyNumberFormat="1" applyFont="1" applyBorder="1" applyAlignment="1">
      <alignment vertical="center"/>
    </xf>
    <xf numFmtId="179" fontId="30" fillId="0" borderId="90" xfId="14" applyNumberFormat="1" applyFont="1" applyBorder="1" applyAlignment="1">
      <alignment vertical="center"/>
    </xf>
    <xf numFmtId="179" fontId="30" fillId="0" borderId="94" xfId="14" applyNumberFormat="1" applyFont="1" applyBorder="1" applyAlignment="1">
      <alignment vertical="center"/>
    </xf>
    <xf numFmtId="179" fontId="30" fillId="0" borderId="95" xfId="14" applyNumberFormat="1" applyFont="1" applyBorder="1" applyAlignment="1">
      <alignment vertical="center"/>
    </xf>
    <xf numFmtId="179" fontId="30" fillId="0" borderId="96" xfId="14" applyNumberFormat="1" applyFont="1" applyBorder="1" applyAlignment="1">
      <alignment vertical="center"/>
    </xf>
    <xf numFmtId="179" fontId="30" fillId="0" borderId="97" xfId="14" applyNumberFormat="1" applyFont="1" applyBorder="1" applyAlignment="1">
      <alignment vertical="center"/>
    </xf>
    <xf numFmtId="179" fontId="30" fillId="0" borderId="98" xfId="14" applyNumberFormat="1" applyFont="1" applyBorder="1" applyAlignment="1">
      <alignment vertical="center"/>
    </xf>
    <xf numFmtId="179" fontId="30" fillId="0" borderId="99" xfId="14" applyNumberFormat="1" applyFont="1" applyBorder="1" applyAlignment="1">
      <alignment vertical="center"/>
    </xf>
    <xf numFmtId="38" fontId="6" fillId="0" borderId="3" xfId="2" quotePrefix="1" applyFont="1" applyFill="1" applyBorder="1" applyAlignment="1" applyProtection="1">
      <alignment horizontal="center" vertical="center"/>
      <protection locked="0"/>
    </xf>
    <xf numFmtId="0" fontId="35" fillId="0" borderId="0" xfId="0" applyFont="1" applyFill="1"/>
    <xf numFmtId="0" fontId="10" fillId="0" borderId="0" xfId="6" applyFont="1"/>
    <xf numFmtId="49" fontId="38" fillId="0" borderId="0" xfId="3" applyNumberFormat="1" applyFont="1" applyAlignment="1">
      <alignment horizontal="right" vertical="center" shrinkToFit="1"/>
    </xf>
    <xf numFmtId="49" fontId="38" fillId="0" borderId="0" xfId="3" applyNumberFormat="1" applyFont="1" applyAlignment="1">
      <alignment horizontal="left" vertical="center" shrinkToFit="1"/>
    </xf>
    <xf numFmtId="37" fontId="6" fillId="0" borderId="27" xfId="17" applyFont="1" applyBorder="1" applyAlignment="1" applyProtection="1">
      <alignment horizontal="distributed" vertical="center"/>
    </xf>
    <xf numFmtId="38" fontId="6" fillId="0" borderId="0" xfId="2" quotePrefix="1" applyFont="1" applyFill="1" applyBorder="1" applyAlignment="1" applyProtection="1">
      <alignment horizontal="right" vertical="center"/>
      <protection locked="0"/>
    </xf>
    <xf numFmtId="38" fontId="37" fillId="0" borderId="18" xfId="2" applyFont="1" applyBorder="1" applyAlignment="1">
      <alignment vertical="center"/>
    </xf>
    <xf numFmtId="38" fontId="6" fillId="0" borderId="0" xfId="2" quotePrefix="1" applyFont="1" applyFill="1" applyBorder="1" applyAlignment="1" applyProtection="1">
      <alignment horizontal="left" vertical="center"/>
      <protection locked="0"/>
    </xf>
    <xf numFmtId="38" fontId="6" fillId="0" borderId="0" xfId="2" applyFont="1" applyFill="1" applyBorder="1" applyAlignment="1" applyProtection="1">
      <alignment vertical="center"/>
      <protection locked="0"/>
    </xf>
    <xf numFmtId="38" fontId="6" fillId="0" borderId="0" xfId="2" applyFont="1" applyFill="1" applyBorder="1" applyAlignment="1" applyProtection="1">
      <alignment horizontal="left" vertical="center"/>
      <protection locked="0"/>
    </xf>
    <xf numFmtId="49" fontId="38" fillId="0" borderId="0" xfId="3" applyNumberFormat="1" applyFont="1" applyBorder="1" applyAlignment="1">
      <alignment horizontal="right" vertical="center" shrinkToFit="1"/>
    </xf>
    <xf numFmtId="49" fontId="38" fillId="0" borderId="0" xfId="3" applyNumberFormat="1" applyFont="1" applyBorder="1" applyAlignment="1">
      <alignment horizontal="left" vertical="center" shrinkToFit="1"/>
    </xf>
    <xf numFmtId="38" fontId="2" fillId="0" borderId="0" xfId="2" applyFont="1" applyFill="1" applyBorder="1" applyAlignment="1">
      <alignment vertical="center"/>
    </xf>
    <xf numFmtId="38" fontId="37" fillId="0" borderId="0" xfId="2" applyFont="1" applyFill="1" applyBorder="1" applyAlignment="1">
      <alignment vertical="center"/>
    </xf>
    <xf numFmtId="38" fontId="30" fillId="0" borderId="58" xfId="2" applyFont="1" applyFill="1" applyBorder="1" applyAlignment="1">
      <alignment horizontal="center" vertical="center"/>
    </xf>
    <xf numFmtId="178" fontId="31" fillId="0" borderId="58" xfId="2" applyNumberFormat="1" applyFont="1" applyFill="1" applyBorder="1" applyAlignment="1">
      <alignment vertical="center" shrinkToFit="1"/>
    </xf>
    <xf numFmtId="179" fontId="31" fillId="0" borderId="58" xfId="1" applyNumberFormat="1" applyFont="1" applyFill="1" applyBorder="1" applyAlignment="1">
      <alignment vertical="center" shrinkToFit="1"/>
    </xf>
    <xf numFmtId="178" fontId="31" fillId="0" borderId="68" xfId="2" applyNumberFormat="1" applyFont="1" applyFill="1" applyBorder="1" applyAlignment="1">
      <alignment vertical="center" shrinkToFit="1"/>
    </xf>
    <xf numFmtId="38" fontId="30" fillId="0" borderId="54" xfId="2" applyFont="1" applyFill="1" applyBorder="1" applyAlignment="1">
      <alignment horizontal="center" vertical="center"/>
    </xf>
    <xf numFmtId="178" fontId="31" fillId="0" borderId="54" xfId="2" applyNumberFormat="1" applyFont="1" applyFill="1" applyBorder="1" applyAlignment="1">
      <alignment vertical="center" shrinkToFit="1"/>
    </xf>
    <xf numFmtId="179" fontId="31" fillId="0" borderId="54" xfId="1" applyNumberFormat="1" applyFont="1" applyFill="1" applyBorder="1" applyAlignment="1">
      <alignment vertical="center" shrinkToFit="1"/>
    </xf>
    <xf numFmtId="178" fontId="31" fillId="0" borderId="69" xfId="2" applyNumberFormat="1" applyFont="1" applyFill="1" applyBorder="1" applyAlignment="1">
      <alignment vertical="center" shrinkToFit="1"/>
    </xf>
    <xf numFmtId="179" fontId="31" fillId="0" borderId="54" xfId="2" applyNumberFormat="1" applyFont="1" applyFill="1" applyBorder="1" applyAlignment="1">
      <alignment vertical="center" shrinkToFit="1"/>
    </xf>
    <xf numFmtId="38" fontId="30" fillId="0" borderId="55" xfId="2" applyFont="1" applyFill="1" applyBorder="1" applyAlignment="1">
      <alignment horizontal="center" vertical="center"/>
    </xf>
    <xf numFmtId="179" fontId="31" fillId="0" borderId="55" xfId="1" applyNumberFormat="1" applyFont="1" applyFill="1" applyBorder="1" applyAlignment="1">
      <alignment vertical="center" shrinkToFit="1"/>
    </xf>
    <xf numFmtId="179" fontId="31" fillId="0" borderId="55" xfId="1" applyNumberFormat="1" applyFont="1" applyFill="1" applyBorder="1" applyAlignment="1">
      <alignment horizontal="right" vertical="center" shrinkToFit="1"/>
    </xf>
    <xf numFmtId="179" fontId="31" fillId="0" borderId="55" xfId="2" applyNumberFormat="1" applyFont="1" applyFill="1" applyBorder="1" applyAlignment="1">
      <alignment horizontal="right" vertical="center" shrinkToFit="1"/>
    </xf>
    <xf numFmtId="179" fontId="31" fillId="0" borderId="70" xfId="2" applyNumberFormat="1" applyFont="1" applyFill="1" applyBorder="1" applyAlignment="1">
      <alignment horizontal="right" vertical="center" shrinkToFit="1"/>
    </xf>
    <xf numFmtId="38" fontId="30" fillId="0" borderId="53" xfId="2" applyFont="1" applyFill="1" applyBorder="1" applyAlignment="1">
      <alignment horizontal="center" vertical="center"/>
    </xf>
    <xf numFmtId="178" fontId="31" fillId="0" borderId="53" xfId="2" applyNumberFormat="1" applyFont="1" applyFill="1" applyBorder="1" applyAlignment="1">
      <alignment vertical="center" shrinkToFit="1"/>
    </xf>
    <xf numFmtId="179" fontId="31" fillId="0" borderId="53" xfId="1" applyNumberFormat="1" applyFont="1" applyFill="1" applyBorder="1" applyAlignment="1">
      <alignment vertical="center" shrinkToFit="1"/>
    </xf>
    <xf numFmtId="178" fontId="31" fillId="0" borderId="71" xfId="2" applyNumberFormat="1" applyFont="1" applyFill="1" applyBorder="1" applyAlignment="1">
      <alignment vertical="center" shrinkToFit="1"/>
    </xf>
    <xf numFmtId="178" fontId="31" fillId="0" borderId="54" xfId="2" applyNumberFormat="1" applyFont="1" applyFill="1" applyBorder="1" applyAlignment="1">
      <alignment horizontal="right" vertical="center" shrinkToFit="1"/>
    </xf>
    <xf numFmtId="38" fontId="30" fillId="0" borderId="57" xfId="2" applyFont="1" applyFill="1" applyBorder="1" applyAlignment="1">
      <alignment horizontal="center" vertical="center"/>
    </xf>
    <xf numFmtId="179" fontId="31" fillId="0" borderId="57" xfId="1" applyNumberFormat="1" applyFont="1" applyFill="1" applyBorder="1" applyAlignment="1">
      <alignment horizontal="right" vertical="center" shrinkToFit="1"/>
    </xf>
    <xf numFmtId="179" fontId="31" fillId="0" borderId="57" xfId="2" applyNumberFormat="1" applyFont="1" applyFill="1" applyBorder="1" applyAlignment="1">
      <alignment horizontal="right" vertical="center" shrinkToFit="1"/>
    </xf>
    <xf numFmtId="179" fontId="31" fillId="0" borderId="73" xfId="2" applyNumberFormat="1" applyFont="1" applyFill="1" applyBorder="1" applyAlignment="1">
      <alignment horizontal="right" vertical="center" shrinkToFit="1"/>
    </xf>
    <xf numFmtId="38" fontId="30" fillId="0" borderId="56" xfId="2" applyFont="1" applyFill="1" applyBorder="1" applyAlignment="1">
      <alignment horizontal="center" vertical="center"/>
    </xf>
    <xf numFmtId="178" fontId="31" fillId="0" borderId="56" xfId="2" applyNumberFormat="1" applyFont="1" applyFill="1" applyBorder="1" applyAlignment="1">
      <alignment vertical="center" shrinkToFit="1"/>
    </xf>
    <xf numFmtId="179" fontId="31" fillId="0" borderId="56" xfId="1" applyNumberFormat="1" applyFont="1" applyFill="1" applyBorder="1" applyAlignment="1">
      <alignment vertical="center" shrinkToFit="1"/>
    </xf>
    <xf numFmtId="178" fontId="31" fillId="0" borderId="74" xfId="2" applyNumberFormat="1" applyFont="1" applyFill="1" applyBorder="1" applyAlignment="1">
      <alignment vertical="center" shrinkToFit="1"/>
    </xf>
    <xf numFmtId="38" fontId="30" fillId="0" borderId="75" xfId="2" applyFont="1" applyFill="1" applyBorder="1" applyAlignment="1">
      <alignment horizontal="center" vertical="center"/>
    </xf>
    <xf numFmtId="179" fontId="31" fillId="0" borderId="75" xfId="1" applyNumberFormat="1" applyFont="1" applyFill="1" applyBorder="1" applyAlignment="1">
      <alignment horizontal="right" vertical="center" shrinkToFit="1"/>
    </xf>
    <xf numFmtId="179" fontId="31" fillId="0" borderId="75" xfId="2" applyNumberFormat="1" applyFont="1" applyFill="1" applyBorder="1" applyAlignment="1">
      <alignment horizontal="right" vertical="center" shrinkToFit="1"/>
    </xf>
    <xf numFmtId="179" fontId="31" fillId="0" borderId="76" xfId="2" applyNumberFormat="1" applyFont="1" applyFill="1" applyBorder="1" applyAlignment="1">
      <alignment horizontal="right" vertical="center" shrinkToFit="1"/>
    </xf>
    <xf numFmtId="178" fontId="30" fillId="0" borderId="6" xfId="0" applyNumberFormat="1" applyFont="1" applyBorder="1" applyAlignment="1">
      <alignment vertical="center"/>
    </xf>
    <xf numFmtId="179" fontId="30" fillId="0" borderId="16" xfId="0" applyNumberFormat="1" applyFont="1" applyBorder="1" applyAlignment="1">
      <alignment vertical="center"/>
    </xf>
    <xf numFmtId="178" fontId="30" fillId="0" borderId="22" xfId="0" applyNumberFormat="1" applyFont="1" applyBorder="1" applyAlignment="1">
      <alignment vertical="center"/>
    </xf>
    <xf numFmtId="179" fontId="30" fillId="0" borderId="23" xfId="0" applyNumberFormat="1" applyFont="1" applyBorder="1" applyAlignment="1">
      <alignment vertical="center"/>
    </xf>
    <xf numFmtId="183" fontId="31" fillId="0" borderId="28" xfId="0" quotePrefix="1" applyNumberFormat="1" applyFont="1" applyBorder="1" applyAlignment="1" applyProtection="1">
      <alignment horizontal="right" vertical="center"/>
    </xf>
    <xf numFmtId="183" fontId="31" fillId="0" borderId="28" xfId="0" quotePrefix="1" applyNumberFormat="1" applyFont="1" applyFill="1" applyBorder="1" applyAlignment="1" applyProtection="1">
      <alignment horizontal="right" vertical="center"/>
    </xf>
    <xf numFmtId="178" fontId="30" fillId="0" borderId="28" xfId="0" applyNumberFormat="1" applyFont="1" applyBorder="1" applyAlignment="1">
      <alignment vertical="center"/>
    </xf>
    <xf numFmtId="179" fontId="30" fillId="0" borderId="31" xfId="0" applyNumberFormat="1" applyFont="1" applyBorder="1" applyAlignment="1">
      <alignment vertical="center"/>
    </xf>
    <xf numFmtId="178" fontId="30" fillId="0" borderId="12" xfId="0" applyNumberFormat="1" applyFont="1" applyBorder="1" applyAlignment="1">
      <alignment vertical="center"/>
    </xf>
    <xf numFmtId="179" fontId="30" fillId="0" borderId="19" xfId="0" applyNumberFormat="1" applyFont="1" applyBorder="1" applyAlignment="1">
      <alignment vertical="center"/>
    </xf>
    <xf numFmtId="178" fontId="30" fillId="0" borderId="12" xfId="0" applyNumberFormat="1" applyFont="1" applyBorder="1" applyAlignment="1">
      <alignment horizontal="right" vertical="center"/>
    </xf>
    <xf numFmtId="178" fontId="30" fillId="0" borderId="6" xfId="0" applyNumberFormat="1" applyFont="1" applyBorder="1" applyAlignment="1">
      <alignment horizontal="right" vertical="center"/>
    </xf>
    <xf numFmtId="178" fontId="30" fillId="0" borderId="59" xfId="0" applyNumberFormat="1" applyFont="1" applyBorder="1" applyAlignment="1">
      <alignment vertical="center"/>
    </xf>
    <xf numFmtId="179" fontId="30" fillId="0" borderId="60" xfId="0" applyNumberFormat="1" applyFont="1" applyBorder="1" applyAlignment="1">
      <alignment vertical="center"/>
    </xf>
    <xf numFmtId="37" fontId="30" fillId="0" borderId="4" xfId="17" quotePrefix="1" applyFont="1" applyBorder="1" applyAlignment="1" applyProtection="1">
      <alignment horizontal="center" vertical="center"/>
    </xf>
    <xf numFmtId="37" fontId="30" fillId="0" borderId="20" xfId="17" quotePrefix="1" applyFont="1" applyBorder="1" applyAlignment="1" applyProtection="1">
      <alignment horizontal="center" vertical="center"/>
    </xf>
    <xf numFmtId="37" fontId="30" fillId="0" borderId="2" xfId="17" quotePrefix="1" applyFont="1" applyBorder="1" applyAlignment="1" applyProtection="1">
      <alignment horizontal="center" vertical="center"/>
    </xf>
    <xf numFmtId="178" fontId="30" fillId="0" borderId="6" xfId="0" applyNumberFormat="1" applyFont="1" applyBorder="1" applyAlignment="1">
      <alignment vertical="center" shrinkToFit="1"/>
    </xf>
    <xf numFmtId="179" fontId="30" fillId="0" borderId="6" xfId="0" applyNumberFormat="1" applyFont="1" applyBorder="1" applyAlignment="1">
      <alignment vertical="center"/>
    </xf>
    <xf numFmtId="37" fontId="30" fillId="0" borderId="21" xfId="17" quotePrefix="1" applyFont="1" applyBorder="1" applyAlignment="1" applyProtection="1">
      <alignment horizontal="center" vertical="center"/>
    </xf>
    <xf numFmtId="178" fontId="30" fillId="0" borderId="12" xfId="0" applyNumberFormat="1" applyFont="1" applyBorder="1" applyAlignment="1">
      <alignment vertical="center" shrinkToFit="1"/>
    </xf>
    <xf numFmtId="179" fontId="30" fillId="0" borderId="12" xfId="0" applyNumberFormat="1" applyFont="1" applyBorder="1" applyAlignment="1">
      <alignment vertical="center"/>
    </xf>
    <xf numFmtId="186" fontId="30" fillId="0" borderId="12" xfId="0" applyNumberFormat="1" applyFont="1" applyBorder="1" applyAlignment="1">
      <alignment vertical="center" shrinkToFit="1"/>
    </xf>
    <xf numFmtId="186" fontId="30" fillId="0" borderId="19" xfId="0" applyNumberFormat="1" applyFont="1" applyBorder="1" applyAlignment="1">
      <alignment vertical="center" shrinkToFit="1"/>
    </xf>
    <xf numFmtId="178" fontId="30" fillId="0" borderId="22" xfId="0" applyNumberFormat="1" applyFont="1" applyBorder="1" applyAlignment="1">
      <alignment vertical="center" shrinkToFit="1"/>
    </xf>
    <xf numFmtId="37" fontId="30" fillId="0" borderId="29" xfId="17" quotePrefix="1" applyFont="1" applyBorder="1" applyAlignment="1" applyProtection="1">
      <alignment horizontal="center" vertical="center"/>
    </xf>
    <xf numFmtId="178" fontId="30" fillId="0" borderId="28" xfId="0" applyNumberFormat="1" applyFont="1" applyBorder="1" applyAlignment="1">
      <alignment vertical="center" shrinkToFit="1"/>
    </xf>
    <xf numFmtId="179" fontId="30" fillId="0" borderId="28" xfId="0" applyNumberFormat="1" applyFont="1" applyBorder="1" applyAlignment="1">
      <alignment vertical="center"/>
    </xf>
    <xf numFmtId="179" fontId="30" fillId="0" borderId="16" xfId="0" applyNumberFormat="1" applyFont="1" applyBorder="1" applyAlignment="1">
      <alignment horizontal="right" vertical="center"/>
    </xf>
    <xf numFmtId="179" fontId="30" fillId="0" borderId="19" xfId="0" applyNumberFormat="1" applyFont="1" applyBorder="1" applyAlignment="1">
      <alignment horizontal="right" vertical="center"/>
    </xf>
    <xf numFmtId="37" fontId="30" fillId="0" borderId="47" xfId="17" quotePrefix="1" applyFont="1" applyBorder="1" applyAlignment="1" applyProtection="1">
      <alignment horizontal="center" vertical="center"/>
    </xf>
    <xf numFmtId="178" fontId="30" fillId="0" borderId="40" xfId="0" applyNumberFormat="1" applyFont="1" applyBorder="1" applyAlignment="1">
      <alignment vertical="center" shrinkToFit="1"/>
    </xf>
    <xf numFmtId="186" fontId="30" fillId="0" borderId="40" xfId="0" applyNumberFormat="1" applyFont="1" applyBorder="1" applyAlignment="1">
      <alignment vertical="center" shrinkToFit="1"/>
    </xf>
    <xf numFmtId="179" fontId="30" fillId="0" borderId="41" xfId="0" applyNumberFormat="1" applyFont="1" applyBorder="1" applyAlignment="1">
      <alignment vertical="center"/>
    </xf>
    <xf numFmtId="178" fontId="30" fillId="0" borderId="43" xfId="0" applyNumberFormat="1" applyFont="1" applyBorder="1" applyAlignment="1">
      <alignment vertical="center" shrinkToFit="1"/>
    </xf>
    <xf numFmtId="179" fontId="30" fillId="0" borderId="43" xfId="0" applyNumberFormat="1" applyFont="1" applyBorder="1" applyAlignment="1">
      <alignment vertical="center"/>
    </xf>
    <xf numFmtId="179" fontId="30" fillId="0" borderId="44" xfId="0" applyNumberFormat="1" applyFont="1" applyBorder="1" applyAlignment="1">
      <alignment vertical="center"/>
    </xf>
    <xf numFmtId="37" fontId="30" fillId="0" borderId="32" xfId="17" quotePrefix="1" applyFont="1" applyBorder="1" applyAlignment="1" applyProtection="1">
      <alignment horizontal="center" vertical="center"/>
    </xf>
    <xf numFmtId="178" fontId="30" fillId="0" borderId="7" xfId="0" applyNumberFormat="1" applyFont="1" applyBorder="1" applyAlignment="1">
      <alignment vertical="center" shrinkToFit="1"/>
    </xf>
    <xf numFmtId="186" fontId="30" fillId="0" borderId="32" xfId="0" applyNumberFormat="1" applyFont="1" applyBorder="1" applyAlignment="1">
      <alignment vertical="center" shrinkToFit="1"/>
    </xf>
    <xf numFmtId="177" fontId="30" fillId="0" borderId="88" xfId="2" quotePrefix="1" applyNumberFormat="1" applyFont="1" applyFill="1" applyBorder="1" applyAlignment="1" applyProtection="1">
      <alignment horizontal="center" vertical="center"/>
    </xf>
    <xf numFmtId="177" fontId="30" fillId="0" borderId="89" xfId="2" quotePrefix="1" applyNumberFormat="1" applyFont="1" applyFill="1" applyBorder="1" applyAlignment="1" applyProtection="1">
      <alignment horizontal="center" vertical="center"/>
    </xf>
    <xf numFmtId="176" fontId="30" fillId="0" borderId="2" xfId="2" quotePrefix="1" applyNumberFormat="1" applyFont="1" applyFill="1" applyBorder="1" applyAlignment="1" applyProtection="1">
      <alignment horizontal="center" vertical="center"/>
    </xf>
    <xf numFmtId="176" fontId="30" fillId="0" borderId="94" xfId="2" quotePrefix="1" applyNumberFormat="1" applyFont="1" applyFill="1" applyBorder="1" applyAlignment="1" applyProtection="1">
      <alignment horizontal="center" vertical="center"/>
    </xf>
    <xf numFmtId="176" fontId="30" fillId="0" borderId="119" xfId="2" quotePrefix="1" applyNumberFormat="1" applyFont="1" applyFill="1" applyBorder="1" applyAlignment="1" applyProtection="1">
      <alignment horizontal="center" vertical="center"/>
    </xf>
    <xf numFmtId="176" fontId="30" fillId="0" borderId="96" xfId="2" quotePrefix="1" applyNumberFormat="1" applyFont="1" applyFill="1" applyBorder="1" applyAlignment="1" applyProtection="1">
      <alignment horizontal="center" vertical="center"/>
    </xf>
    <xf numFmtId="176" fontId="30" fillId="0" borderId="2" xfId="2" applyNumberFormat="1" applyFont="1" applyFill="1" applyBorder="1" applyAlignment="1">
      <alignment vertical="center"/>
    </xf>
    <xf numFmtId="176" fontId="30" fillId="0" borderId="88" xfId="2" quotePrefix="1" applyNumberFormat="1" applyFont="1" applyFill="1" applyBorder="1" applyAlignment="1" applyProtection="1">
      <alignment horizontal="center" vertical="center"/>
    </xf>
    <xf numFmtId="176" fontId="30" fillId="0" borderId="120" xfId="2" quotePrefix="1" applyNumberFormat="1" applyFont="1" applyFill="1" applyBorder="1" applyAlignment="1" applyProtection="1">
      <alignment horizontal="center" vertical="center"/>
    </xf>
    <xf numFmtId="176" fontId="30" fillId="0" borderId="90" xfId="2" quotePrefix="1" applyNumberFormat="1" applyFont="1" applyFill="1" applyBorder="1" applyAlignment="1" applyProtection="1">
      <alignment horizontal="center" vertical="center"/>
    </xf>
    <xf numFmtId="177" fontId="30" fillId="0" borderId="97" xfId="2" quotePrefix="1" applyNumberFormat="1" applyFont="1" applyFill="1" applyBorder="1" applyAlignment="1" applyProtection="1">
      <alignment horizontal="center" vertical="center"/>
    </xf>
    <xf numFmtId="177" fontId="30" fillId="0" borderId="98" xfId="2" quotePrefix="1" applyNumberFormat="1" applyFont="1" applyFill="1" applyBorder="1" applyAlignment="1" applyProtection="1">
      <alignment horizontal="center" vertical="center"/>
    </xf>
    <xf numFmtId="177" fontId="30" fillId="0" borderId="112" xfId="2" quotePrefix="1" applyNumberFormat="1" applyFont="1" applyFill="1" applyBorder="1" applyAlignment="1" applyProtection="1">
      <alignment horizontal="center" vertical="center"/>
    </xf>
    <xf numFmtId="176" fontId="30" fillId="0" borderId="4" xfId="2" quotePrefix="1" applyNumberFormat="1" applyFont="1" applyFill="1" applyBorder="1" applyAlignment="1" applyProtection="1">
      <alignment horizontal="center" vertical="center"/>
    </xf>
    <xf numFmtId="176" fontId="30" fillId="0" borderId="97" xfId="2" quotePrefix="1" applyNumberFormat="1" applyFont="1" applyFill="1" applyBorder="1" applyAlignment="1" applyProtection="1">
      <alignment horizontal="center" vertical="center"/>
    </xf>
    <xf numFmtId="176" fontId="30" fillId="0" borderId="112" xfId="2" quotePrefix="1" applyNumberFormat="1" applyFont="1" applyFill="1" applyBorder="1" applyAlignment="1" applyProtection="1">
      <alignment horizontal="center" vertical="center"/>
    </xf>
    <xf numFmtId="176" fontId="30" fillId="0" borderId="99" xfId="2" quotePrefix="1" applyNumberFormat="1" applyFont="1" applyFill="1" applyBorder="1" applyAlignment="1" applyProtection="1">
      <alignment horizontal="center" vertical="center"/>
    </xf>
    <xf numFmtId="182" fontId="30" fillId="0" borderId="88" xfId="2" applyNumberFormat="1" applyFont="1" applyFill="1" applyBorder="1" applyAlignment="1" applyProtection="1">
      <alignment vertical="center"/>
    </xf>
    <xf numFmtId="182" fontId="30" fillId="0" borderId="89" xfId="2" applyNumberFormat="1" applyFont="1" applyFill="1" applyBorder="1" applyAlignment="1" applyProtection="1">
      <alignment horizontal="right" vertical="center"/>
    </xf>
    <xf numFmtId="187" fontId="30" fillId="0" borderId="111" xfId="0" applyNumberFormat="1" applyFont="1" applyFill="1" applyBorder="1" applyAlignment="1">
      <alignment vertical="center"/>
    </xf>
    <xf numFmtId="187" fontId="30" fillId="0" borderId="6" xfId="0" applyNumberFormat="1" applyFont="1" applyFill="1" applyBorder="1" applyAlignment="1">
      <alignment vertical="center"/>
    </xf>
    <xf numFmtId="190" fontId="30" fillId="0" borderId="2" xfId="2" applyNumberFormat="1" applyFont="1" applyFill="1" applyBorder="1" applyAlignment="1" applyProtection="1">
      <alignment horizontal="right" vertical="center"/>
    </xf>
    <xf numFmtId="176" fontId="30" fillId="0" borderId="88" xfId="2" applyNumberFormat="1" applyFont="1" applyFill="1" applyBorder="1" applyAlignment="1" applyProtection="1">
      <alignment horizontal="center" vertical="center"/>
    </xf>
    <xf numFmtId="176" fontId="30" fillId="0" borderId="120" xfId="2" applyNumberFormat="1" applyFont="1" applyFill="1" applyBorder="1" applyAlignment="1" applyProtection="1">
      <alignment horizontal="center" vertical="center"/>
    </xf>
    <xf numFmtId="176" fontId="30" fillId="0" borderId="90" xfId="2" applyNumberFormat="1" applyFont="1" applyFill="1" applyBorder="1" applyAlignment="1" applyProtection="1">
      <alignment horizontal="center" vertical="center"/>
    </xf>
    <xf numFmtId="178" fontId="30" fillId="0" borderId="88" xfId="0" applyNumberFormat="1" applyFont="1" applyFill="1" applyBorder="1" applyAlignment="1">
      <alignment vertical="center"/>
    </xf>
    <xf numFmtId="178" fontId="30" fillId="0" borderId="89" xfId="0" applyNumberFormat="1" applyFont="1" applyFill="1" applyBorder="1" applyAlignment="1">
      <alignment vertical="center"/>
    </xf>
    <xf numFmtId="178" fontId="30" fillId="0" borderId="111" xfId="0" applyNumberFormat="1" applyFont="1" applyFill="1" applyBorder="1" applyAlignment="1">
      <alignment vertical="center"/>
    </xf>
    <xf numFmtId="178" fontId="30" fillId="0" borderId="6" xfId="0" applyNumberFormat="1" applyFont="1" applyFill="1" applyBorder="1" applyAlignment="1">
      <alignment vertical="center"/>
    </xf>
    <xf numFmtId="179" fontId="30" fillId="0" borderId="6" xfId="0" applyNumberFormat="1" applyFont="1" applyFill="1" applyBorder="1" applyAlignment="1">
      <alignment vertical="center"/>
    </xf>
    <xf numFmtId="191" fontId="30" fillId="0" borderId="88" xfId="0" applyNumberFormat="1" applyFont="1" applyFill="1" applyBorder="1" applyAlignment="1">
      <alignment vertical="center"/>
    </xf>
    <xf numFmtId="191" fontId="30" fillId="0" borderId="111" xfId="0" applyNumberFormat="1" applyFont="1" applyFill="1" applyBorder="1" applyAlignment="1">
      <alignment vertical="center"/>
    </xf>
    <xf numFmtId="191" fontId="30" fillId="0" borderId="90" xfId="0" applyNumberFormat="1" applyFont="1" applyFill="1" applyBorder="1" applyAlignment="1">
      <alignment vertical="center"/>
    </xf>
    <xf numFmtId="182" fontId="30" fillId="0" borderId="100" xfId="2" applyNumberFormat="1" applyFont="1" applyFill="1" applyBorder="1" applyAlignment="1" applyProtection="1">
      <alignment vertical="center"/>
    </xf>
    <xf numFmtId="182" fontId="30" fillId="0" borderId="101" xfId="2" applyNumberFormat="1" applyFont="1" applyFill="1" applyBorder="1" applyAlignment="1" applyProtection="1">
      <alignment horizontal="right" vertical="center"/>
    </xf>
    <xf numFmtId="187" fontId="30" fillId="0" borderId="110" xfId="0" applyNumberFormat="1" applyFont="1" applyFill="1" applyBorder="1" applyAlignment="1">
      <alignment vertical="center"/>
    </xf>
    <xf numFmtId="187" fontId="30" fillId="0" borderId="28" xfId="0" applyNumberFormat="1" applyFont="1" applyFill="1" applyBorder="1" applyAlignment="1">
      <alignment vertical="center"/>
    </xf>
    <xf numFmtId="190" fontId="30" fillId="0" borderId="29" xfId="2" applyNumberFormat="1" applyFont="1" applyFill="1" applyBorder="1" applyAlignment="1" applyProtection="1">
      <alignment horizontal="right" vertical="center"/>
    </xf>
    <xf numFmtId="176" fontId="30" fillId="0" borderId="100" xfId="2" applyNumberFormat="1" applyFont="1" applyFill="1" applyBorder="1" applyAlignment="1" applyProtection="1">
      <alignment horizontal="center" vertical="center"/>
    </xf>
    <xf numFmtId="176" fontId="30" fillId="0" borderId="121" xfId="2" applyNumberFormat="1" applyFont="1" applyFill="1" applyBorder="1" applyAlignment="1" applyProtection="1">
      <alignment horizontal="center" vertical="center"/>
    </xf>
    <xf numFmtId="176" fontId="30" fillId="0" borderId="102" xfId="2" applyNumberFormat="1" applyFont="1" applyFill="1" applyBorder="1" applyAlignment="1" applyProtection="1">
      <alignment horizontal="center" vertical="center"/>
    </xf>
    <xf numFmtId="178" fontId="30" fillId="0" borderId="94" xfId="0" applyNumberFormat="1" applyFont="1" applyFill="1" applyBorder="1" applyAlignment="1">
      <alignment vertical="center"/>
    </xf>
    <xf numFmtId="178" fontId="30" fillId="0" borderId="95" xfId="0" applyNumberFormat="1" applyFont="1" applyFill="1" applyBorder="1" applyAlignment="1">
      <alignment vertical="center"/>
    </xf>
    <xf numFmtId="178" fontId="30" fillId="0" borderId="113" xfId="0" applyNumberFormat="1" applyFont="1" applyFill="1" applyBorder="1" applyAlignment="1">
      <alignment vertical="center"/>
    </xf>
    <xf numFmtId="178" fontId="30" fillId="0" borderId="12" xfId="0" applyNumberFormat="1" applyFont="1" applyFill="1" applyBorder="1" applyAlignment="1">
      <alignment vertical="center"/>
    </xf>
    <xf numFmtId="179" fontId="30" fillId="0" borderId="12" xfId="0" applyNumberFormat="1" applyFont="1" applyFill="1" applyBorder="1" applyAlignment="1">
      <alignment vertical="center"/>
    </xf>
    <xf numFmtId="191" fontId="30" fillId="0" borderId="94" xfId="0" applyNumberFormat="1" applyFont="1" applyFill="1" applyBorder="1" applyAlignment="1">
      <alignment vertical="center"/>
    </xf>
    <xf numFmtId="191" fontId="30" fillId="0" borderId="113" xfId="0" applyNumberFormat="1" applyFont="1" applyFill="1" applyBorder="1" applyAlignment="1">
      <alignment vertical="center"/>
    </xf>
    <xf numFmtId="191" fontId="30" fillId="0" borderId="96" xfId="0" applyNumberFormat="1" applyFont="1" applyFill="1" applyBorder="1" applyAlignment="1">
      <alignment vertical="center"/>
    </xf>
    <xf numFmtId="179" fontId="30" fillId="0" borderId="6" xfId="0" applyNumberFormat="1" applyFont="1" applyFill="1" applyBorder="1" applyAlignment="1">
      <alignment horizontal="right" vertical="center"/>
    </xf>
    <xf numFmtId="182" fontId="30" fillId="0" borderId="114" xfId="2" applyNumberFormat="1" applyFont="1" applyFill="1" applyBorder="1" applyAlignment="1" applyProtection="1">
      <alignment vertical="center" shrinkToFit="1"/>
    </xf>
    <xf numFmtId="182" fontId="30" fillId="0" borderId="115" xfId="2" applyNumberFormat="1" applyFont="1" applyFill="1" applyBorder="1" applyAlignment="1" applyProtection="1">
      <alignment vertical="center" shrinkToFit="1"/>
    </xf>
    <xf numFmtId="182" fontId="30" fillId="0" borderId="116" xfId="2" applyNumberFormat="1" applyFont="1" applyFill="1" applyBorder="1" applyAlignment="1" applyProtection="1">
      <alignment vertical="center" shrinkToFit="1"/>
    </xf>
    <xf numFmtId="182" fontId="30" fillId="0" borderId="118" xfId="2" applyNumberFormat="1" applyFont="1" applyFill="1" applyBorder="1" applyAlignment="1" applyProtection="1">
      <alignment vertical="center" shrinkToFit="1"/>
    </xf>
    <xf numFmtId="187" fontId="30" fillId="0" borderId="43" xfId="0" applyNumberFormat="1" applyFont="1" applyFill="1" applyBorder="1" applyAlignment="1">
      <alignment vertical="center"/>
    </xf>
    <xf numFmtId="190" fontId="30" fillId="0" borderId="67" xfId="2" applyNumberFormat="1" applyFont="1" applyFill="1" applyBorder="1" applyAlignment="1" applyProtection="1">
      <alignment horizontal="right" vertical="center"/>
    </xf>
    <xf numFmtId="191" fontId="30" fillId="0" borderId="114" xfId="2" applyNumberFormat="1" applyFont="1" applyFill="1" applyBorder="1" applyAlignment="1" applyProtection="1">
      <alignment vertical="center"/>
    </xf>
    <xf numFmtId="191" fontId="30" fillId="0" borderId="118" xfId="2" applyNumberFormat="1" applyFont="1" applyFill="1" applyBorder="1" applyAlignment="1" applyProtection="1">
      <alignment vertical="center"/>
    </xf>
    <xf numFmtId="191" fontId="30" fillId="0" borderId="122" xfId="2" applyNumberFormat="1" applyFont="1" applyFill="1" applyBorder="1" applyAlignment="1" applyProtection="1">
      <alignment vertical="center"/>
    </xf>
    <xf numFmtId="178" fontId="30" fillId="0" borderId="97" xfId="0" applyNumberFormat="1" applyFont="1" applyFill="1" applyBorder="1" applyAlignment="1">
      <alignment vertical="center" shrinkToFit="1"/>
    </xf>
    <xf numFmtId="178" fontId="30" fillId="0" borderId="98" xfId="0" applyNumberFormat="1" applyFont="1" applyFill="1" applyBorder="1" applyAlignment="1">
      <alignment vertical="center" shrinkToFit="1"/>
    </xf>
    <xf numFmtId="178" fontId="30" fillId="0" borderId="117" xfId="0" applyNumberFormat="1" applyFont="1" applyFill="1" applyBorder="1" applyAlignment="1">
      <alignment vertical="center" shrinkToFit="1"/>
    </xf>
    <xf numFmtId="178" fontId="30" fillId="0" borderId="7" xfId="0" applyNumberFormat="1" applyFont="1" applyFill="1" applyBorder="1" applyAlignment="1">
      <alignment vertical="center" shrinkToFit="1"/>
    </xf>
    <xf numFmtId="179" fontId="30" fillId="0" borderId="7" xfId="0" applyNumberFormat="1" applyFont="1" applyFill="1" applyBorder="1" applyAlignment="1">
      <alignment vertical="center"/>
    </xf>
    <xf numFmtId="191" fontId="30" fillId="0" borderId="97" xfId="0" applyNumberFormat="1" applyFont="1" applyFill="1" applyBorder="1" applyAlignment="1">
      <alignment vertical="center"/>
    </xf>
    <xf numFmtId="191" fontId="30" fillId="0" borderId="117" xfId="0" applyNumberFormat="1" applyFont="1" applyFill="1" applyBorder="1" applyAlignment="1">
      <alignment vertical="center"/>
    </xf>
    <xf numFmtId="191" fontId="30" fillId="0" borderId="99" xfId="0" applyNumberFormat="1" applyFont="1" applyFill="1" applyBorder="1" applyAlignment="1">
      <alignment vertical="center"/>
    </xf>
    <xf numFmtId="37" fontId="30" fillId="0" borderId="26" xfId="18" applyFont="1" applyFill="1" applyBorder="1" applyAlignment="1">
      <alignment vertical="center"/>
    </xf>
    <xf numFmtId="37" fontId="30" fillId="0" borderId="35" xfId="18" quotePrefix="1" applyFont="1" applyFill="1" applyBorder="1" applyAlignment="1" applyProtection="1">
      <alignment horizontal="right" vertical="center"/>
    </xf>
    <xf numFmtId="37" fontId="30" fillId="0" borderId="2" xfId="18" applyFont="1" applyFill="1" applyBorder="1" applyAlignment="1">
      <alignment vertical="center"/>
    </xf>
    <xf numFmtId="37" fontId="30" fillId="0" borderId="24" xfId="18" quotePrefix="1" applyFont="1" applyFill="1" applyBorder="1" applyAlignment="1" applyProtection="1">
      <alignment horizontal="left" vertical="center"/>
    </xf>
    <xf numFmtId="37" fontId="30" fillId="0" borderId="1" xfId="18" applyFont="1" applyFill="1" applyBorder="1" applyAlignment="1">
      <alignment vertical="center"/>
    </xf>
    <xf numFmtId="37" fontId="30" fillId="0" borderId="20" xfId="18" quotePrefix="1" applyFont="1" applyFill="1" applyBorder="1" applyAlignment="1" applyProtection="1">
      <alignment horizontal="center" vertical="center"/>
    </xf>
    <xf numFmtId="180" fontId="30" fillId="0" borderId="6" xfId="15" applyNumberFormat="1" applyFont="1" applyFill="1" applyBorder="1" applyAlignment="1">
      <alignment vertical="center"/>
    </xf>
    <xf numFmtId="180" fontId="30" fillId="0" borderId="16" xfId="15" applyNumberFormat="1" applyFont="1" applyFill="1" applyBorder="1" applyAlignment="1">
      <alignment vertical="center"/>
    </xf>
    <xf numFmtId="39" fontId="30" fillId="0" borderId="0" xfId="18" applyNumberFormat="1" applyFont="1" applyFill="1" applyBorder="1" applyAlignment="1">
      <alignment vertical="center"/>
    </xf>
    <xf numFmtId="180" fontId="30" fillId="0" borderId="12" xfId="15" applyNumberFormat="1" applyFont="1" applyFill="1" applyBorder="1" applyAlignment="1">
      <alignment vertical="center"/>
    </xf>
    <xf numFmtId="179" fontId="30" fillId="0" borderId="12" xfId="15" applyNumberFormat="1" applyFont="1" applyFill="1" applyBorder="1" applyAlignment="1">
      <alignment vertical="center"/>
    </xf>
    <xf numFmtId="179" fontId="30" fillId="0" borderId="19" xfId="15" applyNumberFormat="1" applyFont="1" applyFill="1" applyBorder="1" applyAlignment="1">
      <alignment vertical="center"/>
    </xf>
    <xf numFmtId="37" fontId="30" fillId="0" borderId="0" xfId="18" applyFont="1" applyFill="1" applyBorder="1" applyAlignment="1">
      <alignment vertical="center"/>
    </xf>
    <xf numFmtId="180" fontId="30" fillId="0" borderId="7" xfId="15" applyNumberFormat="1" applyFont="1" applyFill="1" applyBorder="1" applyAlignment="1">
      <alignment vertical="center"/>
    </xf>
    <xf numFmtId="179" fontId="30" fillId="0" borderId="7" xfId="15" applyNumberFormat="1" applyFont="1" applyFill="1" applyBorder="1" applyAlignment="1">
      <alignment vertical="center"/>
    </xf>
    <xf numFmtId="179" fontId="30" fillId="0" borderId="20" xfId="15" applyNumberFormat="1" applyFont="1" applyFill="1" applyBorder="1" applyAlignment="1">
      <alignment vertical="center"/>
    </xf>
    <xf numFmtId="37" fontId="31" fillId="0" borderId="0" xfId="18" quotePrefix="1" applyFont="1" applyFill="1" applyBorder="1" applyAlignment="1" applyProtection="1">
      <alignment vertical="center"/>
    </xf>
    <xf numFmtId="37" fontId="30" fillId="0" borderId="0" xfId="18" quotePrefix="1" applyFont="1" applyFill="1" applyBorder="1" applyAlignment="1" applyProtection="1">
      <alignment horizontal="center"/>
    </xf>
    <xf numFmtId="176" fontId="30" fillId="0" borderId="0" xfId="18" applyNumberFormat="1" applyFont="1" applyFill="1" applyBorder="1" applyProtection="1"/>
    <xf numFmtId="37" fontId="31" fillId="0" borderId="0" xfId="18" quotePrefix="1" applyFont="1" applyBorder="1" applyAlignment="1" applyProtection="1">
      <alignment horizontal="left" vertical="center"/>
    </xf>
    <xf numFmtId="37" fontId="31" fillId="0" borderId="0" xfId="18" applyFont="1" applyBorder="1" applyAlignment="1" applyProtection="1">
      <alignment horizontal="center"/>
    </xf>
    <xf numFmtId="181" fontId="31" fillId="0" borderId="0" xfId="18" applyNumberFormat="1" applyFont="1" applyBorder="1" applyProtection="1"/>
    <xf numFmtId="37" fontId="30" fillId="0" borderId="0" xfId="18" quotePrefix="1" applyFont="1" applyFill="1" applyAlignment="1" applyProtection="1">
      <alignment horizontal="left" vertical="center"/>
    </xf>
    <xf numFmtId="37" fontId="30" fillId="0" borderId="0" xfId="18" applyFont="1" applyFill="1"/>
    <xf numFmtId="37" fontId="31" fillId="0" borderId="14" xfId="18" applyFont="1" applyFill="1" applyBorder="1" applyAlignment="1" applyProtection="1">
      <alignment horizontal="left" vertical="center"/>
    </xf>
    <xf numFmtId="37" fontId="30" fillId="0" borderId="14" xfId="18" applyFont="1" applyFill="1" applyBorder="1"/>
    <xf numFmtId="37" fontId="31" fillId="0" borderId="14" xfId="18" applyFont="1" applyFill="1" applyBorder="1" applyAlignment="1">
      <alignment vertical="center"/>
    </xf>
    <xf numFmtId="37" fontId="31" fillId="0" borderId="14" xfId="18" quotePrefix="1" applyFont="1" applyFill="1" applyBorder="1" applyAlignment="1" applyProtection="1">
      <alignment horizontal="left" vertical="center"/>
    </xf>
    <xf numFmtId="37" fontId="31" fillId="0" borderId="14" xfId="18" quotePrefix="1" applyFont="1" applyFill="1" applyBorder="1" applyAlignment="1" applyProtection="1">
      <alignment horizontal="right" vertical="center"/>
    </xf>
    <xf numFmtId="37" fontId="31" fillId="0" borderId="0" xfId="18" applyFont="1" applyFill="1" applyBorder="1" applyAlignment="1" applyProtection="1">
      <alignment horizontal="left" vertical="center"/>
    </xf>
    <xf numFmtId="37" fontId="30" fillId="0" borderId="0" xfId="18" quotePrefix="1" applyFont="1" applyFill="1" applyBorder="1" applyAlignment="1" applyProtection="1">
      <alignment horizontal="left" vertical="center"/>
    </xf>
    <xf numFmtId="37" fontId="30" fillId="0" borderId="0" xfId="18" quotePrefix="1" applyFont="1" applyFill="1" applyBorder="1" applyAlignment="1" applyProtection="1">
      <alignment horizontal="right" vertical="center"/>
    </xf>
    <xf numFmtId="37" fontId="30" fillId="0" borderId="0" xfId="18" quotePrefix="1" applyFont="1" applyFill="1" applyBorder="1" applyAlignment="1" applyProtection="1">
      <alignment horizontal="center" vertical="center"/>
    </xf>
    <xf numFmtId="180" fontId="30" fillId="0" borderId="0" xfId="15" applyNumberFormat="1" applyFont="1" applyFill="1" applyBorder="1" applyAlignment="1">
      <alignment vertical="center"/>
    </xf>
    <xf numFmtId="179" fontId="30" fillId="0" borderId="0" xfId="15" applyNumberFormat="1" applyFont="1" applyFill="1" applyBorder="1" applyAlignment="1">
      <alignment vertical="center"/>
    </xf>
    <xf numFmtId="37" fontId="30" fillId="0" borderId="0" xfId="18" quotePrefix="1" applyFont="1" applyFill="1" applyAlignment="1" applyProtection="1">
      <alignment horizontal="left"/>
    </xf>
    <xf numFmtId="37" fontId="31" fillId="0" borderId="0" xfId="18" applyFont="1" applyFill="1" applyAlignment="1">
      <alignment vertical="center"/>
    </xf>
    <xf numFmtId="0" fontId="33" fillId="0" borderId="0" xfId="15" applyFont="1" applyFill="1"/>
    <xf numFmtId="37" fontId="31" fillId="0" borderId="26" xfId="18" applyFont="1" applyFill="1" applyBorder="1" applyAlignment="1">
      <alignment vertical="center"/>
    </xf>
    <xf numFmtId="37" fontId="31" fillId="0" borderId="35" xfId="18" quotePrefix="1" applyFont="1" applyFill="1" applyBorder="1" applyAlignment="1" applyProtection="1">
      <alignment horizontal="right" vertical="center"/>
    </xf>
    <xf numFmtId="37" fontId="31" fillId="0" borderId="3" xfId="18" quotePrefix="1" applyFont="1" applyFill="1" applyBorder="1" applyAlignment="1" applyProtection="1">
      <alignment horizontal="center" vertical="center"/>
    </xf>
    <xf numFmtId="37" fontId="31" fillId="0" borderId="34" xfId="18" quotePrefix="1" applyFont="1" applyFill="1" applyBorder="1" applyAlignment="1" applyProtection="1">
      <alignment horizontal="center" vertical="center"/>
    </xf>
    <xf numFmtId="37" fontId="31" fillId="0" borderId="18" xfId="18" quotePrefix="1" applyFont="1" applyFill="1" applyBorder="1" applyAlignment="1" applyProtection="1">
      <alignment horizontal="left" vertical="center"/>
    </xf>
    <xf numFmtId="37" fontId="31" fillId="0" borderId="0" xfId="18" applyFont="1" applyFill="1" applyBorder="1" applyAlignment="1">
      <alignment vertical="center"/>
    </xf>
    <xf numFmtId="37" fontId="31" fillId="0" borderId="2" xfId="18" quotePrefix="1" applyFont="1" applyFill="1" applyBorder="1" applyAlignment="1">
      <alignment horizontal="center" vertical="center"/>
    </xf>
    <xf numFmtId="37" fontId="31" fillId="0" borderId="2" xfId="18" quotePrefix="1" applyFont="1" applyFill="1" applyBorder="1" applyAlignment="1" applyProtection="1">
      <alignment horizontal="center" vertical="center"/>
    </xf>
    <xf numFmtId="37" fontId="31" fillId="0" borderId="16" xfId="18" quotePrefix="1" applyFont="1" applyFill="1" applyBorder="1" applyAlignment="1">
      <alignment horizontal="center" vertical="center"/>
    </xf>
    <xf numFmtId="37" fontId="31" fillId="0" borderId="24" xfId="18" quotePrefix="1" applyFont="1" applyFill="1" applyBorder="1" applyAlignment="1" applyProtection="1">
      <alignment horizontal="left" vertical="center"/>
    </xf>
    <xf numFmtId="37" fontId="31" fillId="0" borderId="1" xfId="18" applyFont="1" applyFill="1" applyBorder="1" applyAlignment="1">
      <alignment vertical="center"/>
    </xf>
    <xf numFmtId="37" fontId="39" fillId="0" borderId="4" xfId="18" applyFont="1" applyFill="1" applyBorder="1" applyAlignment="1">
      <alignment horizontal="right" vertical="center"/>
    </xf>
    <xf numFmtId="37" fontId="39" fillId="0" borderId="4" xfId="18" applyFont="1" applyFill="1" applyBorder="1" applyAlignment="1" applyProtection="1">
      <alignment horizontal="right" vertical="center"/>
    </xf>
    <xf numFmtId="37" fontId="39" fillId="0" borderId="20" xfId="18" applyFont="1" applyFill="1" applyBorder="1" applyAlignment="1">
      <alignment horizontal="right" vertical="center"/>
    </xf>
    <xf numFmtId="178" fontId="2" fillId="0" borderId="54" xfId="2" applyNumberFormat="1" applyFont="1" applyFill="1" applyBorder="1" applyAlignment="1">
      <alignment horizontal="right" vertical="center" shrinkToFit="1"/>
    </xf>
    <xf numFmtId="178" fontId="2" fillId="0" borderId="69" xfId="2" applyNumberFormat="1" applyFont="1" applyFill="1" applyBorder="1" applyAlignment="1">
      <alignment horizontal="right" vertical="center" shrinkToFit="1"/>
    </xf>
    <xf numFmtId="178" fontId="6" fillId="0" borderId="28" xfId="2" applyNumberFormat="1" applyFont="1" applyFill="1" applyBorder="1" applyAlignment="1">
      <alignment horizontal="right" vertical="center"/>
    </xf>
    <xf numFmtId="178" fontId="6" fillId="0" borderId="31" xfId="2" applyNumberFormat="1" applyFont="1" applyFill="1" applyBorder="1" applyAlignment="1">
      <alignment horizontal="right" vertical="center"/>
    </xf>
    <xf numFmtId="178" fontId="6" fillId="0" borderId="54" xfId="2" applyNumberFormat="1" applyFont="1" applyFill="1" applyBorder="1" applyAlignment="1">
      <alignment horizontal="right" vertical="center"/>
    </xf>
    <xf numFmtId="178" fontId="6" fillId="0" borderId="69" xfId="2" applyNumberFormat="1" applyFont="1" applyFill="1" applyBorder="1" applyAlignment="1">
      <alignment horizontal="right" vertical="center"/>
    </xf>
    <xf numFmtId="177" fontId="26" fillId="0" borderId="0" xfId="2" applyNumberFormat="1" applyFont="1" applyAlignment="1">
      <alignment vertical="center"/>
    </xf>
    <xf numFmtId="178" fontId="6" fillId="0" borderId="40" xfId="0" applyNumberFormat="1" applyFont="1" applyFill="1" applyBorder="1" applyAlignment="1">
      <alignment vertical="center"/>
    </xf>
    <xf numFmtId="178" fontId="6" fillId="0" borderId="7" xfId="0" applyNumberFormat="1"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178" fontId="30" fillId="0" borderId="12" xfId="0" applyNumberFormat="1" applyFont="1" applyBorder="1" applyAlignment="1">
      <alignment horizontal="right" vertical="center" shrinkToFit="1"/>
    </xf>
    <xf numFmtId="37" fontId="30" fillId="0" borderId="62" xfId="18" applyFont="1" applyFill="1" applyBorder="1" applyAlignment="1" applyProtection="1">
      <alignment horizontal="right" vertical="center" shrinkToFit="1"/>
    </xf>
    <xf numFmtId="37" fontId="12" fillId="0" borderId="0" xfId="18" applyFont="1" applyAlignment="1">
      <alignment horizontal="right" vertical="center" shrinkToFit="1"/>
    </xf>
    <xf numFmtId="179" fontId="30" fillId="0" borderId="6" xfId="13" applyNumberFormat="1" applyFont="1" applyFill="1" applyBorder="1" applyAlignment="1">
      <alignment horizontal="right" vertical="center" shrinkToFit="1"/>
    </xf>
    <xf numFmtId="178" fontId="30" fillId="0" borderId="6" xfId="12" applyNumberFormat="1" applyFont="1" applyFill="1" applyBorder="1" applyAlignment="1">
      <alignment horizontal="right" vertical="center" shrinkToFit="1"/>
    </xf>
    <xf numFmtId="180" fontId="6" fillId="0" borderId="6" xfId="10" applyNumberFormat="1" applyFont="1" applyFill="1" applyBorder="1" applyAlignment="1">
      <alignment horizontal="right" vertical="center" shrinkToFit="1"/>
    </xf>
    <xf numFmtId="178" fontId="6" fillId="0" borderId="22" xfId="9" applyNumberFormat="1" applyFont="1" applyFill="1" applyBorder="1" applyAlignment="1">
      <alignment horizontal="right" vertical="center" shrinkToFit="1"/>
    </xf>
    <xf numFmtId="0" fontId="6" fillId="0" borderId="0" xfId="8" applyFont="1" applyFill="1" applyAlignment="1">
      <alignment horizontal="right" vertical="center" shrinkToFit="1"/>
    </xf>
    <xf numFmtId="180" fontId="6" fillId="0" borderId="6" xfId="7" applyNumberFormat="1" applyFont="1" applyFill="1" applyBorder="1" applyAlignment="1">
      <alignment horizontal="right" vertical="center" shrinkToFit="1"/>
    </xf>
    <xf numFmtId="180" fontId="6" fillId="0" borderId="12" xfId="6" applyNumberFormat="1" applyFont="1" applyFill="1" applyBorder="1" applyAlignment="1">
      <alignment horizontal="right" vertical="center" shrinkToFit="1"/>
    </xf>
    <xf numFmtId="0" fontId="12" fillId="0" borderId="0" xfId="5" applyAlignment="1">
      <alignment horizontal="right" vertical="center" shrinkToFit="1"/>
    </xf>
    <xf numFmtId="179" fontId="6" fillId="0" borderId="136" xfId="4" applyNumberFormat="1" applyFont="1" applyFill="1" applyBorder="1" applyAlignment="1">
      <alignment horizontal="right" vertical="center" shrinkToFit="1"/>
    </xf>
    <xf numFmtId="179" fontId="6" fillId="0" borderId="20" xfId="0" applyNumberFormat="1" applyFont="1" applyBorder="1" applyAlignment="1">
      <alignment horizontal="right" vertical="center" shrinkToFit="1"/>
    </xf>
    <xf numFmtId="177" fontId="6" fillId="0" borderId="0" xfId="2" applyNumberFormat="1" applyFont="1" applyAlignment="1">
      <alignment horizontal="right" vertical="center" shrinkToFit="1"/>
    </xf>
    <xf numFmtId="179" fontId="6" fillId="0" borderId="60" xfId="0" applyNumberFormat="1" applyFont="1" applyBorder="1" applyAlignment="1">
      <alignment horizontal="right" vertical="center" shrinkToFit="1"/>
    </xf>
    <xf numFmtId="178" fontId="30" fillId="0" borderId="95" xfId="0" applyNumberFormat="1" applyFont="1" applyFill="1" applyBorder="1" applyAlignment="1">
      <alignment horizontal="right" vertical="center" shrinkToFit="1"/>
    </xf>
    <xf numFmtId="178" fontId="6" fillId="0" borderId="7" xfId="0" applyNumberFormat="1" applyFont="1" applyBorder="1" applyAlignment="1">
      <alignment horizontal="right" vertical="center" shrinkToFit="1"/>
    </xf>
    <xf numFmtId="178" fontId="6" fillId="0" borderId="40" xfId="0" applyNumberFormat="1" applyFont="1" applyBorder="1" applyAlignment="1">
      <alignment horizontal="right" vertical="center" shrinkToFit="1"/>
    </xf>
    <xf numFmtId="178" fontId="6" fillId="0" borderId="59" xfId="0" applyNumberFormat="1" applyFont="1" applyBorder="1" applyAlignment="1">
      <alignment horizontal="right" vertical="center" shrinkToFit="1"/>
    </xf>
    <xf numFmtId="178" fontId="6" fillId="0" borderId="6" xfId="0" applyNumberFormat="1" applyFont="1" applyBorder="1" applyAlignment="1">
      <alignment horizontal="right" vertical="center" shrinkToFit="1"/>
    </xf>
    <xf numFmtId="178" fontId="30" fillId="0" borderId="28" xfId="0" applyNumberFormat="1" applyFont="1" applyBorder="1" applyAlignment="1">
      <alignment horizontal="right" vertical="center" shrinkToFit="1"/>
    </xf>
    <xf numFmtId="0" fontId="40" fillId="0" borderId="0" xfId="0" applyFont="1"/>
    <xf numFmtId="0" fontId="0" fillId="0" borderId="0" xfId="0" applyFont="1"/>
    <xf numFmtId="0" fontId="41" fillId="0" borderId="0" xfId="0" quotePrefix="1" applyFont="1" applyBorder="1" applyAlignment="1">
      <alignment horizontal="center" vertical="center"/>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177" fontId="6" fillId="2" borderId="85" xfId="0" quotePrefix="1" applyNumberFormat="1" applyFont="1" applyFill="1" applyBorder="1" applyAlignment="1" applyProtection="1">
      <alignment horizontal="center" vertical="center"/>
    </xf>
    <xf numFmtId="177" fontId="6" fillId="2" borderId="86" xfId="0" quotePrefix="1" applyNumberFormat="1" applyFont="1" applyFill="1" applyBorder="1" applyAlignment="1" applyProtection="1">
      <alignment horizontal="center" vertical="center"/>
    </xf>
    <xf numFmtId="177" fontId="6" fillId="2" borderId="87" xfId="0" quotePrefix="1" applyNumberFormat="1" applyFont="1" applyFill="1" applyBorder="1" applyAlignment="1" applyProtection="1">
      <alignment horizontal="center" vertical="center"/>
    </xf>
    <xf numFmtId="177" fontId="6" fillId="2" borderId="97" xfId="0" quotePrefix="1" applyNumberFormat="1" applyFont="1" applyFill="1" applyBorder="1" applyAlignment="1" applyProtection="1">
      <alignment horizontal="center" vertical="center"/>
    </xf>
    <xf numFmtId="177" fontId="6" fillId="2" borderId="100" xfId="0" quotePrefix="1" applyNumberFormat="1" applyFont="1" applyFill="1" applyBorder="1" applyAlignment="1" applyProtection="1">
      <alignment horizontal="center" vertical="center"/>
    </xf>
    <xf numFmtId="177" fontId="6" fillId="2" borderId="101" xfId="0" quotePrefix="1" applyNumberFormat="1" applyFont="1" applyFill="1" applyBorder="1" applyAlignment="1" applyProtection="1">
      <alignment horizontal="center" vertical="center"/>
    </xf>
    <xf numFmtId="177" fontId="6" fillId="2" borderId="102" xfId="0" quotePrefix="1" applyNumberFormat="1" applyFont="1" applyFill="1" applyBorder="1" applyAlignment="1" applyProtection="1">
      <alignment horizontal="center" vertical="center"/>
    </xf>
    <xf numFmtId="177" fontId="6" fillId="2" borderId="88" xfId="0" quotePrefix="1" applyNumberFormat="1" applyFont="1" applyFill="1" applyBorder="1" applyAlignment="1" applyProtection="1">
      <alignment horizontal="center" vertical="center"/>
    </xf>
    <xf numFmtId="176" fontId="6" fillId="2" borderId="3" xfId="2" applyNumberFormat="1" applyFont="1" applyFill="1" applyBorder="1" applyAlignment="1">
      <alignment vertical="center"/>
    </xf>
    <xf numFmtId="0" fontId="41" fillId="0" borderId="168" xfId="0" quotePrefix="1" applyFont="1" applyBorder="1" applyAlignment="1">
      <alignment horizontal="center" vertical="center"/>
    </xf>
    <xf numFmtId="0" fontId="41" fillId="0" borderId="11" xfId="0" quotePrefix="1" applyFont="1" applyBorder="1" applyAlignment="1">
      <alignment horizontal="center" vertical="center"/>
    </xf>
    <xf numFmtId="38" fontId="37" fillId="0" borderId="45" xfId="2" applyFont="1" applyBorder="1" applyAlignment="1">
      <alignment horizontal="center" textRotation="255"/>
    </xf>
    <xf numFmtId="38" fontId="37" fillId="0" borderId="45" xfId="2" applyFont="1" applyBorder="1" applyAlignment="1">
      <alignment horizontal="center" vertical="top" textRotation="255"/>
    </xf>
    <xf numFmtId="38" fontId="37" fillId="0" borderId="18" xfId="2" applyFont="1" applyBorder="1" applyAlignment="1">
      <alignment horizontal="center" textRotation="255"/>
    </xf>
    <xf numFmtId="38" fontId="37" fillId="0" borderId="18" xfId="2" applyFont="1" applyBorder="1" applyAlignment="1">
      <alignment horizontal="center" vertical="top" textRotation="255"/>
    </xf>
    <xf numFmtId="38" fontId="10" fillId="0" borderId="46" xfId="2" applyFont="1" applyBorder="1" applyAlignment="1">
      <alignment horizontal="center" vertical="center"/>
    </xf>
    <xf numFmtId="38" fontId="10" fillId="0" borderId="36" xfId="2" applyFont="1" applyBorder="1" applyAlignment="1">
      <alignment horizontal="center" vertical="center"/>
    </xf>
    <xf numFmtId="38" fontId="10" fillId="0" borderId="79" xfId="2" applyFont="1" applyBorder="1" applyAlignment="1">
      <alignment horizontal="center" vertical="center"/>
    </xf>
    <xf numFmtId="38" fontId="10" fillId="0" borderId="27" xfId="2" applyFont="1" applyBorder="1" applyAlignment="1">
      <alignment horizontal="center" vertical="center"/>
    </xf>
    <xf numFmtId="38" fontId="10" fillId="0" borderId="18" xfId="2" applyFont="1" applyBorder="1" applyAlignment="1">
      <alignment horizontal="center" vertical="center"/>
    </xf>
    <xf numFmtId="38" fontId="10" fillId="0" borderId="25" xfId="2" applyFont="1" applyBorder="1" applyAlignment="1">
      <alignment horizontal="center" vertical="center"/>
    </xf>
    <xf numFmtId="38" fontId="10" fillId="0" borderId="37" xfId="2" applyFont="1" applyBorder="1" applyAlignment="1">
      <alignment horizontal="center" vertical="center"/>
    </xf>
    <xf numFmtId="38" fontId="10" fillId="0" borderId="26" xfId="2" applyFont="1" applyBorder="1" applyAlignment="1">
      <alignment horizontal="center" vertical="center"/>
    </xf>
    <xf numFmtId="38" fontId="10" fillId="0" borderId="52" xfId="2" applyFont="1" applyBorder="1" applyAlignment="1">
      <alignment horizontal="center" vertical="center"/>
    </xf>
    <xf numFmtId="38" fontId="6" fillId="0" borderId="5" xfId="2" quotePrefix="1" applyFont="1" applyFill="1" applyBorder="1" applyAlignment="1" applyProtection="1">
      <alignment horizontal="center" vertical="center" wrapText="1"/>
      <protection locked="0"/>
    </xf>
    <xf numFmtId="38" fontId="6" fillId="0" borderId="6" xfId="2" quotePrefix="1" applyFont="1" applyFill="1" applyBorder="1" applyAlignment="1" applyProtection="1">
      <alignment horizontal="center" vertical="center" wrapText="1"/>
      <protection locked="0"/>
    </xf>
    <xf numFmtId="38" fontId="6" fillId="0" borderId="7" xfId="2" quotePrefix="1" applyFont="1" applyFill="1" applyBorder="1" applyAlignment="1" applyProtection="1">
      <alignment horizontal="center" vertical="center" wrapText="1"/>
      <protection locked="0"/>
    </xf>
    <xf numFmtId="38" fontId="6" fillId="0" borderId="34" xfId="2" quotePrefix="1" applyFont="1" applyFill="1" applyBorder="1" applyAlignment="1" applyProtection="1">
      <alignment horizontal="center" vertical="center" wrapText="1"/>
      <protection locked="0"/>
    </xf>
    <xf numFmtId="38" fontId="6" fillId="0" borderId="16" xfId="2" quotePrefix="1" applyFont="1" applyFill="1" applyBorder="1" applyAlignment="1" applyProtection="1">
      <alignment horizontal="center" vertical="center" wrapText="1"/>
      <protection locked="0"/>
    </xf>
    <xf numFmtId="38" fontId="6" fillId="0" borderId="20" xfId="2" quotePrefix="1" applyFont="1" applyFill="1" applyBorder="1" applyAlignment="1" applyProtection="1">
      <alignment horizontal="center" vertical="center" wrapText="1"/>
      <protection locked="0"/>
    </xf>
    <xf numFmtId="38" fontId="10" fillId="0" borderId="42" xfId="2" applyFont="1" applyBorder="1" applyAlignment="1">
      <alignment horizontal="center" vertical="center"/>
    </xf>
    <xf numFmtId="38" fontId="10" fillId="0" borderId="65" xfId="2" applyFont="1" applyBorder="1" applyAlignment="1">
      <alignment horizontal="center" vertical="center"/>
    </xf>
    <xf numFmtId="38" fontId="10" fillId="0" borderId="24" xfId="2" applyFont="1" applyBorder="1" applyAlignment="1">
      <alignment horizontal="center" vertical="center"/>
    </xf>
    <xf numFmtId="38" fontId="10" fillId="0" borderId="38" xfId="2" applyFont="1" applyBorder="1" applyAlignment="1">
      <alignment horizontal="center" vertical="center"/>
    </xf>
    <xf numFmtId="38" fontId="10" fillId="0" borderId="28" xfId="2" applyFont="1" applyBorder="1" applyAlignment="1">
      <alignment horizontal="center" vertical="center"/>
    </xf>
    <xf numFmtId="38" fontId="10" fillId="0" borderId="6" xfId="2" applyFont="1" applyBorder="1" applyAlignment="1">
      <alignment horizontal="center" vertical="center"/>
    </xf>
    <xf numFmtId="38" fontId="10" fillId="0" borderId="12" xfId="2" applyFont="1" applyBorder="1" applyAlignment="1">
      <alignment horizontal="center" vertical="center"/>
    </xf>
    <xf numFmtId="38" fontId="10" fillId="0" borderId="28" xfId="2" applyFont="1" applyBorder="1" applyAlignment="1">
      <alignment horizontal="center" vertical="center" wrapText="1"/>
    </xf>
    <xf numFmtId="38" fontId="10" fillId="0" borderId="6" xfId="2" applyFont="1" applyBorder="1" applyAlignment="1">
      <alignment horizontal="center" vertical="center" wrapText="1"/>
    </xf>
    <xf numFmtId="38" fontId="10" fillId="0" borderId="12" xfId="2" applyFont="1" applyBorder="1" applyAlignment="1">
      <alignment horizontal="center" vertical="center" wrapText="1"/>
    </xf>
    <xf numFmtId="38" fontId="10" fillId="0" borderId="27" xfId="2" applyFont="1" applyBorder="1" applyAlignment="1">
      <alignment horizontal="center" vertical="center" textRotation="255"/>
    </xf>
    <xf numFmtId="38" fontId="10" fillId="0" borderId="18" xfId="2" applyFont="1" applyBorder="1" applyAlignment="1">
      <alignment horizontal="center" vertical="center" textRotation="255"/>
    </xf>
    <xf numFmtId="38" fontId="10" fillId="0" borderId="39" xfId="2" applyFont="1" applyBorder="1" applyAlignment="1">
      <alignment horizontal="center" vertical="center" textRotation="255"/>
    </xf>
    <xf numFmtId="38" fontId="6" fillId="0" borderId="5" xfId="2" quotePrefix="1" applyFont="1" applyFill="1" applyBorder="1" applyAlignment="1" applyProtection="1">
      <alignment horizontal="center" vertical="center"/>
      <protection locked="0"/>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38" fontId="6" fillId="0" borderId="26" xfId="2" quotePrefix="1" applyFont="1" applyFill="1" applyBorder="1" applyAlignment="1">
      <alignment horizontal="center" vertical="center"/>
    </xf>
    <xf numFmtId="38" fontId="6" fillId="0" borderId="52" xfId="2" quotePrefix="1" applyFont="1" applyFill="1" applyBorder="1" applyAlignment="1">
      <alignment horizontal="center" vertical="center"/>
    </xf>
    <xf numFmtId="38" fontId="6" fillId="0" borderId="18" xfId="2" quotePrefix="1" applyFont="1" applyFill="1" applyBorder="1" applyAlignment="1">
      <alignment horizontal="center" vertical="center"/>
    </xf>
    <xf numFmtId="38" fontId="6" fillId="0" borderId="36" xfId="2" quotePrefix="1" applyFont="1" applyFill="1" applyBorder="1" applyAlignment="1">
      <alignment horizontal="center" vertical="center"/>
    </xf>
    <xf numFmtId="38" fontId="6" fillId="0" borderId="24" xfId="2" quotePrefix="1" applyFont="1" applyFill="1" applyBorder="1" applyAlignment="1">
      <alignment horizontal="center" vertical="center"/>
    </xf>
    <xf numFmtId="38" fontId="6" fillId="0" borderId="38" xfId="2" quotePrefix="1" applyFont="1" applyFill="1" applyBorder="1" applyAlignment="1">
      <alignment horizontal="center" vertical="center"/>
    </xf>
    <xf numFmtId="38" fontId="10" fillId="0" borderId="22" xfId="2" applyFont="1" applyBorder="1" applyAlignment="1">
      <alignment horizontal="center" vertical="center"/>
    </xf>
    <xf numFmtId="38" fontId="10" fillId="0" borderId="22" xfId="2" applyFont="1" applyBorder="1" applyAlignment="1">
      <alignment horizontal="center" vertical="center" wrapText="1"/>
    </xf>
    <xf numFmtId="38" fontId="10" fillId="0" borderId="11" xfId="2" applyFont="1" applyBorder="1" applyAlignment="1">
      <alignment horizontal="center" vertical="center"/>
    </xf>
    <xf numFmtId="38" fontId="10" fillId="0" borderId="66" xfId="2" applyFont="1" applyBorder="1" applyAlignment="1">
      <alignment horizontal="center" vertical="center"/>
    </xf>
    <xf numFmtId="38" fontId="10" fillId="0" borderId="15" xfId="2" applyFont="1" applyBorder="1" applyAlignment="1">
      <alignment horizontal="center" vertical="center" textRotation="255"/>
    </xf>
    <xf numFmtId="38" fontId="10" fillId="0" borderId="17" xfId="2" applyFont="1" applyBorder="1" applyAlignment="1">
      <alignment horizontal="center" vertical="center" textRotation="255"/>
    </xf>
    <xf numFmtId="0" fontId="2" fillId="0" borderId="26" xfId="0" quotePrefix="1" applyFont="1" applyBorder="1" applyAlignment="1" applyProtection="1">
      <alignment horizontal="right" vertical="center"/>
    </xf>
    <xf numFmtId="0" fontId="2" fillId="0" borderId="52" xfId="0" quotePrefix="1" applyFont="1" applyBorder="1" applyAlignment="1" applyProtection="1">
      <alignment horizontal="right" vertical="center"/>
    </xf>
    <xf numFmtId="0" fontId="2" fillId="0" borderId="18" xfId="0" quotePrefix="1" applyFont="1" applyBorder="1" applyAlignment="1" applyProtection="1">
      <alignment horizontal="distributed" vertical="center"/>
    </xf>
    <xf numFmtId="0" fontId="2" fillId="0" borderId="36" xfId="0" quotePrefix="1" applyFont="1" applyBorder="1" applyAlignment="1" applyProtection="1">
      <alignment horizontal="distributed" vertical="center"/>
    </xf>
    <xf numFmtId="0" fontId="2" fillId="0" borderId="8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8" xfId="0" applyFont="1" applyBorder="1" applyAlignment="1" applyProtection="1">
      <alignment horizontal="distributed" vertical="center"/>
    </xf>
    <xf numFmtId="0" fontId="2" fillId="0" borderId="36" xfId="0" applyFont="1" applyBorder="1" applyAlignment="1" applyProtection="1">
      <alignment horizontal="distributed" vertical="center"/>
    </xf>
    <xf numFmtId="0" fontId="2" fillId="0" borderId="63"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17" xfId="0" applyFont="1" applyBorder="1" applyAlignment="1" applyProtection="1">
      <alignment horizontal="center" vertical="center" textRotation="255"/>
    </xf>
    <xf numFmtId="0" fontId="2" fillId="0" borderId="39" xfId="0" applyFont="1" applyBorder="1" applyAlignment="1" applyProtection="1">
      <alignment horizontal="center" vertical="center" textRotation="255"/>
    </xf>
    <xf numFmtId="0" fontId="2" fillId="0" borderId="63" xfId="0" quotePrefix="1" applyFont="1" applyBorder="1" applyAlignment="1" applyProtection="1">
      <alignment horizontal="distributed" vertical="center"/>
    </xf>
    <xf numFmtId="0" fontId="2" fillId="0" borderId="11" xfId="0" quotePrefix="1" applyFont="1" applyBorder="1" applyAlignment="1" applyProtection="1">
      <alignment horizontal="distributed" vertical="center"/>
    </xf>
    <xf numFmtId="0" fontId="2" fillId="0" borderId="63" xfId="0" applyFont="1" applyBorder="1" applyAlignment="1" applyProtection="1">
      <alignment horizontal="distributed" vertical="center" wrapText="1"/>
    </xf>
    <xf numFmtId="0" fontId="2" fillId="0" borderId="11" xfId="0" applyFont="1" applyBorder="1" applyAlignment="1" applyProtection="1">
      <alignment horizontal="distributed" vertical="center" wrapText="1"/>
    </xf>
    <xf numFmtId="0" fontId="2" fillId="0" borderId="27" xfId="0" applyFont="1" applyBorder="1" applyAlignment="1" applyProtection="1">
      <alignment horizontal="distributed" vertical="center"/>
    </xf>
    <xf numFmtId="0" fontId="2" fillId="0" borderId="46" xfId="0" applyFont="1" applyBorder="1" applyAlignment="1" applyProtection="1">
      <alignment horizontal="distributed" vertical="center"/>
    </xf>
    <xf numFmtId="0" fontId="2" fillId="0" borderId="25" xfId="0" applyFont="1" applyBorder="1" applyAlignment="1" applyProtection="1">
      <alignment horizontal="distributed" vertical="center"/>
    </xf>
    <xf numFmtId="0" fontId="2" fillId="0" borderId="37" xfId="0" applyFont="1" applyBorder="1" applyAlignment="1" applyProtection="1">
      <alignment horizontal="distributed" vertical="center"/>
    </xf>
    <xf numFmtId="0" fontId="2" fillId="0" borderId="38" xfId="0" applyFont="1" applyBorder="1" applyAlignment="1" applyProtection="1">
      <alignment horizontal="center" vertical="center"/>
    </xf>
    <xf numFmtId="0" fontId="2" fillId="0" borderId="18" xfId="0" applyFont="1" applyBorder="1" applyAlignment="1" applyProtection="1">
      <alignment horizontal="distributed" vertical="center" wrapText="1"/>
    </xf>
    <xf numFmtId="0" fontId="2" fillId="0" borderId="36" xfId="0" applyFont="1" applyBorder="1" applyAlignment="1" applyProtection="1">
      <alignment horizontal="distributed" vertical="center" wrapText="1"/>
    </xf>
    <xf numFmtId="0" fontId="6" fillId="0" borderId="61" xfId="0" quotePrefix="1" applyFont="1" applyBorder="1" applyAlignment="1" applyProtection="1">
      <alignment horizontal="center" vertical="center"/>
    </xf>
    <xf numFmtId="0" fontId="6" fillId="0" borderId="9" xfId="0" quotePrefix="1" applyFont="1" applyBorder="1" applyAlignment="1" applyProtection="1">
      <alignment horizontal="center" vertical="center"/>
    </xf>
    <xf numFmtId="0" fontId="6" fillId="0" borderId="62" xfId="0" quotePrefix="1" applyFont="1" applyBorder="1" applyAlignment="1" applyProtection="1">
      <alignment horizontal="center" vertical="center"/>
    </xf>
    <xf numFmtId="177" fontId="6" fillId="2" borderId="5" xfId="0" quotePrefix="1" applyNumberFormat="1" applyFont="1" applyFill="1" applyBorder="1" applyAlignment="1" applyProtection="1">
      <alignment horizontal="center" vertical="center"/>
    </xf>
    <xf numFmtId="177" fontId="6" fillId="2" borderId="7" xfId="0" quotePrefix="1" applyNumberFormat="1" applyFont="1" applyFill="1" applyBorder="1" applyAlignment="1" applyProtection="1">
      <alignment horizontal="center" vertical="center"/>
    </xf>
    <xf numFmtId="0" fontId="12" fillId="2" borderId="7" xfId="0" applyFont="1" applyFill="1" applyBorder="1" applyAlignment="1">
      <alignment vertical="center"/>
    </xf>
    <xf numFmtId="0" fontId="6" fillId="0" borderId="82" xfId="0" quotePrefix="1" applyFont="1" applyBorder="1" applyAlignment="1" applyProtection="1">
      <alignment horizontal="center" vertical="center"/>
    </xf>
    <xf numFmtId="0" fontId="0" fillId="0" borderId="83" xfId="0" applyBorder="1" applyAlignment="1">
      <alignment vertical="center"/>
    </xf>
    <xf numFmtId="0" fontId="0" fillId="0" borderId="84" xfId="0" applyBorder="1" applyAlignment="1">
      <alignment vertical="center"/>
    </xf>
    <xf numFmtId="0" fontId="12" fillId="2" borderId="6" xfId="0" applyFont="1" applyFill="1" applyBorder="1" applyAlignment="1">
      <alignment vertical="center"/>
    </xf>
    <xf numFmtId="0" fontId="6" fillId="2" borderId="61" xfId="0" quotePrefix="1" applyFont="1" applyFill="1" applyBorder="1" applyAlignment="1" applyProtection="1">
      <alignment horizontal="center" vertical="center"/>
    </xf>
    <xf numFmtId="0" fontId="6" fillId="2" borderId="9" xfId="0" quotePrefix="1" applyFont="1" applyFill="1" applyBorder="1" applyAlignment="1" applyProtection="1">
      <alignment horizontal="center" vertical="center"/>
    </xf>
    <xf numFmtId="0" fontId="6" fillId="2" borderId="62" xfId="0" quotePrefix="1" applyFont="1" applyFill="1" applyBorder="1" applyAlignment="1" applyProtection="1">
      <alignment horizontal="center" vertical="center"/>
    </xf>
    <xf numFmtId="37" fontId="6" fillId="0" borderId="17" xfId="17" applyFont="1" applyBorder="1" applyAlignment="1">
      <alignment horizontal="distributed" vertical="center" wrapText="1"/>
    </xf>
    <xf numFmtId="0" fontId="0" fillId="0" borderId="17" xfId="0" applyBorder="1" applyAlignment="1">
      <alignment horizontal="distributed" vertical="center"/>
    </xf>
    <xf numFmtId="37" fontId="30" fillId="0" borderId="5" xfId="17" quotePrefix="1" applyFont="1" applyBorder="1" applyAlignment="1">
      <alignment horizontal="center" vertical="center"/>
    </xf>
    <xf numFmtId="37" fontId="30" fillId="0" borderId="7" xfId="17" quotePrefix="1" applyFont="1" applyBorder="1" applyAlignment="1">
      <alignment horizontal="center" vertical="center"/>
    </xf>
    <xf numFmtId="38" fontId="37" fillId="0" borderId="0" xfId="2" applyFont="1" applyBorder="1" applyAlignment="1">
      <alignment horizontal="center" textRotation="255"/>
    </xf>
    <xf numFmtId="38" fontId="37" fillId="0" borderId="0" xfId="2" applyFont="1" applyBorder="1" applyAlignment="1">
      <alignment horizontal="center" vertical="top" textRotation="255"/>
    </xf>
    <xf numFmtId="37" fontId="30" fillId="0" borderId="5" xfId="17" quotePrefix="1" applyFont="1" applyBorder="1" applyAlignment="1" applyProtection="1">
      <alignment horizontal="center" vertical="center"/>
    </xf>
    <xf numFmtId="0" fontId="33" fillId="0" borderId="7" xfId="0" applyFont="1" applyBorder="1" applyAlignment="1">
      <alignment vertical="center"/>
    </xf>
    <xf numFmtId="37" fontId="30" fillId="0" borderId="61" xfId="17" quotePrefix="1" applyFont="1" applyBorder="1" applyAlignment="1" applyProtection="1">
      <alignment horizontal="center" vertical="center"/>
    </xf>
    <xf numFmtId="37" fontId="30" fillId="0" borderId="9" xfId="17" applyFont="1" applyBorder="1" applyAlignment="1" applyProtection="1">
      <alignment horizontal="center" vertical="center"/>
    </xf>
    <xf numFmtId="37" fontId="30" fillId="0" borderId="8" xfId="17" applyFont="1" applyBorder="1" applyAlignment="1" applyProtection="1">
      <alignment horizontal="center" vertical="center"/>
    </xf>
    <xf numFmtId="37" fontId="30" fillId="0" borderId="9" xfId="17" quotePrefix="1" applyFont="1" applyBorder="1" applyAlignment="1" applyProtection="1">
      <alignment horizontal="center" vertical="center"/>
    </xf>
    <xf numFmtId="37" fontId="30" fillId="0" borderId="62" xfId="17" quotePrefix="1" applyFont="1" applyBorder="1" applyAlignment="1" applyProtection="1">
      <alignment horizontal="center" vertical="center"/>
    </xf>
    <xf numFmtId="177" fontId="6" fillId="0" borderId="5" xfId="0" quotePrefix="1" applyNumberFormat="1" applyFont="1" applyBorder="1" applyAlignment="1" applyProtection="1">
      <alignment horizontal="center" vertical="center"/>
    </xf>
    <xf numFmtId="177" fontId="6" fillId="0" borderId="7" xfId="0" quotePrefix="1" applyNumberFormat="1" applyFont="1" applyBorder="1" applyAlignment="1" applyProtection="1">
      <alignment horizontal="center" vertical="center"/>
    </xf>
    <xf numFmtId="177" fontId="6" fillId="0" borderId="15" xfId="2" applyNumberFormat="1" applyFont="1" applyFill="1" applyBorder="1" applyAlignment="1" applyProtection="1">
      <alignment horizontal="distributed" vertical="center"/>
    </xf>
    <xf numFmtId="0" fontId="0" fillId="0" borderId="50" xfId="0" applyBorder="1" applyAlignment="1">
      <alignment horizontal="distributed" vertical="center"/>
    </xf>
    <xf numFmtId="177" fontId="6" fillId="0" borderId="17" xfId="2" applyNumberFormat="1" applyFont="1" applyFill="1" applyBorder="1" applyAlignment="1" applyProtection="1">
      <alignment horizontal="distributed" vertical="center"/>
    </xf>
    <xf numFmtId="0" fontId="12" fillId="0" borderId="50" xfId="0" applyFont="1" applyFill="1" applyBorder="1" applyAlignment="1">
      <alignment horizontal="distributed" vertical="center"/>
    </xf>
    <xf numFmtId="193" fontId="6" fillId="2" borderId="61" xfId="2" quotePrefix="1" applyNumberFormat="1" applyFont="1" applyFill="1" applyBorder="1" applyAlignment="1" applyProtection="1">
      <alignment horizontal="center" vertical="center"/>
    </xf>
    <xf numFmtId="193" fontId="6" fillId="2" borderId="8" xfId="2" quotePrefix="1" applyNumberFormat="1" applyFont="1" applyFill="1" applyBorder="1" applyAlignment="1" applyProtection="1">
      <alignment horizontal="center" vertical="center"/>
    </xf>
    <xf numFmtId="177" fontId="6" fillId="0" borderId="109" xfId="2" applyNumberFormat="1" applyFont="1" applyFill="1" applyBorder="1" applyAlignment="1" applyProtection="1">
      <alignment horizontal="center" vertical="center"/>
    </xf>
    <xf numFmtId="177" fontId="6" fillId="0" borderId="10" xfId="2" applyNumberFormat="1" applyFont="1" applyFill="1" applyBorder="1" applyAlignment="1" applyProtection="1">
      <alignment horizontal="center" vertical="center"/>
    </xf>
    <xf numFmtId="0" fontId="0" fillId="0" borderId="17" xfId="0" applyFill="1" applyBorder="1" applyAlignment="1">
      <alignment horizontal="distributed" vertical="center"/>
    </xf>
    <xf numFmtId="0" fontId="10" fillId="0" borderId="17" xfId="0" applyFont="1" applyFill="1" applyBorder="1" applyAlignment="1">
      <alignment horizontal="distributed" vertical="center"/>
    </xf>
    <xf numFmtId="193" fontId="6" fillId="2" borderId="62" xfId="2" quotePrefix="1" applyNumberFormat="1" applyFont="1" applyFill="1" applyBorder="1" applyAlignment="1" applyProtection="1">
      <alignment horizontal="center" vertical="center"/>
    </xf>
    <xf numFmtId="192" fontId="30" fillId="2" borderId="61" xfId="2" quotePrefix="1" applyNumberFormat="1" applyFont="1" applyFill="1" applyBorder="1" applyAlignment="1" applyProtection="1">
      <alignment horizontal="center" vertical="center"/>
    </xf>
    <xf numFmtId="192" fontId="30" fillId="2" borderId="9" xfId="2" quotePrefix="1" applyNumberFormat="1" applyFont="1" applyFill="1" applyBorder="1" applyAlignment="1" applyProtection="1">
      <alignment horizontal="center" vertical="center"/>
    </xf>
    <xf numFmtId="192" fontId="30" fillId="2" borderId="8" xfId="2" quotePrefix="1" applyNumberFormat="1" applyFont="1" applyFill="1" applyBorder="1" applyAlignment="1" applyProtection="1">
      <alignment horizontal="center" vertical="center"/>
    </xf>
    <xf numFmtId="177" fontId="30" fillId="0" borderId="110" xfId="2" quotePrefix="1" applyNumberFormat="1" applyFont="1" applyFill="1" applyBorder="1" applyAlignment="1" applyProtection="1">
      <alignment horizontal="center" vertical="center"/>
    </xf>
    <xf numFmtId="177" fontId="30" fillId="0" borderId="111" xfId="2" quotePrefix="1" applyNumberFormat="1" applyFont="1" applyFill="1" applyBorder="1" applyAlignment="1" applyProtection="1">
      <alignment horizontal="center" vertical="center"/>
    </xf>
    <xf numFmtId="177" fontId="6" fillId="2" borderId="34" xfId="2" quotePrefix="1" applyNumberFormat="1" applyFont="1" applyFill="1" applyBorder="1" applyAlignment="1" applyProtection="1">
      <alignment horizontal="center" vertical="center"/>
    </xf>
    <xf numFmtId="0" fontId="12" fillId="2" borderId="20" xfId="0" applyFont="1" applyFill="1" applyBorder="1" applyAlignment="1">
      <alignment vertical="center"/>
    </xf>
    <xf numFmtId="177" fontId="6" fillId="2" borderId="5" xfId="2" quotePrefix="1" applyNumberFormat="1" applyFont="1" applyFill="1" applyBorder="1" applyAlignment="1" applyProtection="1">
      <alignment horizontal="center" vertical="center"/>
    </xf>
    <xf numFmtId="177" fontId="6" fillId="2" borderId="7" xfId="2" quotePrefix="1" applyNumberFormat="1" applyFont="1" applyFill="1" applyBorder="1" applyAlignment="1" applyProtection="1">
      <alignment horizontal="center" vertical="center"/>
    </xf>
    <xf numFmtId="192" fontId="6" fillId="0" borderId="61" xfId="2" quotePrefix="1" applyNumberFormat="1" applyFont="1" applyFill="1" applyBorder="1" applyAlignment="1">
      <alignment horizontal="center" vertical="center"/>
    </xf>
    <xf numFmtId="192" fontId="6" fillId="0" borderId="8" xfId="2" quotePrefix="1" applyNumberFormat="1" applyFont="1" applyFill="1" applyBorder="1" applyAlignment="1">
      <alignment horizontal="center" vertical="center"/>
    </xf>
    <xf numFmtId="192" fontId="6" fillId="0" borderId="62" xfId="2" quotePrefix="1" applyNumberFormat="1" applyFont="1" applyFill="1" applyBorder="1" applyAlignment="1">
      <alignment horizontal="center" vertical="center"/>
    </xf>
    <xf numFmtId="0" fontId="12" fillId="0" borderId="5" xfId="0" quotePrefix="1" applyFont="1" applyBorder="1" applyAlignment="1">
      <alignment horizontal="center" vertical="center"/>
    </xf>
    <xf numFmtId="0" fontId="12" fillId="0" borderId="12" xfId="0" quotePrefix="1" applyFont="1" applyBorder="1" applyAlignment="1">
      <alignment horizontal="center" vertical="center"/>
    </xf>
    <xf numFmtId="0" fontId="12" fillId="0" borderId="34" xfId="0" quotePrefix="1" applyFont="1" applyBorder="1" applyAlignment="1">
      <alignment horizontal="center" vertical="center"/>
    </xf>
    <xf numFmtId="0" fontId="12" fillId="0" borderId="19" xfId="0" quotePrefix="1" applyFont="1" applyBorder="1" applyAlignment="1">
      <alignment horizontal="center" vertical="center"/>
    </xf>
    <xf numFmtId="0" fontId="6" fillId="0" borderId="15" xfId="4" quotePrefix="1" applyFont="1" applyBorder="1" applyAlignment="1" applyProtection="1">
      <alignment horizontal="center" vertical="center"/>
    </xf>
    <xf numFmtId="0" fontId="6" fillId="0" borderId="10" xfId="4" quotePrefix="1" applyFont="1" applyBorder="1" applyAlignment="1" applyProtection="1">
      <alignment horizontal="center" vertical="center"/>
    </xf>
    <xf numFmtId="0" fontId="6" fillId="0" borderId="51" xfId="4" quotePrefix="1" applyFont="1" applyBorder="1" applyAlignment="1" applyProtection="1">
      <alignment horizontal="center" vertical="center"/>
    </xf>
    <xf numFmtId="0" fontId="6" fillId="0" borderId="50" xfId="4" quotePrefix="1" applyFont="1" applyBorder="1" applyAlignment="1" applyProtection="1">
      <alignment horizontal="center" vertical="center"/>
    </xf>
    <xf numFmtId="0" fontId="6" fillId="0" borderId="27" xfId="5" quotePrefix="1" applyFont="1" applyBorder="1" applyAlignment="1" applyProtection="1">
      <alignment horizontal="center" vertical="center"/>
    </xf>
    <xf numFmtId="0" fontId="12" fillId="0" borderId="46" xfId="5" applyBorder="1" applyAlignment="1">
      <alignment vertical="center"/>
    </xf>
    <xf numFmtId="0" fontId="12" fillId="0" borderId="25" xfId="5" applyBorder="1" applyAlignment="1">
      <alignment vertical="center"/>
    </xf>
    <xf numFmtId="0" fontId="12" fillId="0" borderId="37" xfId="5" applyBorder="1" applyAlignment="1">
      <alignment vertical="center"/>
    </xf>
    <xf numFmtId="0" fontId="6" fillId="0" borderId="51" xfId="6" quotePrefix="1" applyFont="1" applyFill="1" applyBorder="1" applyAlignment="1" applyProtection="1">
      <alignment horizontal="center" vertical="center"/>
    </xf>
    <xf numFmtId="0" fontId="6" fillId="0" borderId="17" xfId="6" quotePrefix="1" applyFont="1" applyFill="1" applyBorder="1" applyAlignment="1" applyProtection="1">
      <alignment horizontal="center" vertical="center"/>
    </xf>
    <xf numFmtId="0" fontId="6" fillId="0" borderId="50" xfId="6" quotePrefix="1" applyFont="1" applyFill="1" applyBorder="1" applyAlignment="1" applyProtection="1">
      <alignment horizontal="center" vertical="center"/>
    </xf>
    <xf numFmtId="0" fontId="6" fillId="0" borderId="15" xfId="6" quotePrefix="1" applyFont="1" applyFill="1" applyBorder="1" applyAlignment="1" applyProtection="1">
      <alignment horizontal="center" vertical="center"/>
    </xf>
    <xf numFmtId="0" fontId="6" fillId="0" borderId="10" xfId="6" quotePrefix="1" applyFont="1" applyFill="1" applyBorder="1" applyAlignment="1" applyProtection="1">
      <alignment horizontal="center" vertical="center"/>
    </xf>
    <xf numFmtId="37" fontId="2" fillId="0" borderId="61" xfId="18" quotePrefix="1" applyFont="1" applyBorder="1" applyAlignment="1" applyProtection="1">
      <alignment horizontal="center" vertical="center"/>
    </xf>
    <xf numFmtId="37" fontId="2" fillId="0" borderId="9" xfId="18" applyFont="1" applyBorder="1" applyAlignment="1" applyProtection="1">
      <alignment horizontal="center" vertical="center"/>
    </xf>
    <xf numFmtId="37" fontId="2" fillId="0" borderId="62" xfId="18" applyFont="1" applyBorder="1" applyAlignment="1" applyProtection="1">
      <alignment horizontal="center" vertical="center"/>
    </xf>
    <xf numFmtId="37" fontId="2" fillId="0" borderId="27" xfId="18" quotePrefix="1" applyFont="1" applyFill="1" applyBorder="1" applyAlignment="1" applyProtection="1">
      <alignment horizontal="center" vertical="center"/>
    </xf>
    <xf numFmtId="37" fontId="2" fillId="0" borderId="46" xfId="18" quotePrefix="1" applyFont="1" applyFill="1" applyBorder="1" applyAlignment="1" applyProtection="1">
      <alignment horizontal="center" vertical="center"/>
    </xf>
    <xf numFmtId="37" fontId="2" fillId="0" borderId="24" xfId="18" quotePrefix="1" applyFont="1" applyFill="1" applyBorder="1" applyAlignment="1" applyProtection="1">
      <alignment horizontal="center" vertical="center"/>
    </xf>
    <xf numFmtId="37" fontId="2" fillId="0" borderId="38" xfId="18" quotePrefix="1" applyFont="1" applyFill="1" applyBorder="1" applyAlignment="1" applyProtection="1">
      <alignment horizontal="center" vertical="center"/>
    </xf>
    <xf numFmtId="37" fontId="2" fillId="0" borderId="5" xfId="18" quotePrefix="1" applyFont="1" applyBorder="1" applyAlignment="1" applyProtection="1">
      <alignment horizontal="center" vertical="center"/>
    </xf>
    <xf numFmtId="0" fontId="12" fillId="0" borderId="7" xfId="7" applyBorder="1" applyAlignment="1">
      <alignment vertical="center"/>
    </xf>
    <xf numFmtId="37" fontId="2" fillId="0" borderId="26" xfId="18" quotePrefix="1" applyFont="1" applyBorder="1" applyAlignment="1" applyProtection="1">
      <alignment horizontal="center" vertical="center"/>
    </xf>
    <xf numFmtId="37" fontId="2" fillId="0" borderId="52" xfId="18" quotePrefix="1" applyFont="1" applyBorder="1" applyAlignment="1" applyProtection="1">
      <alignment horizontal="center" vertical="center"/>
    </xf>
    <xf numFmtId="37" fontId="2" fillId="0" borderId="25" xfId="18" quotePrefix="1" applyFont="1" applyBorder="1" applyAlignment="1" applyProtection="1">
      <alignment horizontal="center" vertical="center"/>
    </xf>
    <xf numFmtId="37" fontId="2" fillId="0" borderId="37" xfId="18" quotePrefix="1" applyFont="1" applyBorder="1" applyAlignment="1" applyProtection="1">
      <alignment horizontal="center" vertical="center"/>
    </xf>
    <xf numFmtId="37" fontId="2" fillId="0" borderId="27" xfId="18" quotePrefix="1" applyFont="1" applyBorder="1" applyAlignment="1" applyProtection="1">
      <alignment horizontal="center" vertical="center"/>
    </xf>
    <xf numFmtId="37" fontId="2" fillId="0" borderId="46" xfId="18" quotePrefix="1" applyFont="1" applyBorder="1" applyAlignment="1" applyProtection="1">
      <alignment horizontal="center" vertical="center"/>
    </xf>
    <xf numFmtId="37" fontId="2" fillId="0" borderId="25" xfId="18" quotePrefix="1" applyFont="1" applyFill="1" applyBorder="1" applyAlignment="1" applyProtection="1">
      <alignment horizontal="center" vertical="center"/>
    </xf>
    <xf numFmtId="37" fontId="2" fillId="0" borderId="37" xfId="18" quotePrefix="1" applyFont="1" applyFill="1" applyBorder="1" applyAlignment="1" applyProtection="1">
      <alignment horizontal="center" vertical="center"/>
    </xf>
    <xf numFmtId="37" fontId="31" fillId="0" borderId="63" xfId="18" quotePrefix="1" applyFont="1" applyFill="1" applyBorder="1" applyAlignment="1" applyProtection="1">
      <alignment horizontal="center" vertical="center"/>
    </xf>
    <xf numFmtId="37" fontId="31" fillId="0" borderId="11" xfId="18" quotePrefix="1" applyFont="1" applyFill="1" applyBorder="1" applyAlignment="1" applyProtection="1">
      <alignment horizontal="center" vertical="center"/>
    </xf>
    <xf numFmtId="37" fontId="2" fillId="0" borderId="61" xfId="18" quotePrefix="1" applyFont="1" applyFill="1" applyBorder="1" applyAlignment="1" applyProtection="1">
      <alignment horizontal="center" vertical="center"/>
    </xf>
    <xf numFmtId="37" fontId="2" fillId="0" borderId="9" xfId="18" applyFont="1" applyFill="1" applyBorder="1" applyAlignment="1" applyProtection="1">
      <alignment horizontal="center" vertical="center"/>
    </xf>
    <xf numFmtId="37" fontId="2" fillId="0" borderId="8" xfId="18" applyFont="1" applyFill="1" applyBorder="1" applyAlignment="1" applyProtection="1">
      <alignment horizontal="center" vertical="center"/>
    </xf>
    <xf numFmtId="37" fontId="31" fillId="0" borderId="143" xfId="18" quotePrefix="1" applyFont="1" applyFill="1" applyBorder="1" applyAlignment="1" applyProtection="1">
      <alignment horizontal="center" vertical="center"/>
    </xf>
    <xf numFmtId="37" fontId="31" fillId="0" borderId="8" xfId="18" quotePrefix="1" applyFont="1" applyFill="1" applyBorder="1" applyAlignment="1" applyProtection="1">
      <alignment horizontal="center" vertical="center"/>
    </xf>
    <xf numFmtId="37" fontId="6" fillId="0" borderId="61" xfId="18" quotePrefix="1" applyFont="1" applyBorder="1" applyAlignment="1" applyProtection="1">
      <alignment horizontal="center" vertical="center"/>
    </xf>
    <xf numFmtId="37" fontId="6" fillId="0" borderId="9" xfId="18" applyFont="1" applyBorder="1" applyAlignment="1" applyProtection="1">
      <alignment horizontal="center" vertical="center"/>
    </xf>
    <xf numFmtId="37" fontId="6" fillId="0" borderId="62" xfId="18" applyFont="1" applyBorder="1" applyAlignment="1" applyProtection="1">
      <alignment horizontal="center" vertical="center"/>
    </xf>
    <xf numFmtId="37" fontId="6" fillId="0" borderId="5" xfId="18" quotePrefix="1" applyFont="1" applyBorder="1" applyAlignment="1" applyProtection="1">
      <alignment horizontal="center" vertical="center"/>
    </xf>
    <xf numFmtId="0" fontId="12" fillId="0" borderId="7" xfId="10" applyFont="1" applyBorder="1" applyAlignment="1">
      <alignment vertical="center"/>
    </xf>
    <xf numFmtId="37" fontId="30" fillId="0" borderId="63" xfId="18" quotePrefix="1" applyFont="1" applyFill="1" applyBorder="1" applyAlignment="1" applyProtection="1">
      <alignment horizontal="center" vertical="center"/>
    </xf>
    <xf numFmtId="37" fontId="30" fillId="0" borderId="11" xfId="18" quotePrefix="1" applyFont="1" applyFill="1" applyBorder="1" applyAlignment="1" applyProtection="1">
      <alignment horizontal="center" vertical="center"/>
    </xf>
    <xf numFmtId="37" fontId="30" fillId="0" borderId="143" xfId="18" quotePrefix="1" applyFont="1" applyFill="1" applyBorder="1" applyAlignment="1" applyProtection="1">
      <alignment horizontal="center" vertical="center"/>
    </xf>
    <xf numFmtId="37" fontId="30" fillId="0" borderId="8" xfId="18" quotePrefix="1" applyFont="1" applyFill="1" applyBorder="1" applyAlignment="1" applyProtection="1">
      <alignment horizontal="center" vertical="center"/>
    </xf>
    <xf numFmtId="0" fontId="30" fillId="0" borderId="5" xfId="20" quotePrefix="1" applyFont="1" applyFill="1" applyBorder="1" applyAlignment="1" applyProtection="1">
      <alignment horizontal="center" vertical="center"/>
    </xf>
    <xf numFmtId="0" fontId="30" fillId="0" borderId="7" xfId="20" quotePrefix="1" applyFont="1" applyFill="1" applyBorder="1" applyAlignment="1" applyProtection="1">
      <alignment horizontal="center" vertical="center"/>
    </xf>
    <xf numFmtId="0" fontId="34" fillId="0" borderId="82" xfId="12" quotePrefix="1" applyFont="1" applyBorder="1" applyAlignment="1">
      <alignment horizontal="center" vertical="center"/>
    </xf>
    <xf numFmtId="0" fontId="33" fillId="0" borderId="83" xfId="12" applyFont="1" applyBorder="1" applyAlignment="1">
      <alignment horizontal="center" vertical="center"/>
    </xf>
    <xf numFmtId="0" fontId="33" fillId="0" borderId="84" xfId="12" applyFont="1" applyBorder="1" applyAlignment="1">
      <alignment horizontal="center" vertical="center"/>
    </xf>
    <xf numFmtId="0" fontId="30" fillId="0" borderId="27" xfId="20" applyFont="1" applyBorder="1" applyAlignment="1" applyProtection="1">
      <alignment horizontal="center" vertical="center"/>
    </xf>
    <xf numFmtId="0" fontId="30" fillId="0" borderId="17" xfId="20" applyFont="1" applyBorder="1" applyAlignment="1" applyProtection="1">
      <alignment horizontal="center" vertical="center"/>
    </xf>
    <xf numFmtId="0" fontId="30" fillId="0" borderId="50" xfId="20" applyFont="1" applyBorder="1" applyAlignment="1" applyProtection="1">
      <alignment horizontal="center" vertical="center"/>
    </xf>
    <xf numFmtId="0" fontId="30" fillId="0" borderId="63" xfId="20" applyFont="1" applyBorder="1" applyAlignment="1" applyProtection="1">
      <alignment horizontal="center" vertical="center"/>
    </xf>
    <xf numFmtId="0" fontId="30" fillId="0" borderId="11" xfId="20" applyFont="1" applyBorder="1" applyAlignment="1" applyProtection="1">
      <alignment horizontal="center" vertical="center"/>
    </xf>
    <xf numFmtId="0" fontId="30" fillId="0" borderId="12" xfId="20" quotePrefix="1" applyFont="1" applyFill="1" applyBorder="1" applyAlignment="1" applyProtection="1">
      <alignment horizontal="center" vertical="center"/>
    </xf>
    <xf numFmtId="0" fontId="34" fillId="0" borderId="82" xfId="13" quotePrefix="1" applyFont="1" applyBorder="1" applyAlignment="1">
      <alignment horizontal="center" vertical="center"/>
    </xf>
    <xf numFmtId="0" fontId="33" fillId="0" borderId="83" xfId="13" applyFont="1" applyBorder="1" applyAlignment="1">
      <alignment horizontal="center" vertical="center"/>
    </xf>
    <xf numFmtId="0" fontId="33" fillId="0" borderId="84" xfId="13" applyFont="1" applyBorder="1" applyAlignment="1">
      <alignment horizontal="center" vertical="center"/>
    </xf>
    <xf numFmtId="0" fontId="30" fillId="0" borderId="5" xfId="20" quotePrefix="1" applyFont="1" applyBorder="1" applyAlignment="1" applyProtection="1">
      <alignment horizontal="center" vertical="center"/>
    </xf>
    <xf numFmtId="0" fontId="30" fillId="0" borderId="7" xfId="20" quotePrefix="1" applyFont="1" applyBorder="1" applyAlignment="1" applyProtection="1">
      <alignment horizontal="center" vertical="center"/>
    </xf>
    <xf numFmtId="0" fontId="6" fillId="0" borderId="15" xfId="20" applyFont="1" applyBorder="1" applyAlignment="1" applyProtection="1">
      <alignment horizontal="distributed" vertical="center" wrapText="1"/>
    </xf>
    <xf numFmtId="0" fontId="6" fillId="0" borderId="10" xfId="20" applyFont="1" applyBorder="1" applyAlignment="1" applyProtection="1">
      <alignment horizontal="distributed" vertical="center" wrapText="1"/>
    </xf>
    <xf numFmtId="0" fontId="34" fillId="0" borderId="83" xfId="13" applyFont="1" applyBorder="1" applyAlignment="1">
      <alignment horizontal="center" vertical="center"/>
    </xf>
    <xf numFmtId="0" fontId="34" fillId="0" borderId="84" xfId="13" applyFont="1" applyBorder="1" applyAlignment="1">
      <alignment horizontal="center" vertical="center"/>
    </xf>
    <xf numFmtId="37" fontId="30" fillId="0" borderId="5" xfId="18" quotePrefix="1" applyFont="1" applyFill="1" applyBorder="1" applyAlignment="1" applyProtection="1">
      <alignment horizontal="center" vertical="center"/>
    </xf>
    <xf numFmtId="0" fontId="33" fillId="0" borderId="7" xfId="15" applyFont="1" applyFill="1" applyBorder="1" applyAlignment="1">
      <alignment vertical="center"/>
    </xf>
    <xf numFmtId="37" fontId="30" fillId="0" borderId="27" xfId="18" quotePrefix="1" applyFont="1" applyFill="1" applyBorder="1" applyAlignment="1" applyProtection="1">
      <alignment horizontal="center" vertical="center"/>
    </xf>
    <xf numFmtId="37" fontId="30" fillId="0" borderId="46" xfId="18" quotePrefix="1" applyFont="1" applyFill="1" applyBorder="1" applyAlignment="1" applyProtection="1">
      <alignment horizontal="center" vertical="center"/>
    </xf>
    <xf numFmtId="37" fontId="30" fillId="0" borderId="24" xfId="18" quotePrefix="1" applyFont="1" applyFill="1" applyBorder="1" applyAlignment="1" applyProtection="1">
      <alignment horizontal="center" vertical="center"/>
    </xf>
    <xf numFmtId="37" fontId="30" fillId="0" borderId="38" xfId="18" quotePrefix="1" applyFont="1" applyFill="1" applyBorder="1" applyAlignment="1" applyProtection="1">
      <alignment horizontal="center" vertical="center"/>
    </xf>
    <xf numFmtId="37" fontId="30" fillId="0" borderId="26" xfId="18" quotePrefix="1" applyFont="1" applyFill="1" applyBorder="1" applyAlignment="1" applyProtection="1">
      <alignment horizontal="center" vertical="center"/>
    </xf>
    <xf numFmtId="37" fontId="30" fillId="0" borderId="52" xfId="18" quotePrefix="1" applyFont="1" applyFill="1" applyBorder="1" applyAlignment="1" applyProtection="1">
      <alignment horizontal="center" vertical="center"/>
    </xf>
    <xf numFmtId="37" fontId="30" fillId="0" borderId="25" xfId="18" quotePrefix="1" applyFont="1" applyFill="1" applyBorder="1" applyAlignment="1" applyProtection="1">
      <alignment horizontal="center" vertical="center"/>
    </xf>
    <xf numFmtId="37" fontId="30" fillId="0" borderId="37" xfId="18" quotePrefix="1" applyFont="1" applyFill="1" applyBorder="1" applyAlignment="1" applyProtection="1">
      <alignment horizontal="center" vertical="center"/>
    </xf>
    <xf numFmtId="37" fontId="30" fillId="0" borderId="18" xfId="18" quotePrefix="1" applyFont="1" applyFill="1" applyBorder="1" applyAlignment="1" applyProtection="1">
      <alignment horizontal="center" vertical="center"/>
    </xf>
    <xf numFmtId="0" fontId="33" fillId="0" borderId="36" xfId="15" applyFont="1" applyFill="1" applyBorder="1" applyAlignment="1">
      <alignment vertical="center"/>
    </xf>
    <xf numFmtId="0" fontId="33" fillId="0" borderId="24" xfId="15" applyFont="1" applyFill="1" applyBorder="1" applyAlignment="1">
      <alignment vertical="center"/>
    </xf>
    <xf numFmtId="0" fontId="33" fillId="0" borderId="38" xfId="15"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37" fontId="30" fillId="0" borderId="62" xfId="18" applyFont="1" applyFill="1" applyBorder="1" applyAlignment="1" applyProtection="1">
      <alignment horizontal="center" vertical="center"/>
    </xf>
    <xf numFmtId="0" fontId="33" fillId="0" borderId="25" xfId="15" applyFont="1" applyFill="1" applyBorder="1" applyAlignment="1">
      <alignment vertical="center"/>
    </xf>
    <xf numFmtId="0" fontId="33" fillId="0" borderId="37" xfId="15" applyFont="1" applyFill="1" applyBorder="1" applyAlignment="1">
      <alignment vertical="center"/>
    </xf>
    <xf numFmtId="37" fontId="30" fillId="0" borderId="0" xfId="18" quotePrefix="1" applyFont="1" applyFill="1" applyBorder="1" applyAlignment="1" applyProtection="1">
      <alignment horizontal="center" vertical="center"/>
    </xf>
    <xf numFmtId="0" fontId="33" fillId="0" borderId="0" xfId="15" applyFont="1" applyFill="1" applyBorder="1" applyAlignment="1">
      <alignment vertical="center"/>
    </xf>
    <xf numFmtId="37" fontId="30" fillId="0" borderId="0" xfId="18" applyFont="1" applyFill="1" applyBorder="1" applyAlignment="1" applyProtection="1">
      <alignment horizontal="center" vertical="center"/>
    </xf>
    <xf numFmtId="37" fontId="31" fillId="0" borderId="61" xfId="18" quotePrefix="1" applyFont="1" applyFill="1" applyBorder="1" applyAlignment="1" applyProtection="1">
      <alignment horizontal="center" vertical="center"/>
    </xf>
    <xf numFmtId="37" fontId="31" fillId="0" borderId="9" xfId="18" applyFont="1" applyFill="1" applyBorder="1" applyAlignment="1" applyProtection="1">
      <alignment horizontal="center" vertical="center"/>
    </xf>
    <xf numFmtId="37" fontId="31" fillId="0" borderId="8" xfId="18" applyFont="1" applyFill="1" applyBorder="1" applyAlignment="1" applyProtection="1">
      <alignment horizontal="center" vertical="center"/>
    </xf>
    <xf numFmtId="37" fontId="31" fillId="0" borderId="9" xfId="18" quotePrefix="1" applyFont="1" applyFill="1" applyBorder="1" applyAlignment="1" applyProtection="1">
      <alignment horizontal="center" vertical="center"/>
    </xf>
  </cellXfs>
  <cellStyles count="23">
    <cellStyle name="パーセント" xfId="1" builtinId="5"/>
    <cellStyle name="桁区切り" xfId="2" builtinId="6"/>
    <cellStyle name="桁区切り 3" xfId="22"/>
    <cellStyle name="桁区切り_事業別表行列一覧" xfId="3"/>
    <cellStyle name="標準" xfId="0" builtinId="0"/>
    <cellStyle name="標準 3" xfId="21"/>
    <cellStyle name="標準_01020301m_a" xfId="4"/>
    <cellStyle name="標準_01020301m_b" xfId="5"/>
    <cellStyle name="標準_01020301m_c" xfId="6"/>
    <cellStyle name="標準_01020301m_d" xfId="7"/>
    <cellStyle name="標準_01020301m_e" xfId="8"/>
    <cellStyle name="標準_01020301m_f" xfId="9"/>
    <cellStyle name="標準_01020301n_a" xfId="10"/>
    <cellStyle name="標準_01020301n_b" xfId="11"/>
    <cellStyle name="標準_01020301o_a" xfId="12"/>
    <cellStyle name="標準_01020301p_a" xfId="13"/>
    <cellStyle name="標準_01020301p_b" xfId="14"/>
    <cellStyle name="標準_01020301q_a" xfId="15"/>
    <cellStyle name="標準_01020301q_b" xfId="16"/>
    <cellStyle name="標準_カのウ" xfId="17"/>
    <cellStyle name="標準_セソ" xfId="18"/>
    <cellStyle name="標準_セのカ" xfId="19"/>
    <cellStyle name="標準_タチ"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1791" name="Line 1"/>
        <xdr:cNvSpPr>
          <a:spLocks noChangeShapeType="1"/>
        </xdr:cNvSpPr>
      </xdr:nvSpPr>
      <xdr:spPr bwMode="auto">
        <a:xfrm flipH="1" flipV="1">
          <a:off x="1282700" y="1771650"/>
          <a:ext cx="1917700" cy="8953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8</xdr:row>
      <xdr:rowOff>0</xdr:rowOff>
    </xdr:to>
    <xdr:sp macro="" textlink="">
      <xdr:nvSpPr>
        <xdr:cNvPr id="11101" name="Line 2"/>
        <xdr:cNvSpPr>
          <a:spLocks noChangeShapeType="1"/>
        </xdr:cNvSpPr>
      </xdr:nvSpPr>
      <xdr:spPr bwMode="auto">
        <a:xfrm flipH="1" flipV="1">
          <a:off x="0" y="1743075"/>
          <a:ext cx="1285875" cy="17145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0</xdr:colOff>
      <xdr:row>18</xdr:row>
      <xdr:rowOff>0</xdr:rowOff>
    </xdr:to>
    <xdr:sp macro="" textlink="">
      <xdr:nvSpPr>
        <xdr:cNvPr id="69210" name="Line 1"/>
        <xdr:cNvSpPr>
          <a:spLocks noChangeShapeType="1"/>
        </xdr:cNvSpPr>
      </xdr:nvSpPr>
      <xdr:spPr bwMode="auto">
        <a:xfrm>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69211" name="Line 2"/>
        <xdr:cNvSpPr>
          <a:spLocks noChangeShapeType="1"/>
        </xdr:cNvSpPr>
      </xdr:nvSpPr>
      <xdr:spPr bwMode="auto">
        <a:xfrm flipH="1" flipV="1">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0</xdr:col>
      <xdr:colOff>0</xdr:colOff>
      <xdr:row>6</xdr:row>
      <xdr:rowOff>0</xdr:rowOff>
    </xdr:to>
    <xdr:sp macro="" textlink="">
      <xdr:nvSpPr>
        <xdr:cNvPr id="69212" name="Line 3"/>
        <xdr:cNvSpPr>
          <a:spLocks noChangeShapeType="1"/>
        </xdr:cNvSpPr>
      </xdr:nvSpPr>
      <xdr:spPr bwMode="auto">
        <a:xfrm flipH="1" flipV="1">
          <a:off x="0" y="1714500"/>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1</xdr:col>
      <xdr:colOff>0</xdr:colOff>
      <xdr:row>6</xdr:row>
      <xdr:rowOff>9525</xdr:rowOff>
    </xdr:to>
    <xdr:sp macro="" textlink="">
      <xdr:nvSpPr>
        <xdr:cNvPr id="69213" name="Freeform 4"/>
        <xdr:cNvSpPr>
          <a:spLocks/>
        </xdr:cNvSpPr>
      </xdr:nvSpPr>
      <xdr:spPr bwMode="auto">
        <a:xfrm>
          <a:off x="9525" y="1714500"/>
          <a:ext cx="1276350" cy="866775"/>
        </a:xfrm>
        <a:custGeom>
          <a:avLst/>
          <a:gdLst>
            <a:gd name="T0" fmla="*/ 0 w 126"/>
            <a:gd name="T1" fmla="*/ 0 h 93"/>
            <a:gd name="T2" fmla="*/ 2147483647 w 126"/>
            <a:gd name="T3" fmla="*/ 2147483647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5831"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5832"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5833"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9525</xdr:rowOff>
    </xdr:from>
    <xdr:to>
      <xdr:col>1</xdr:col>
      <xdr:colOff>0</xdr:colOff>
      <xdr:row>6</xdr:row>
      <xdr:rowOff>0</xdr:rowOff>
    </xdr:to>
    <xdr:sp macro="" textlink="">
      <xdr:nvSpPr>
        <xdr:cNvPr id="75834" name="Freeform 5"/>
        <xdr:cNvSpPr>
          <a:spLocks/>
        </xdr:cNvSpPr>
      </xdr:nvSpPr>
      <xdr:spPr bwMode="auto">
        <a:xfrm>
          <a:off x="0" y="1724025"/>
          <a:ext cx="1285875" cy="847725"/>
        </a:xfrm>
        <a:custGeom>
          <a:avLst/>
          <a:gdLst>
            <a:gd name="T0" fmla="*/ 0 w 128"/>
            <a:gd name="T1" fmla="*/ 0 h 91"/>
            <a:gd name="T2" fmla="*/ 2147483647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1157"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1158"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59"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60" name="Freeform 4"/>
        <xdr:cNvSpPr>
          <a:spLocks/>
        </xdr:cNvSpPr>
      </xdr:nvSpPr>
      <xdr:spPr bwMode="auto">
        <a:xfrm>
          <a:off x="0" y="0"/>
          <a:ext cx="0" cy="0"/>
        </a:xfrm>
        <a:custGeom>
          <a:avLst/>
          <a:gdLst>
            <a:gd name="T0" fmla="*/ 0 w 126"/>
            <a:gd name="T1" fmla="*/ 0 h 93"/>
            <a:gd name="T2" fmla="*/ 0 w 126"/>
            <a:gd name="T3" fmla="*/ 0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0</xdr:col>
      <xdr:colOff>0</xdr:colOff>
      <xdr:row>6</xdr:row>
      <xdr:rowOff>0</xdr:rowOff>
    </xdr:to>
    <xdr:sp macro="" textlink="">
      <xdr:nvSpPr>
        <xdr:cNvPr id="71161" name="Freeform 5"/>
        <xdr:cNvSpPr>
          <a:spLocks/>
        </xdr:cNvSpPr>
      </xdr:nvSpPr>
      <xdr:spPr bwMode="auto">
        <a:xfrm>
          <a:off x="0" y="1724025"/>
          <a:ext cx="0" cy="847725"/>
        </a:xfrm>
        <a:custGeom>
          <a:avLst/>
          <a:gdLst>
            <a:gd name="T0" fmla="*/ 0 w 128"/>
            <a:gd name="T1" fmla="*/ 0 h 91"/>
            <a:gd name="T2" fmla="*/ 0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1</xdr:col>
      <xdr:colOff>0</xdr:colOff>
      <xdr:row>5</xdr:row>
      <xdr:rowOff>428625</xdr:rowOff>
    </xdr:to>
    <xdr:sp macro="" textlink="">
      <xdr:nvSpPr>
        <xdr:cNvPr id="71162" name="Freeform 6"/>
        <xdr:cNvSpPr>
          <a:spLocks/>
        </xdr:cNvSpPr>
      </xdr:nvSpPr>
      <xdr:spPr bwMode="auto">
        <a:xfrm>
          <a:off x="0" y="1724025"/>
          <a:ext cx="1285875" cy="847725"/>
        </a:xfrm>
        <a:custGeom>
          <a:avLst/>
          <a:gdLst>
            <a:gd name="T0" fmla="*/ 2147483647 w 139"/>
            <a:gd name="T1" fmla="*/ 2147483647 h 90"/>
            <a:gd name="T2" fmla="*/ 0 w 139"/>
            <a:gd name="T3" fmla="*/ 0 h 90"/>
            <a:gd name="T4" fmla="*/ 0 60000 65536"/>
            <a:gd name="T5" fmla="*/ 0 60000 65536"/>
          </a:gdLst>
          <a:ahLst/>
          <a:cxnLst>
            <a:cxn ang="T4">
              <a:pos x="T0" y="T1"/>
            </a:cxn>
            <a:cxn ang="T5">
              <a:pos x="T2" y="T3"/>
            </a:cxn>
          </a:cxnLst>
          <a:rect l="0" t="0" r="r" b="b"/>
          <a:pathLst>
            <a:path w="139" h="90">
              <a:moveTo>
                <a:pt x="139" y="90"/>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59901" name="Line 1"/>
        <xdr:cNvSpPr>
          <a:spLocks noChangeShapeType="1"/>
        </xdr:cNvSpPr>
      </xdr:nvSpPr>
      <xdr:spPr bwMode="auto">
        <a:xfrm>
          <a:off x="0" y="2143125"/>
          <a:ext cx="17240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7</xdr:row>
      <xdr:rowOff>0</xdr:rowOff>
    </xdr:to>
    <xdr:sp macro="" textlink="">
      <xdr:nvSpPr>
        <xdr:cNvPr id="59902" name="Line 2"/>
        <xdr:cNvSpPr>
          <a:spLocks noChangeShapeType="1"/>
        </xdr:cNvSpPr>
      </xdr:nvSpPr>
      <xdr:spPr bwMode="auto">
        <a:xfrm>
          <a:off x="10058400" y="2143125"/>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60925" name="Line 1"/>
        <xdr:cNvSpPr>
          <a:spLocks noChangeShapeType="1"/>
        </xdr:cNvSpPr>
      </xdr:nvSpPr>
      <xdr:spPr bwMode="auto">
        <a:xfrm>
          <a:off x="9296400" y="17145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428625</xdr:rowOff>
    </xdr:from>
    <xdr:to>
      <xdr:col>2</xdr:col>
      <xdr:colOff>9525</xdr:colOff>
      <xdr:row>8</xdr:row>
      <xdr:rowOff>9525</xdr:rowOff>
    </xdr:to>
    <xdr:sp macro="" textlink="">
      <xdr:nvSpPr>
        <xdr:cNvPr id="60926" name="Line 2"/>
        <xdr:cNvSpPr>
          <a:spLocks noChangeShapeType="1"/>
        </xdr:cNvSpPr>
      </xdr:nvSpPr>
      <xdr:spPr bwMode="auto">
        <a:xfrm flipH="1" flipV="1">
          <a:off x="0" y="2143125"/>
          <a:ext cx="173355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8</xdr:row>
      <xdr:rowOff>0</xdr:rowOff>
    </xdr:to>
    <xdr:sp macro="" textlink="">
      <xdr:nvSpPr>
        <xdr:cNvPr id="71932" name="Freeform 2"/>
        <xdr:cNvSpPr>
          <a:spLocks/>
        </xdr:cNvSpPr>
      </xdr:nvSpPr>
      <xdr:spPr bwMode="auto">
        <a:xfrm>
          <a:off x="0" y="2143125"/>
          <a:ext cx="1962150" cy="1285875"/>
        </a:xfrm>
        <a:custGeom>
          <a:avLst/>
          <a:gdLst>
            <a:gd name="T0" fmla="*/ 0 w 179"/>
            <a:gd name="T1" fmla="*/ 0 h 81"/>
            <a:gd name="T2" fmla="*/ 2147483647 w 179"/>
            <a:gd name="T3" fmla="*/ 2147483647 h 81"/>
            <a:gd name="T4" fmla="*/ 0 60000 65536"/>
            <a:gd name="T5" fmla="*/ 0 60000 65536"/>
          </a:gdLst>
          <a:ahLst/>
          <a:cxnLst>
            <a:cxn ang="T4">
              <a:pos x="T0" y="T1"/>
            </a:cxn>
            <a:cxn ang="T5">
              <a:pos x="T2" y="T3"/>
            </a:cxn>
          </a:cxnLst>
          <a:rect l="0" t="0" r="r" b="b"/>
          <a:pathLst>
            <a:path w="179" h="81">
              <a:moveTo>
                <a:pt x="0" y="0"/>
              </a:moveTo>
              <a:lnTo>
                <a:pt x="179" y="8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9525</xdr:colOff>
      <xdr:row>5</xdr:row>
      <xdr:rowOff>0</xdr:rowOff>
    </xdr:from>
    <xdr:to>
      <xdr:col>1</xdr:col>
      <xdr:colOff>0</xdr:colOff>
      <xdr:row>7</xdr:row>
      <xdr:rowOff>0</xdr:rowOff>
    </xdr:to>
    <xdr:sp macro="" textlink="">
      <xdr:nvSpPr>
        <xdr:cNvPr id="71933" name="Freeform 3"/>
        <xdr:cNvSpPr>
          <a:spLocks/>
        </xdr:cNvSpPr>
      </xdr:nvSpPr>
      <xdr:spPr bwMode="auto">
        <a:xfrm>
          <a:off x="9525" y="2143125"/>
          <a:ext cx="657225" cy="857250"/>
        </a:xfrm>
        <a:custGeom>
          <a:avLst/>
          <a:gdLst>
            <a:gd name="T0" fmla="*/ 2147483647 w 43"/>
            <a:gd name="T1" fmla="*/ 2147483647 h 58"/>
            <a:gd name="T2" fmla="*/ 0 w 43"/>
            <a:gd name="T3" fmla="*/ 0 h 58"/>
            <a:gd name="T4" fmla="*/ 0 60000 65536"/>
            <a:gd name="T5" fmla="*/ 0 60000 65536"/>
          </a:gdLst>
          <a:ahLst/>
          <a:cxnLst>
            <a:cxn ang="T4">
              <a:pos x="T0" y="T1"/>
            </a:cxn>
            <a:cxn ang="T5">
              <a:pos x="T2" y="T3"/>
            </a:cxn>
          </a:cxnLst>
          <a:rect l="0" t="0" r="r" b="b"/>
          <a:pathLst>
            <a:path w="43" h="58">
              <a:moveTo>
                <a:pt x="43" y="58"/>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xdr:colOff>
      <xdr:row>5</xdr:row>
      <xdr:rowOff>19050</xdr:rowOff>
    </xdr:from>
    <xdr:to>
      <xdr:col>2</xdr:col>
      <xdr:colOff>9525</xdr:colOff>
      <xdr:row>6</xdr:row>
      <xdr:rowOff>428625</xdr:rowOff>
    </xdr:to>
    <xdr:sp macro="" textlink="">
      <xdr:nvSpPr>
        <xdr:cNvPr id="18175" name="Line 1"/>
        <xdr:cNvSpPr>
          <a:spLocks noChangeShapeType="1"/>
        </xdr:cNvSpPr>
      </xdr:nvSpPr>
      <xdr:spPr bwMode="auto">
        <a:xfrm>
          <a:off x="28575" y="2162175"/>
          <a:ext cx="11715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390525</xdr:colOff>
      <xdr:row>6</xdr:row>
      <xdr:rowOff>0</xdr:rowOff>
    </xdr:from>
    <xdr:to>
      <xdr:col>6</xdr:col>
      <xdr:colOff>800100</xdr:colOff>
      <xdr:row>6</xdr:row>
      <xdr:rowOff>0</xdr:rowOff>
    </xdr:to>
    <xdr:sp macro="" textlink="">
      <xdr:nvSpPr>
        <xdr:cNvPr id="62457" name="Line 1"/>
        <xdr:cNvSpPr>
          <a:spLocks noChangeShapeType="1"/>
        </xdr:cNvSpPr>
      </xdr:nvSpPr>
      <xdr:spPr bwMode="auto">
        <a:xfrm>
          <a:off x="63436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62459" name="Line 1"/>
        <xdr:cNvSpPr>
          <a:spLocks noChangeShapeType="1"/>
        </xdr:cNvSpPr>
      </xdr:nvSpPr>
      <xdr:spPr bwMode="auto">
        <a:xfrm>
          <a:off x="753427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62460" name="Line 1"/>
        <xdr:cNvSpPr>
          <a:spLocks noChangeShapeType="1"/>
        </xdr:cNvSpPr>
      </xdr:nvSpPr>
      <xdr:spPr bwMode="auto">
        <a:xfrm>
          <a:off x="87249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6" name="Line 4"/>
        <xdr:cNvSpPr>
          <a:spLocks noChangeShapeType="1"/>
        </xdr:cNvSpPr>
      </xdr:nvSpPr>
      <xdr:spPr bwMode="auto">
        <a:xfrm>
          <a:off x="1168400" y="2413000"/>
          <a:ext cx="119380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0</xdr:colOff>
      <xdr:row>8</xdr:row>
      <xdr:rowOff>0</xdr:rowOff>
    </xdr:to>
    <xdr:sp macro="" textlink="">
      <xdr:nvSpPr>
        <xdr:cNvPr id="20223" name="Freeform 1"/>
        <xdr:cNvSpPr>
          <a:spLocks/>
        </xdr:cNvSpPr>
      </xdr:nvSpPr>
      <xdr:spPr bwMode="auto">
        <a:xfrm>
          <a:off x="0" y="2143125"/>
          <a:ext cx="2428875" cy="1285875"/>
        </a:xfrm>
        <a:custGeom>
          <a:avLst/>
          <a:gdLst>
            <a:gd name="T0" fmla="*/ 0 w 223"/>
            <a:gd name="T1" fmla="*/ 0 h 106"/>
            <a:gd name="T2" fmla="*/ 2147483647 w 223"/>
            <a:gd name="T3" fmla="*/ 2147483647 h 106"/>
            <a:gd name="T4" fmla="*/ 2147483647 w 223"/>
            <a:gd name="T5" fmla="*/ 2147483647 h 106"/>
            <a:gd name="T6" fmla="*/ 0 60000 65536"/>
            <a:gd name="T7" fmla="*/ 0 60000 65536"/>
            <a:gd name="T8" fmla="*/ 0 60000 65536"/>
          </a:gdLst>
          <a:ahLst/>
          <a:cxnLst>
            <a:cxn ang="T6">
              <a:pos x="T0" y="T1"/>
            </a:cxn>
            <a:cxn ang="T7">
              <a:pos x="T2" y="T3"/>
            </a:cxn>
            <a:cxn ang="T8">
              <a:pos x="T4" y="T5"/>
            </a:cxn>
          </a:cxnLst>
          <a:rect l="0" t="0" r="r" b="b"/>
          <a:pathLst>
            <a:path w="223" h="106">
              <a:moveTo>
                <a:pt x="0" y="0"/>
              </a:moveTo>
              <a:lnTo>
                <a:pt x="223" y="106"/>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4" name="Line 1"/>
        <xdr:cNvSpPr>
          <a:spLocks noChangeShapeType="1"/>
        </xdr:cNvSpPr>
      </xdr:nvSpPr>
      <xdr:spPr bwMode="auto">
        <a:xfrm flipH="1" flipV="1">
          <a:off x="1285875" y="2000250"/>
          <a:ext cx="1704975" cy="7048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51015" name="Line 1"/>
        <xdr:cNvSpPr>
          <a:spLocks noChangeShapeType="1"/>
        </xdr:cNvSpPr>
      </xdr:nvSpPr>
      <xdr:spPr bwMode="auto">
        <a:xfrm>
          <a:off x="0" y="2143125"/>
          <a:ext cx="11906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352425</xdr:colOff>
      <xdr:row>6</xdr:row>
      <xdr:rowOff>0</xdr:rowOff>
    </xdr:from>
    <xdr:to>
      <xdr:col>6</xdr:col>
      <xdr:colOff>762000</xdr:colOff>
      <xdr:row>6</xdr:row>
      <xdr:rowOff>0</xdr:rowOff>
    </xdr:to>
    <xdr:sp macro="" textlink="">
      <xdr:nvSpPr>
        <xdr:cNvPr id="72880" name="Line 1"/>
        <xdr:cNvSpPr>
          <a:spLocks noChangeShapeType="1"/>
        </xdr:cNvSpPr>
      </xdr:nvSpPr>
      <xdr:spPr bwMode="auto">
        <a:xfrm>
          <a:off x="61150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6</xdr:row>
      <xdr:rowOff>0</xdr:rowOff>
    </xdr:from>
    <xdr:to>
      <xdr:col>7</xdr:col>
      <xdr:colOff>762000</xdr:colOff>
      <xdr:row>6</xdr:row>
      <xdr:rowOff>0</xdr:rowOff>
    </xdr:to>
    <xdr:sp macro="" textlink="">
      <xdr:nvSpPr>
        <xdr:cNvPr id="72881" name="Line 1"/>
        <xdr:cNvSpPr>
          <a:spLocks noChangeShapeType="1"/>
        </xdr:cNvSpPr>
      </xdr:nvSpPr>
      <xdr:spPr bwMode="auto">
        <a:xfrm>
          <a:off x="721042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352425</xdr:colOff>
      <xdr:row>6</xdr:row>
      <xdr:rowOff>0</xdr:rowOff>
    </xdr:from>
    <xdr:to>
      <xdr:col>8</xdr:col>
      <xdr:colOff>762000</xdr:colOff>
      <xdr:row>6</xdr:row>
      <xdr:rowOff>0</xdr:rowOff>
    </xdr:to>
    <xdr:sp macro="" textlink="">
      <xdr:nvSpPr>
        <xdr:cNvPr id="72882" name="Line 1"/>
        <xdr:cNvSpPr>
          <a:spLocks noChangeShapeType="1"/>
        </xdr:cNvSpPr>
      </xdr:nvSpPr>
      <xdr:spPr bwMode="auto">
        <a:xfrm>
          <a:off x="83058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xdr:row>
      <xdr:rowOff>0</xdr:rowOff>
    </xdr:from>
    <xdr:to>
      <xdr:col>6</xdr:col>
      <xdr:colOff>800100</xdr:colOff>
      <xdr:row>6</xdr:row>
      <xdr:rowOff>0</xdr:rowOff>
    </xdr:to>
    <xdr:sp macro="" textlink="">
      <xdr:nvSpPr>
        <xdr:cNvPr id="6"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7"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8"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9"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5</xdr:row>
      <xdr:rowOff>9525</xdr:rowOff>
    </xdr:from>
    <xdr:to>
      <xdr:col>3</xdr:col>
      <xdr:colOff>0</xdr:colOff>
      <xdr:row>7</xdr:row>
      <xdr:rowOff>9525</xdr:rowOff>
    </xdr:to>
    <xdr:sp macro="" textlink="">
      <xdr:nvSpPr>
        <xdr:cNvPr id="23525" name="Line 3"/>
        <xdr:cNvSpPr>
          <a:spLocks noChangeShapeType="1"/>
        </xdr:cNvSpPr>
      </xdr:nvSpPr>
      <xdr:spPr bwMode="auto">
        <a:xfrm>
          <a:off x="0" y="2152650"/>
          <a:ext cx="2428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24517" name="Line 3"/>
        <xdr:cNvSpPr>
          <a:spLocks noChangeShapeType="1"/>
        </xdr:cNvSpPr>
      </xdr:nvSpPr>
      <xdr:spPr bwMode="auto">
        <a:xfrm>
          <a:off x="0" y="2143125"/>
          <a:ext cx="2428875" cy="857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0</xdr:colOff>
      <xdr:row>7</xdr:row>
      <xdr:rowOff>0</xdr:rowOff>
    </xdr:to>
    <xdr:sp macro="" textlink="">
      <xdr:nvSpPr>
        <xdr:cNvPr id="25551" name="Line 3"/>
        <xdr:cNvSpPr>
          <a:spLocks noChangeShapeType="1"/>
        </xdr:cNvSpPr>
      </xdr:nvSpPr>
      <xdr:spPr bwMode="auto">
        <a:xfrm>
          <a:off x="0" y="2152650"/>
          <a:ext cx="2295525" cy="9810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74825" name="Line 3"/>
        <xdr:cNvSpPr>
          <a:spLocks noChangeShapeType="1"/>
        </xdr:cNvSpPr>
      </xdr:nvSpPr>
      <xdr:spPr bwMode="auto">
        <a:xfrm>
          <a:off x="0"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9</xdr:col>
      <xdr:colOff>9525</xdr:colOff>
      <xdr:row>8</xdr:row>
      <xdr:rowOff>0</xdr:rowOff>
    </xdr:to>
    <xdr:sp macro="" textlink="">
      <xdr:nvSpPr>
        <xdr:cNvPr id="74826" name="Line 3"/>
        <xdr:cNvSpPr>
          <a:spLocks noChangeShapeType="1"/>
        </xdr:cNvSpPr>
      </xdr:nvSpPr>
      <xdr:spPr bwMode="auto">
        <a:xfrm>
          <a:off x="7096125"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9525</xdr:colOff>
      <xdr:row>17</xdr:row>
      <xdr:rowOff>0</xdr:rowOff>
    </xdr:to>
    <xdr:sp macro="" textlink="">
      <xdr:nvSpPr>
        <xdr:cNvPr id="74827" name="Line 3"/>
        <xdr:cNvSpPr>
          <a:spLocks noChangeShapeType="1"/>
        </xdr:cNvSpPr>
      </xdr:nvSpPr>
      <xdr:spPr bwMode="auto">
        <a:xfrm>
          <a:off x="0" y="6429375"/>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9525</xdr:colOff>
      <xdr:row>26</xdr:row>
      <xdr:rowOff>0</xdr:rowOff>
    </xdr:to>
    <xdr:sp macro="" textlink="">
      <xdr:nvSpPr>
        <xdr:cNvPr id="74828" name="Line 3"/>
        <xdr:cNvSpPr>
          <a:spLocks noChangeShapeType="1"/>
        </xdr:cNvSpPr>
      </xdr:nvSpPr>
      <xdr:spPr bwMode="auto">
        <a:xfrm>
          <a:off x="0" y="1028700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0</xdr:rowOff>
    </xdr:from>
    <xdr:to>
      <xdr:col>16</xdr:col>
      <xdr:colOff>9525</xdr:colOff>
      <xdr:row>8</xdr:row>
      <xdr:rowOff>0</xdr:rowOff>
    </xdr:to>
    <xdr:sp macro="" textlink="">
      <xdr:nvSpPr>
        <xdr:cNvPr id="6"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0</xdr:rowOff>
    </xdr:from>
    <xdr:to>
      <xdr:col>9</xdr:col>
      <xdr:colOff>9525</xdr:colOff>
      <xdr:row>17</xdr:row>
      <xdr:rowOff>0</xdr:rowOff>
    </xdr:to>
    <xdr:sp macro="" textlink="">
      <xdr:nvSpPr>
        <xdr:cNvPr id="7"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0</xdr:rowOff>
    </xdr:from>
    <xdr:to>
      <xdr:col>9</xdr:col>
      <xdr:colOff>9525</xdr:colOff>
      <xdr:row>26</xdr:row>
      <xdr:rowOff>0</xdr:rowOff>
    </xdr:to>
    <xdr:sp macro="" textlink="">
      <xdr:nvSpPr>
        <xdr:cNvPr id="8" name="Line 3"/>
        <xdr:cNvSpPr>
          <a:spLocks noChangeShapeType="1"/>
        </xdr:cNvSpPr>
      </xdr:nvSpPr>
      <xdr:spPr bwMode="auto">
        <a:xfrm>
          <a:off x="7143750" y="6531429"/>
          <a:ext cx="1166132" cy="870857"/>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381000</xdr:colOff>
      <xdr:row>7</xdr:row>
      <xdr:rowOff>0</xdr:rowOff>
    </xdr:from>
    <xdr:to>
      <xdr:col>6</xdr:col>
      <xdr:colOff>790575</xdr:colOff>
      <xdr:row>7</xdr:row>
      <xdr:rowOff>0</xdr:rowOff>
    </xdr:to>
    <xdr:sp macro="" textlink="">
      <xdr:nvSpPr>
        <xdr:cNvPr id="74542" name="Line 3"/>
        <xdr:cNvSpPr>
          <a:spLocks noChangeShapeType="1"/>
        </xdr:cNvSpPr>
      </xdr:nvSpPr>
      <xdr:spPr bwMode="auto">
        <a:xfrm>
          <a:off x="633412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0</xdr:rowOff>
    </xdr:from>
    <xdr:to>
      <xdr:col>7</xdr:col>
      <xdr:colOff>790575</xdr:colOff>
      <xdr:row>7</xdr:row>
      <xdr:rowOff>0</xdr:rowOff>
    </xdr:to>
    <xdr:sp macro="" textlink="">
      <xdr:nvSpPr>
        <xdr:cNvPr id="74544" name="Line 3"/>
        <xdr:cNvSpPr>
          <a:spLocks noChangeShapeType="1"/>
        </xdr:cNvSpPr>
      </xdr:nvSpPr>
      <xdr:spPr bwMode="auto">
        <a:xfrm>
          <a:off x="7524750"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7</xdr:row>
      <xdr:rowOff>0</xdr:rowOff>
    </xdr:from>
    <xdr:to>
      <xdr:col>8</xdr:col>
      <xdr:colOff>790575</xdr:colOff>
      <xdr:row>7</xdr:row>
      <xdr:rowOff>0</xdr:rowOff>
    </xdr:to>
    <xdr:sp macro="" textlink="">
      <xdr:nvSpPr>
        <xdr:cNvPr id="74545" name="Line 3"/>
        <xdr:cNvSpPr>
          <a:spLocks noChangeShapeType="1"/>
        </xdr:cNvSpPr>
      </xdr:nvSpPr>
      <xdr:spPr bwMode="auto">
        <a:xfrm>
          <a:off x="871537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74546" name="Line 3"/>
        <xdr:cNvSpPr>
          <a:spLocks noChangeShapeType="1"/>
        </xdr:cNvSpPr>
      </xdr:nvSpPr>
      <xdr:spPr bwMode="auto">
        <a:xfrm>
          <a:off x="633412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74548" name="Line 3"/>
        <xdr:cNvSpPr>
          <a:spLocks noChangeShapeType="1"/>
        </xdr:cNvSpPr>
      </xdr:nvSpPr>
      <xdr:spPr bwMode="auto">
        <a:xfrm>
          <a:off x="7524750"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74549" name="Line 3"/>
        <xdr:cNvSpPr>
          <a:spLocks noChangeShapeType="1"/>
        </xdr:cNvSpPr>
      </xdr:nvSpPr>
      <xdr:spPr bwMode="auto">
        <a:xfrm>
          <a:off x="871537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74550" name="Line 3"/>
        <xdr:cNvSpPr>
          <a:spLocks noChangeShapeType="1"/>
        </xdr:cNvSpPr>
      </xdr:nvSpPr>
      <xdr:spPr bwMode="auto">
        <a:xfrm>
          <a:off x="633412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74552" name="Line 3"/>
        <xdr:cNvSpPr>
          <a:spLocks noChangeShapeType="1"/>
        </xdr:cNvSpPr>
      </xdr:nvSpPr>
      <xdr:spPr bwMode="auto">
        <a:xfrm>
          <a:off x="7524750"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74553" name="Line 3"/>
        <xdr:cNvSpPr>
          <a:spLocks noChangeShapeType="1"/>
        </xdr:cNvSpPr>
      </xdr:nvSpPr>
      <xdr:spPr bwMode="auto">
        <a:xfrm>
          <a:off x="871537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74554" name="Line 3"/>
        <xdr:cNvSpPr>
          <a:spLocks noChangeShapeType="1"/>
        </xdr:cNvSpPr>
      </xdr:nvSpPr>
      <xdr:spPr bwMode="auto">
        <a:xfrm>
          <a:off x="633412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74556" name="Line 3"/>
        <xdr:cNvSpPr>
          <a:spLocks noChangeShapeType="1"/>
        </xdr:cNvSpPr>
      </xdr:nvSpPr>
      <xdr:spPr bwMode="auto">
        <a:xfrm>
          <a:off x="7524750"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74557" name="Line 3"/>
        <xdr:cNvSpPr>
          <a:spLocks noChangeShapeType="1"/>
        </xdr:cNvSpPr>
      </xdr:nvSpPr>
      <xdr:spPr bwMode="auto">
        <a:xfrm>
          <a:off x="871537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22" name="Line 3"/>
        <xdr:cNvSpPr>
          <a:spLocks noChangeShapeType="1"/>
        </xdr:cNvSpPr>
      </xdr:nvSpPr>
      <xdr:spPr bwMode="auto">
        <a:xfrm>
          <a:off x="63500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24" name="Line 3"/>
        <xdr:cNvSpPr>
          <a:spLocks noChangeShapeType="1"/>
        </xdr:cNvSpPr>
      </xdr:nvSpPr>
      <xdr:spPr bwMode="auto">
        <a:xfrm>
          <a:off x="75438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25" name="Line 3"/>
        <xdr:cNvSpPr>
          <a:spLocks noChangeShapeType="1"/>
        </xdr:cNvSpPr>
      </xdr:nvSpPr>
      <xdr:spPr bwMode="auto">
        <a:xfrm>
          <a:off x="87376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26" name="Line 3"/>
        <xdr:cNvSpPr>
          <a:spLocks noChangeShapeType="1"/>
        </xdr:cNvSpPr>
      </xdr:nvSpPr>
      <xdr:spPr bwMode="auto">
        <a:xfrm>
          <a:off x="63500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28" name="Line 3"/>
        <xdr:cNvSpPr>
          <a:spLocks noChangeShapeType="1"/>
        </xdr:cNvSpPr>
      </xdr:nvSpPr>
      <xdr:spPr bwMode="auto">
        <a:xfrm>
          <a:off x="75438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29" name="Line 3"/>
        <xdr:cNvSpPr>
          <a:spLocks noChangeShapeType="1"/>
        </xdr:cNvSpPr>
      </xdr:nvSpPr>
      <xdr:spPr bwMode="auto">
        <a:xfrm>
          <a:off x="87376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30" name="Line 3"/>
        <xdr:cNvSpPr>
          <a:spLocks noChangeShapeType="1"/>
        </xdr:cNvSpPr>
      </xdr:nvSpPr>
      <xdr:spPr bwMode="auto">
        <a:xfrm>
          <a:off x="63500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32" name="Line 3"/>
        <xdr:cNvSpPr>
          <a:spLocks noChangeShapeType="1"/>
        </xdr:cNvSpPr>
      </xdr:nvSpPr>
      <xdr:spPr bwMode="auto">
        <a:xfrm>
          <a:off x="75438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33" name="Line 3"/>
        <xdr:cNvSpPr>
          <a:spLocks noChangeShapeType="1"/>
        </xdr:cNvSpPr>
      </xdr:nvSpPr>
      <xdr:spPr bwMode="auto">
        <a:xfrm>
          <a:off x="87376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7</xdr:row>
      <xdr:rowOff>0</xdr:rowOff>
    </xdr:from>
    <xdr:to>
      <xdr:col>6</xdr:col>
      <xdr:colOff>800100</xdr:colOff>
      <xdr:row>7</xdr:row>
      <xdr:rowOff>0</xdr:rowOff>
    </xdr:to>
    <xdr:sp macro="" textlink="">
      <xdr:nvSpPr>
        <xdr:cNvPr id="34"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7</xdr:row>
      <xdr:rowOff>0</xdr:rowOff>
    </xdr:from>
    <xdr:to>
      <xdr:col>7</xdr:col>
      <xdr:colOff>800100</xdr:colOff>
      <xdr:row>7</xdr:row>
      <xdr:rowOff>0</xdr:rowOff>
    </xdr:to>
    <xdr:sp macro="" textlink="">
      <xdr:nvSpPr>
        <xdr:cNvPr id="35"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7</xdr:row>
      <xdr:rowOff>0</xdr:rowOff>
    </xdr:from>
    <xdr:to>
      <xdr:col>8</xdr:col>
      <xdr:colOff>800100</xdr:colOff>
      <xdr:row>7</xdr:row>
      <xdr:rowOff>0</xdr:rowOff>
    </xdr:to>
    <xdr:sp macro="" textlink="">
      <xdr:nvSpPr>
        <xdr:cNvPr id="36"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0</xdr:colOff>
      <xdr:row>9</xdr:row>
      <xdr:rowOff>0</xdr:rowOff>
    </xdr:to>
    <xdr:sp macro="" textlink="">
      <xdr:nvSpPr>
        <xdr:cNvPr id="37"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38" name="Line 3"/>
        <xdr:cNvSpPr>
          <a:spLocks noChangeShapeType="1"/>
        </xdr:cNvSpPr>
      </xdr:nvSpPr>
      <xdr:spPr bwMode="auto">
        <a:xfrm>
          <a:off x="749300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39" name="Line 3"/>
        <xdr:cNvSpPr>
          <a:spLocks noChangeShapeType="1"/>
        </xdr:cNvSpPr>
      </xdr:nvSpPr>
      <xdr:spPr bwMode="auto">
        <a:xfrm>
          <a:off x="86836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40" name="Line 3"/>
        <xdr:cNvSpPr>
          <a:spLocks noChangeShapeType="1"/>
        </xdr:cNvSpPr>
      </xdr:nvSpPr>
      <xdr:spPr bwMode="auto">
        <a:xfrm>
          <a:off x="98742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16</xdr:row>
      <xdr:rowOff>0</xdr:rowOff>
    </xdr:from>
    <xdr:to>
      <xdr:col>6</xdr:col>
      <xdr:colOff>800100</xdr:colOff>
      <xdr:row>16</xdr:row>
      <xdr:rowOff>0</xdr:rowOff>
    </xdr:to>
    <xdr:sp macro="" textlink="">
      <xdr:nvSpPr>
        <xdr:cNvPr id="41" name="Line 1"/>
        <xdr:cNvSpPr>
          <a:spLocks noChangeShapeType="1"/>
        </xdr:cNvSpPr>
      </xdr:nvSpPr>
      <xdr:spPr bwMode="auto">
        <a:xfrm>
          <a:off x="75025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16</xdr:row>
      <xdr:rowOff>0</xdr:rowOff>
    </xdr:from>
    <xdr:to>
      <xdr:col>7</xdr:col>
      <xdr:colOff>800100</xdr:colOff>
      <xdr:row>16</xdr:row>
      <xdr:rowOff>0</xdr:rowOff>
    </xdr:to>
    <xdr:sp macro="" textlink="">
      <xdr:nvSpPr>
        <xdr:cNvPr id="42" name="Line 1"/>
        <xdr:cNvSpPr>
          <a:spLocks noChangeShapeType="1"/>
        </xdr:cNvSpPr>
      </xdr:nvSpPr>
      <xdr:spPr bwMode="auto">
        <a:xfrm>
          <a:off x="86931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16</xdr:row>
      <xdr:rowOff>0</xdr:rowOff>
    </xdr:from>
    <xdr:to>
      <xdr:col>8</xdr:col>
      <xdr:colOff>800100</xdr:colOff>
      <xdr:row>16</xdr:row>
      <xdr:rowOff>0</xdr:rowOff>
    </xdr:to>
    <xdr:sp macro="" textlink="">
      <xdr:nvSpPr>
        <xdr:cNvPr id="43" name="Line 1"/>
        <xdr:cNvSpPr>
          <a:spLocks noChangeShapeType="1"/>
        </xdr:cNvSpPr>
      </xdr:nvSpPr>
      <xdr:spPr bwMode="auto">
        <a:xfrm>
          <a:off x="988377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0</xdr:colOff>
      <xdr:row>18</xdr:row>
      <xdr:rowOff>0</xdr:rowOff>
    </xdr:to>
    <xdr:sp macro="" textlink="">
      <xdr:nvSpPr>
        <xdr:cNvPr id="44" name="Line 4"/>
        <xdr:cNvSpPr>
          <a:spLocks noChangeShapeType="1"/>
        </xdr:cNvSpPr>
      </xdr:nvSpPr>
      <xdr:spPr bwMode="auto">
        <a:xfrm>
          <a:off x="1158875" y="27781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5"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6"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47"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8"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9"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50"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25</xdr:row>
      <xdr:rowOff>0</xdr:rowOff>
    </xdr:from>
    <xdr:to>
      <xdr:col>6</xdr:col>
      <xdr:colOff>800100</xdr:colOff>
      <xdr:row>25</xdr:row>
      <xdr:rowOff>0</xdr:rowOff>
    </xdr:to>
    <xdr:sp macro="" textlink="">
      <xdr:nvSpPr>
        <xdr:cNvPr id="51" name="Line 1"/>
        <xdr:cNvSpPr>
          <a:spLocks noChangeShapeType="1"/>
        </xdr:cNvSpPr>
      </xdr:nvSpPr>
      <xdr:spPr bwMode="auto">
        <a:xfrm>
          <a:off x="75025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25</xdr:row>
      <xdr:rowOff>0</xdr:rowOff>
    </xdr:from>
    <xdr:to>
      <xdr:col>7</xdr:col>
      <xdr:colOff>800100</xdr:colOff>
      <xdr:row>25</xdr:row>
      <xdr:rowOff>0</xdr:rowOff>
    </xdr:to>
    <xdr:sp macro="" textlink="">
      <xdr:nvSpPr>
        <xdr:cNvPr id="52" name="Line 1"/>
        <xdr:cNvSpPr>
          <a:spLocks noChangeShapeType="1"/>
        </xdr:cNvSpPr>
      </xdr:nvSpPr>
      <xdr:spPr bwMode="auto">
        <a:xfrm>
          <a:off x="86931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25</xdr:row>
      <xdr:rowOff>0</xdr:rowOff>
    </xdr:from>
    <xdr:to>
      <xdr:col>8</xdr:col>
      <xdr:colOff>800100</xdr:colOff>
      <xdr:row>25</xdr:row>
      <xdr:rowOff>0</xdr:rowOff>
    </xdr:to>
    <xdr:sp macro="" textlink="">
      <xdr:nvSpPr>
        <xdr:cNvPr id="53" name="Line 1"/>
        <xdr:cNvSpPr>
          <a:spLocks noChangeShapeType="1"/>
        </xdr:cNvSpPr>
      </xdr:nvSpPr>
      <xdr:spPr bwMode="auto">
        <a:xfrm>
          <a:off x="988377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0</xdr:colOff>
      <xdr:row>27</xdr:row>
      <xdr:rowOff>0</xdr:rowOff>
    </xdr:to>
    <xdr:sp macro="" textlink="">
      <xdr:nvSpPr>
        <xdr:cNvPr id="54" name="Line 4"/>
        <xdr:cNvSpPr>
          <a:spLocks noChangeShapeType="1"/>
        </xdr:cNvSpPr>
      </xdr:nvSpPr>
      <xdr:spPr bwMode="auto">
        <a:xfrm>
          <a:off x="1158875" y="66357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5"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6"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57"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8"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9"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0"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61"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62"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3"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34</xdr:row>
      <xdr:rowOff>0</xdr:rowOff>
    </xdr:from>
    <xdr:to>
      <xdr:col>6</xdr:col>
      <xdr:colOff>800100</xdr:colOff>
      <xdr:row>34</xdr:row>
      <xdr:rowOff>0</xdr:rowOff>
    </xdr:to>
    <xdr:sp macro="" textlink="">
      <xdr:nvSpPr>
        <xdr:cNvPr id="64" name="Line 1"/>
        <xdr:cNvSpPr>
          <a:spLocks noChangeShapeType="1"/>
        </xdr:cNvSpPr>
      </xdr:nvSpPr>
      <xdr:spPr bwMode="auto">
        <a:xfrm>
          <a:off x="75025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34</xdr:row>
      <xdr:rowOff>0</xdr:rowOff>
    </xdr:from>
    <xdr:to>
      <xdr:col>7</xdr:col>
      <xdr:colOff>800100</xdr:colOff>
      <xdr:row>34</xdr:row>
      <xdr:rowOff>0</xdr:rowOff>
    </xdr:to>
    <xdr:sp macro="" textlink="">
      <xdr:nvSpPr>
        <xdr:cNvPr id="65" name="Line 1"/>
        <xdr:cNvSpPr>
          <a:spLocks noChangeShapeType="1"/>
        </xdr:cNvSpPr>
      </xdr:nvSpPr>
      <xdr:spPr bwMode="auto">
        <a:xfrm>
          <a:off x="86931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34</xdr:row>
      <xdr:rowOff>0</xdr:rowOff>
    </xdr:from>
    <xdr:to>
      <xdr:col>8</xdr:col>
      <xdr:colOff>800100</xdr:colOff>
      <xdr:row>34</xdr:row>
      <xdr:rowOff>0</xdr:rowOff>
    </xdr:to>
    <xdr:sp macro="" textlink="">
      <xdr:nvSpPr>
        <xdr:cNvPr id="66" name="Line 1"/>
        <xdr:cNvSpPr>
          <a:spLocks noChangeShapeType="1"/>
        </xdr:cNvSpPr>
      </xdr:nvSpPr>
      <xdr:spPr bwMode="auto">
        <a:xfrm>
          <a:off x="988377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2</xdr:col>
      <xdr:colOff>0</xdr:colOff>
      <xdr:row>36</xdr:row>
      <xdr:rowOff>0</xdr:rowOff>
    </xdr:to>
    <xdr:sp macro="" textlink="">
      <xdr:nvSpPr>
        <xdr:cNvPr id="67" name="Line 4"/>
        <xdr:cNvSpPr>
          <a:spLocks noChangeShapeType="1"/>
        </xdr:cNvSpPr>
      </xdr:nvSpPr>
      <xdr:spPr bwMode="auto">
        <a:xfrm>
          <a:off x="1158875" y="104933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68"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69"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0"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1"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2"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3"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4"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5"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6"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7"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8"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9"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43</xdr:row>
      <xdr:rowOff>0</xdr:rowOff>
    </xdr:from>
    <xdr:to>
      <xdr:col>6</xdr:col>
      <xdr:colOff>800100</xdr:colOff>
      <xdr:row>43</xdr:row>
      <xdr:rowOff>0</xdr:rowOff>
    </xdr:to>
    <xdr:sp macro="" textlink="">
      <xdr:nvSpPr>
        <xdr:cNvPr id="80" name="Line 1"/>
        <xdr:cNvSpPr>
          <a:spLocks noChangeShapeType="1"/>
        </xdr:cNvSpPr>
      </xdr:nvSpPr>
      <xdr:spPr bwMode="auto">
        <a:xfrm>
          <a:off x="75025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43</xdr:row>
      <xdr:rowOff>0</xdr:rowOff>
    </xdr:from>
    <xdr:to>
      <xdr:col>7</xdr:col>
      <xdr:colOff>800100</xdr:colOff>
      <xdr:row>43</xdr:row>
      <xdr:rowOff>0</xdr:rowOff>
    </xdr:to>
    <xdr:sp macro="" textlink="">
      <xdr:nvSpPr>
        <xdr:cNvPr id="81" name="Line 1"/>
        <xdr:cNvSpPr>
          <a:spLocks noChangeShapeType="1"/>
        </xdr:cNvSpPr>
      </xdr:nvSpPr>
      <xdr:spPr bwMode="auto">
        <a:xfrm>
          <a:off x="86931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43</xdr:row>
      <xdr:rowOff>0</xdr:rowOff>
    </xdr:from>
    <xdr:to>
      <xdr:col>8</xdr:col>
      <xdr:colOff>800100</xdr:colOff>
      <xdr:row>43</xdr:row>
      <xdr:rowOff>0</xdr:rowOff>
    </xdr:to>
    <xdr:sp macro="" textlink="">
      <xdr:nvSpPr>
        <xdr:cNvPr id="82" name="Line 1"/>
        <xdr:cNvSpPr>
          <a:spLocks noChangeShapeType="1"/>
        </xdr:cNvSpPr>
      </xdr:nvSpPr>
      <xdr:spPr bwMode="auto">
        <a:xfrm>
          <a:off x="988377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42</xdr:row>
      <xdr:rowOff>0</xdr:rowOff>
    </xdr:from>
    <xdr:to>
      <xdr:col>2</xdr:col>
      <xdr:colOff>0</xdr:colOff>
      <xdr:row>45</xdr:row>
      <xdr:rowOff>0</xdr:rowOff>
    </xdr:to>
    <xdr:sp macro="" textlink="">
      <xdr:nvSpPr>
        <xdr:cNvPr id="83" name="Line 4"/>
        <xdr:cNvSpPr>
          <a:spLocks noChangeShapeType="1"/>
        </xdr:cNvSpPr>
      </xdr:nvSpPr>
      <xdr:spPr bwMode="auto">
        <a:xfrm>
          <a:off x="1158875" y="1435100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4"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5"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6"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7"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8"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9"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0"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1"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2"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3"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4"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5"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6"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7"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8"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52</xdr:row>
      <xdr:rowOff>0</xdr:rowOff>
    </xdr:from>
    <xdr:to>
      <xdr:col>6</xdr:col>
      <xdr:colOff>800100</xdr:colOff>
      <xdr:row>52</xdr:row>
      <xdr:rowOff>0</xdr:rowOff>
    </xdr:to>
    <xdr:sp macro="" textlink="">
      <xdr:nvSpPr>
        <xdr:cNvPr id="99" name="Line 1"/>
        <xdr:cNvSpPr>
          <a:spLocks noChangeShapeType="1"/>
        </xdr:cNvSpPr>
      </xdr:nvSpPr>
      <xdr:spPr bwMode="auto">
        <a:xfrm>
          <a:off x="75025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52</xdr:row>
      <xdr:rowOff>0</xdr:rowOff>
    </xdr:from>
    <xdr:to>
      <xdr:col>7</xdr:col>
      <xdr:colOff>800100</xdr:colOff>
      <xdr:row>52</xdr:row>
      <xdr:rowOff>0</xdr:rowOff>
    </xdr:to>
    <xdr:sp macro="" textlink="">
      <xdr:nvSpPr>
        <xdr:cNvPr id="100" name="Line 1"/>
        <xdr:cNvSpPr>
          <a:spLocks noChangeShapeType="1"/>
        </xdr:cNvSpPr>
      </xdr:nvSpPr>
      <xdr:spPr bwMode="auto">
        <a:xfrm>
          <a:off x="86931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52</xdr:row>
      <xdr:rowOff>0</xdr:rowOff>
    </xdr:from>
    <xdr:to>
      <xdr:col>8</xdr:col>
      <xdr:colOff>800100</xdr:colOff>
      <xdr:row>52</xdr:row>
      <xdr:rowOff>0</xdr:rowOff>
    </xdr:to>
    <xdr:sp macro="" textlink="">
      <xdr:nvSpPr>
        <xdr:cNvPr id="101" name="Line 1"/>
        <xdr:cNvSpPr>
          <a:spLocks noChangeShapeType="1"/>
        </xdr:cNvSpPr>
      </xdr:nvSpPr>
      <xdr:spPr bwMode="auto">
        <a:xfrm>
          <a:off x="988377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0</xdr:rowOff>
    </xdr:from>
    <xdr:to>
      <xdr:col>2</xdr:col>
      <xdr:colOff>0</xdr:colOff>
      <xdr:row>54</xdr:row>
      <xdr:rowOff>0</xdr:rowOff>
    </xdr:to>
    <xdr:sp macro="" textlink="">
      <xdr:nvSpPr>
        <xdr:cNvPr id="102" name="Line 4"/>
        <xdr:cNvSpPr>
          <a:spLocks noChangeShapeType="1"/>
        </xdr:cNvSpPr>
      </xdr:nvSpPr>
      <xdr:spPr bwMode="auto">
        <a:xfrm>
          <a:off x="1158875" y="182086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3"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4"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5"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6"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7"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8"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9"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0"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1"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2"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3"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4"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5"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6"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7"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8"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9"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20"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61</xdr:row>
      <xdr:rowOff>0</xdr:rowOff>
    </xdr:from>
    <xdr:to>
      <xdr:col>6</xdr:col>
      <xdr:colOff>800100</xdr:colOff>
      <xdr:row>61</xdr:row>
      <xdr:rowOff>0</xdr:rowOff>
    </xdr:to>
    <xdr:sp macro="" textlink="">
      <xdr:nvSpPr>
        <xdr:cNvPr id="121" name="Line 1"/>
        <xdr:cNvSpPr>
          <a:spLocks noChangeShapeType="1"/>
        </xdr:cNvSpPr>
      </xdr:nvSpPr>
      <xdr:spPr bwMode="auto">
        <a:xfrm>
          <a:off x="75025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61</xdr:row>
      <xdr:rowOff>0</xdr:rowOff>
    </xdr:from>
    <xdr:to>
      <xdr:col>7</xdr:col>
      <xdr:colOff>800100</xdr:colOff>
      <xdr:row>61</xdr:row>
      <xdr:rowOff>0</xdr:rowOff>
    </xdr:to>
    <xdr:sp macro="" textlink="">
      <xdr:nvSpPr>
        <xdr:cNvPr id="122" name="Line 1"/>
        <xdr:cNvSpPr>
          <a:spLocks noChangeShapeType="1"/>
        </xdr:cNvSpPr>
      </xdr:nvSpPr>
      <xdr:spPr bwMode="auto">
        <a:xfrm>
          <a:off x="86931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61</xdr:row>
      <xdr:rowOff>0</xdr:rowOff>
    </xdr:from>
    <xdr:to>
      <xdr:col>8</xdr:col>
      <xdr:colOff>800100</xdr:colOff>
      <xdr:row>61</xdr:row>
      <xdr:rowOff>0</xdr:rowOff>
    </xdr:to>
    <xdr:sp macro="" textlink="">
      <xdr:nvSpPr>
        <xdr:cNvPr id="123" name="Line 1"/>
        <xdr:cNvSpPr>
          <a:spLocks noChangeShapeType="1"/>
        </xdr:cNvSpPr>
      </xdr:nvSpPr>
      <xdr:spPr bwMode="auto">
        <a:xfrm>
          <a:off x="988377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60</xdr:row>
      <xdr:rowOff>0</xdr:rowOff>
    </xdr:from>
    <xdr:to>
      <xdr:col>2</xdr:col>
      <xdr:colOff>0</xdr:colOff>
      <xdr:row>63</xdr:row>
      <xdr:rowOff>0</xdr:rowOff>
    </xdr:to>
    <xdr:sp macro="" textlink="">
      <xdr:nvSpPr>
        <xdr:cNvPr id="124" name="Line 4"/>
        <xdr:cNvSpPr>
          <a:spLocks noChangeShapeType="1"/>
        </xdr:cNvSpPr>
      </xdr:nvSpPr>
      <xdr:spPr bwMode="auto">
        <a:xfrm>
          <a:off x="1158875" y="220662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839" name="Line 1"/>
        <xdr:cNvSpPr>
          <a:spLocks noChangeShapeType="1"/>
        </xdr:cNvSpPr>
      </xdr:nvSpPr>
      <xdr:spPr bwMode="auto">
        <a:xfrm flipH="1" flipV="1">
          <a:off x="0" y="1778000"/>
          <a:ext cx="1282700" cy="8890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65723" name="Line 1"/>
        <xdr:cNvSpPr>
          <a:spLocks noChangeShapeType="1"/>
        </xdr:cNvSpPr>
      </xdr:nvSpPr>
      <xdr:spPr bwMode="auto">
        <a:xfrm>
          <a:off x="0"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5887" name="Line 1"/>
        <xdr:cNvSpPr>
          <a:spLocks noChangeShapeType="1"/>
        </xdr:cNvSpPr>
      </xdr:nvSpPr>
      <xdr:spPr bwMode="auto">
        <a:xfrm>
          <a:off x="0" y="2171700"/>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6911" name="Line 1"/>
        <xdr:cNvSpPr>
          <a:spLocks noChangeShapeType="1"/>
        </xdr:cNvSpPr>
      </xdr:nvSpPr>
      <xdr:spPr bwMode="auto">
        <a:xfrm>
          <a:off x="0" y="2162175"/>
          <a:ext cx="12858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9525</xdr:rowOff>
    </xdr:from>
    <xdr:to>
      <xdr:col>2</xdr:col>
      <xdr:colOff>0</xdr:colOff>
      <xdr:row>7</xdr:row>
      <xdr:rowOff>0</xdr:rowOff>
    </xdr:to>
    <xdr:sp macro="" textlink="">
      <xdr:nvSpPr>
        <xdr:cNvPr id="66738" name="Freeform 1"/>
        <xdr:cNvSpPr>
          <a:spLocks/>
        </xdr:cNvSpPr>
      </xdr:nvSpPr>
      <xdr:spPr bwMode="auto">
        <a:xfrm>
          <a:off x="843643" y="2390775"/>
          <a:ext cx="1292678" cy="861332"/>
        </a:xfrm>
        <a:custGeom>
          <a:avLst/>
          <a:gdLst>
            <a:gd name="T0" fmla="*/ 0 w 102"/>
            <a:gd name="T1" fmla="*/ 0 h 47"/>
            <a:gd name="T2" fmla="*/ 2147483647 w 102"/>
            <a:gd name="T3" fmla="*/ 2147483647 h 47"/>
            <a:gd name="T4" fmla="*/ 0 60000 65536"/>
            <a:gd name="T5" fmla="*/ 0 60000 65536"/>
          </a:gdLst>
          <a:ahLst/>
          <a:cxnLst>
            <a:cxn ang="T4">
              <a:pos x="T0" y="T1"/>
            </a:cxn>
            <a:cxn ang="T5">
              <a:pos x="T2" y="T3"/>
            </a:cxn>
          </a:cxnLst>
          <a:rect l="0" t="0" r="r" b="b"/>
          <a:pathLst>
            <a:path w="102" h="47">
              <a:moveTo>
                <a:pt x="0" y="0"/>
              </a:moveTo>
              <a:lnTo>
                <a:pt x="102" y="47"/>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959" name="Line 1"/>
        <xdr:cNvSpPr>
          <a:spLocks noChangeShapeType="1"/>
        </xdr:cNvSpPr>
      </xdr:nvSpPr>
      <xdr:spPr bwMode="auto">
        <a:xfrm flipH="1" flipV="1">
          <a:off x="9525" y="1743075"/>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9983" name="Line 1"/>
        <xdr:cNvSpPr>
          <a:spLocks noChangeShapeType="1"/>
        </xdr:cNvSpPr>
      </xdr:nvSpPr>
      <xdr:spPr bwMode="auto">
        <a:xfrm flipH="1" flipV="1">
          <a:off x="9525"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view="pageBreakPreview" zoomScaleNormal="100" zoomScaleSheetLayoutView="100" workbookViewId="0">
      <selection activeCell="K10" sqref="K10"/>
    </sheetView>
  </sheetViews>
  <sheetFormatPr defaultRowHeight="19.5"/>
  <cols>
    <col min="1" max="1" width="8.796875" style="1035"/>
  </cols>
  <sheetData>
    <row r="1" spans="1:2" ht="29.25" customHeight="1">
      <c r="A1" s="1048" t="s">
        <v>460</v>
      </c>
      <c r="B1" s="1049"/>
    </row>
    <row r="2" spans="1:2" ht="12" customHeight="1">
      <c r="A2" s="1036"/>
      <c r="B2" s="1036"/>
    </row>
    <row r="3" spans="1:2" ht="22.5" customHeight="1">
      <c r="A3" s="1034" t="s">
        <v>425</v>
      </c>
    </row>
    <row r="4" spans="1:2" ht="22.5" customHeight="1">
      <c r="A4" s="1034" t="s">
        <v>426</v>
      </c>
    </row>
    <row r="5" spans="1:2" ht="22.5" customHeight="1">
      <c r="A5" s="1034" t="s">
        <v>427</v>
      </c>
    </row>
    <row r="6" spans="1:2" ht="22.5" customHeight="1">
      <c r="A6" s="1034" t="s">
        <v>428</v>
      </c>
    </row>
    <row r="7" spans="1:2" ht="22.5" customHeight="1">
      <c r="A7" s="1034" t="s">
        <v>429</v>
      </c>
    </row>
    <row r="8" spans="1:2" ht="22.5" customHeight="1">
      <c r="A8" s="1034" t="s">
        <v>430</v>
      </c>
    </row>
    <row r="9" spans="1:2" ht="22.5" customHeight="1">
      <c r="A9" s="1034" t="s">
        <v>431</v>
      </c>
    </row>
    <row r="10" spans="1:2" ht="22.5" customHeight="1">
      <c r="A10" s="1034" t="s">
        <v>432</v>
      </c>
    </row>
    <row r="11" spans="1:2" ht="22.5" customHeight="1">
      <c r="A11" s="1034" t="s">
        <v>433</v>
      </c>
    </row>
    <row r="12" spans="1:2" ht="22.5" customHeight="1">
      <c r="A12" s="1034" t="s">
        <v>434</v>
      </c>
    </row>
    <row r="13" spans="1:2" ht="22.5" customHeight="1">
      <c r="A13" s="1034" t="s">
        <v>435</v>
      </c>
    </row>
    <row r="14" spans="1:2" ht="22.5" customHeight="1">
      <c r="A14" s="1034" t="s">
        <v>436</v>
      </c>
    </row>
    <row r="15" spans="1:2" ht="22.5" customHeight="1">
      <c r="A15" s="1034" t="s">
        <v>437</v>
      </c>
    </row>
    <row r="16" spans="1:2" ht="22.5" customHeight="1">
      <c r="A16" s="1034" t="s">
        <v>438</v>
      </c>
    </row>
    <row r="17" spans="1:1" ht="22.5" customHeight="1">
      <c r="A17" s="1034" t="s">
        <v>439</v>
      </c>
    </row>
    <row r="18" spans="1:1" ht="22.5" customHeight="1">
      <c r="A18" s="1034" t="s">
        <v>440</v>
      </c>
    </row>
    <row r="19" spans="1:1" ht="22.5" customHeight="1">
      <c r="A19" s="1034" t="s">
        <v>441</v>
      </c>
    </row>
    <row r="20" spans="1:1" ht="22.5" customHeight="1">
      <c r="A20" s="1034" t="s">
        <v>442</v>
      </c>
    </row>
    <row r="21" spans="1:1" ht="22.5" customHeight="1">
      <c r="A21" s="1034" t="s">
        <v>443</v>
      </c>
    </row>
    <row r="22" spans="1:1" ht="22.5" customHeight="1">
      <c r="A22" s="1034" t="s">
        <v>444</v>
      </c>
    </row>
    <row r="23" spans="1:1" ht="22.5" customHeight="1">
      <c r="A23" s="1034" t="s">
        <v>445</v>
      </c>
    </row>
    <row r="24" spans="1:1" ht="22.5" customHeight="1">
      <c r="A24" s="1034" t="s">
        <v>446</v>
      </c>
    </row>
    <row r="25" spans="1:1" ht="22.5" customHeight="1">
      <c r="A25" s="1034" t="s">
        <v>447</v>
      </c>
    </row>
    <row r="26" spans="1:1" ht="22.5" customHeight="1">
      <c r="A26" s="1034" t="s">
        <v>448</v>
      </c>
    </row>
    <row r="27" spans="1:1" ht="22.5" customHeight="1">
      <c r="A27" s="1034" t="s">
        <v>449</v>
      </c>
    </row>
    <row r="28" spans="1:1" ht="22.5" customHeight="1">
      <c r="A28" s="1034" t="s">
        <v>450</v>
      </c>
    </row>
    <row r="29" spans="1:1" ht="22.5" customHeight="1">
      <c r="A29" s="1034" t="s">
        <v>451</v>
      </c>
    </row>
    <row r="30" spans="1:1" ht="22.5" customHeight="1">
      <c r="A30" s="1034" t="s">
        <v>452</v>
      </c>
    </row>
    <row r="31" spans="1:1" ht="22.5" customHeight="1">
      <c r="A31" s="1034" t="s">
        <v>453</v>
      </c>
    </row>
    <row r="32" spans="1:1" ht="22.5" customHeight="1">
      <c r="A32" s="1034" t="s">
        <v>454</v>
      </c>
    </row>
    <row r="33" spans="1:1" ht="22.5" customHeight="1">
      <c r="A33" s="1034" t="s">
        <v>455</v>
      </c>
    </row>
    <row r="34" spans="1:1" ht="22.5" customHeight="1">
      <c r="A34" s="1034" t="s">
        <v>456</v>
      </c>
    </row>
    <row r="35" spans="1:1" ht="22.5" customHeight="1">
      <c r="A35" s="1034" t="s">
        <v>457</v>
      </c>
    </row>
    <row r="36" spans="1:1" ht="22.5" customHeight="1">
      <c r="A36" s="1034" t="s">
        <v>458</v>
      </c>
    </row>
    <row r="37" spans="1:1" ht="22.5" customHeight="1">
      <c r="A37" s="1034" t="s">
        <v>451</v>
      </c>
    </row>
  </sheetData>
  <mergeCells count="1">
    <mergeCell ref="A1:B1"/>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50" transitionEvaluation="1" codeName="Sheet9"/>
  <dimension ref="A1:T63"/>
  <sheetViews>
    <sheetView showGridLines="0" showZeros="0" view="pageBreakPreview" zoomScale="70" zoomScaleNormal="75" zoomScaleSheetLayoutView="70" workbookViewId="0">
      <pane xSplit="3" ySplit="7" topLeftCell="D50" activePane="bottomRight" state="frozen"/>
      <selection activeCell="F20" sqref="F20"/>
      <selection pane="topRight" activeCell="F20" sqref="F20"/>
      <selection pane="bottomLeft" activeCell="F20" sqref="F20"/>
      <selection pane="bottomRight" activeCell="K13" sqref="K13"/>
    </sheetView>
  </sheetViews>
  <sheetFormatPr defaultColWidth="13.5" defaultRowHeight="15.75"/>
  <cols>
    <col min="1" max="1" width="3.5" style="608" customWidth="1"/>
    <col min="2" max="2" width="9.5" style="103" customWidth="1"/>
    <col min="3" max="3" width="6.59765625" style="103" customWidth="1"/>
    <col min="4" max="11" width="13" style="103" customWidth="1"/>
    <col min="12" max="18" width="7" style="103" customWidth="1"/>
    <col min="19" max="19" width="3.5" style="608" customWidth="1"/>
    <col min="20" max="20" width="2.19921875" style="325" customWidth="1"/>
    <col min="21" max="16384" width="13.5" style="103"/>
  </cols>
  <sheetData>
    <row r="1" spans="1:20" customFormat="1" ht="34.5" customHeight="1">
      <c r="A1" s="601"/>
      <c r="B1" s="38"/>
      <c r="D1" s="38" t="s">
        <v>424</v>
      </c>
      <c r="S1" s="601"/>
    </row>
    <row r="2" spans="1:20" customFormat="1" ht="34.5" customHeight="1">
      <c r="A2" s="601"/>
      <c r="B2" s="31"/>
      <c r="D2" s="31" t="s">
        <v>461</v>
      </c>
      <c r="S2" s="601"/>
    </row>
    <row r="3" spans="1:20" s="46" customFormat="1" ht="34.5" customHeight="1">
      <c r="A3" s="602"/>
      <c r="B3" s="44"/>
      <c r="C3" s="45"/>
      <c r="D3" s="44" t="s">
        <v>145</v>
      </c>
      <c r="E3" s="45"/>
      <c r="F3" s="45"/>
      <c r="G3" s="45"/>
      <c r="H3" s="45"/>
      <c r="I3" s="45"/>
      <c r="J3" s="45"/>
      <c r="K3" s="45"/>
      <c r="M3"/>
      <c r="S3" s="602"/>
    </row>
    <row r="4" spans="1:20" s="70" customFormat="1" ht="33.75" customHeight="1">
      <c r="A4" s="603"/>
      <c r="B4" s="44"/>
      <c r="C4" s="86"/>
      <c r="D4" s="44" t="s">
        <v>148</v>
      </c>
      <c r="E4" s="86"/>
      <c r="F4" s="86"/>
      <c r="G4" s="86"/>
      <c r="H4" s="86"/>
      <c r="I4" s="87"/>
      <c r="J4" s="87"/>
      <c r="K4" s="87"/>
      <c r="L4" s="87"/>
      <c r="M4" s="87"/>
      <c r="S4" s="603"/>
    </row>
    <row r="5" spans="1:20" s="90" customFormat="1" ht="33.75" customHeight="1" thickBot="1">
      <c r="A5" s="604"/>
      <c r="B5" s="333"/>
      <c r="E5" s="505" t="s">
        <v>304</v>
      </c>
      <c r="R5" s="445" t="s">
        <v>127</v>
      </c>
      <c r="S5" s="604"/>
      <c r="T5" s="324"/>
    </row>
    <row r="6" spans="1:20" s="90" customFormat="1" ht="33.75" customHeight="1">
      <c r="A6" s="604"/>
      <c r="B6" s="609" t="s">
        <v>384</v>
      </c>
      <c r="C6" s="1135" t="s">
        <v>263</v>
      </c>
      <c r="D6" s="1139" t="s">
        <v>204</v>
      </c>
      <c r="E6" s="1141" t="s">
        <v>298</v>
      </c>
      <c r="F6" s="1142"/>
      <c r="G6" s="1142"/>
      <c r="H6" s="1142"/>
      <c r="I6" s="1142"/>
      <c r="J6" s="1142"/>
      <c r="K6" s="1143"/>
      <c r="L6" s="1141" t="s">
        <v>299</v>
      </c>
      <c r="M6" s="1144"/>
      <c r="N6" s="1144"/>
      <c r="O6" s="1144"/>
      <c r="P6" s="1144"/>
      <c r="Q6" s="1144"/>
      <c r="R6" s="1145"/>
      <c r="S6" s="604"/>
      <c r="T6" s="324"/>
    </row>
    <row r="7" spans="1:20" s="90" customFormat="1" ht="33.75" customHeight="1" thickBot="1">
      <c r="A7" s="604"/>
      <c r="B7" s="503" t="s">
        <v>200</v>
      </c>
      <c r="C7" s="1136"/>
      <c r="D7" s="1140"/>
      <c r="E7" s="857" t="s">
        <v>205</v>
      </c>
      <c r="F7" s="857" t="s">
        <v>206</v>
      </c>
      <c r="G7" s="857" t="s">
        <v>207</v>
      </c>
      <c r="H7" s="857" t="s">
        <v>210</v>
      </c>
      <c r="I7" s="857" t="s">
        <v>211</v>
      </c>
      <c r="J7" s="857" t="s">
        <v>208</v>
      </c>
      <c r="K7" s="857" t="s">
        <v>209</v>
      </c>
      <c r="L7" s="857" t="s">
        <v>212</v>
      </c>
      <c r="M7" s="857" t="s">
        <v>213</v>
      </c>
      <c r="N7" s="857" t="s">
        <v>214</v>
      </c>
      <c r="O7" s="857" t="s">
        <v>215</v>
      </c>
      <c r="P7" s="857" t="s">
        <v>216</v>
      </c>
      <c r="Q7" s="857" t="s">
        <v>217</v>
      </c>
      <c r="R7" s="858" t="s">
        <v>218</v>
      </c>
      <c r="S7" s="604"/>
      <c r="T7" s="324"/>
    </row>
    <row r="8" spans="1:20" s="90" customFormat="1" ht="29.25" customHeight="1">
      <c r="B8" s="91"/>
      <c r="C8" s="859">
        <v>1</v>
      </c>
      <c r="D8" s="860">
        <v>102035744</v>
      </c>
      <c r="E8" s="860">
        <v>68120162</v>
      </c>
      <c r="F8" s="860">
        <v>0</v>
      </c>
      <c r="G8" s="860">
        <v>33670542</v>
      </c>
      <c r="H8" s="860">
        <v>140200</v>
      </c>
      <c r="I8" s="860">
        <v>52500</v>
      </c>
      <c r="J8" s="860">
        <v>0</v>
      </c>
      <c r="K8" s="860">
        <v>52340</v>
      </c>
      <c r="L8" s="861">
        <v>66.761077373042923</v>
      </c>
      <c r="M8" s="861">
        <v>0</v>
      </c>
      <c r="N8" s="861">
        <v>32.998771489332206</v>
      </c>
      <c r="O8" s="861">
        <v>0.13740283012980237</v>
      </c>
      <c r="P8" s="861">
        <v>5.1452557644897451E-2</v>
      </c>
      <c r="Q8" s="861">
        <v>0</v>
      </c>
      <c r="R8" s="844">
        <v>5.1295749850170151E-2</v>
      </c>
      <c r="T8" s="324"/>
    </row>
    <row r="9" spans="1:20" s="90" customFormat="1" ht="29.25" customHeight="1">
      <c r="B9" s="92"/>
      <c r="C9" s="859">
        <v>2</v>
      </c>
      <c r="D9" s="860">
        <v>101122241</v>
      </c>
      <c r="E9" s="860">
        <v>69155880</v>
      </c>
      <c r="F9" s="860">
        <v>0</v>
      </c>
      <c r="G9" s="860">
        <v>31833676</v>
      </c>
      <c r="H9" s="860">
        <v>48825</v>
      </c>
      <c r="I9" s="860">
        <v>38460</v>
      </c>
      <c r="J9" s="860">
        <v>0</v>
      </c>
      <c r="K9" s="860">
        <v>45400</v>
      </c>
      <c r="L9" s="861">
        <v>68.3883973655212</v>
      </c>
      <c r="M9" s="861">
        <v>0</v>
      </c>
      <c r="N9" s="861">
        <v>31.480390154723725</v>
      </c>
      <c r="O9" s="861">
        <v>4.828314673129129E-2</v>
      </c>
      <c r="P9" s="861">
        <v>3.8033176104156949E-2</v>
      </c>
      <c r="Q9" s="861">
        <v>0</v>
      </c>
      <c r="R9" s="844">
        <v>4.4896156919623648E-2</v>
      </c>
      <c r="T9" s="324"/>
    </row>
    <row r="10" spans="1:20" s="90" customFormat="1" ht="29.25" customHeight="1">
      <c r="B10" s="92" t="s">
        <v>21</v>
      </c>
      <c r="C10" s="859">
        <v>3</v>
      </c>
      <c r="D10" s="860">
        <v>100059889</v>
      </c>
      <c r="E10" s="860">
        <v>70296405</v>
      </c>
      <c r="F10" s="860">
        <v>0</v>
      </c>
      <c r="G10" s="860">
        <v>29636106</v>
      </c>
      <c r="H10" s="860">
        <v>35518</v>
      </c>
      <c r="I10" s="860">
        <v>53400</v>
      </c>
      <c r="J10" s="860">
        <v>0</v>
      </c>
      <c r="K10" s="860">
        <v>38460</v>
      </c>
      <c r="L10" s="861">
        <v>70.254330384076283</v>
      </c>
      <c r="M10" s="861">
        <v>0</v>
      </c>
      <c r="N10" s="861">
        <v>29.618367855674915</v>
      </c>
      <c r="O10" s="861">
        <v>3.5496741356568967E-2</v>
      </c>
      <c r="P10" s="861">
        <v>5.3368038415473357E-2</v>
      </c>
      <c r="Q10" s="861">
        <v>0</v>
      </c>
      <c r="R10" s="844">
        <v>3.8436980476762271E-2</v>
      </c>
      <c r="T10" s="324"/>
    </row>
    <row r="11" spans="1:20" s="90" customFormat="1" ht="29.25" customHeight="1">
      <c r="B11" s="93"/>
      <c r="C11" s="862">
        <v>4</v>
      </c>
      <c r="D11" s="863">
        <v>99324259</v>
      </c>
      <c r="E11" s="863">
        <v>71654941</v>
      </c>
      <c r="F11" s="863">
        <v>0</v>
      </c>
      <c r="G11" s="863">
        <v>27558828</v>
      </c>
      <c r="H11" s="863">
        <v>32670</v>
      </c>
      <c r="I11" s="863">
        <v>46300</v>
      </c>
      <c r="J11" s="863">
        <v>0</v>
      </c>
      <c r="K11" s="863">
        <v>31520</v>
      </c>
      <c r="L11" s="864">
        <v>72.142437025379664</v>
      </c>
      <c r="M11" s="864">
        <v>0</v>
      </c>
      <c r="N11" s="864">
        <v>27.746321268805037</v>
      </c>
      <c r="O11" s="864">
        <v>3.2892266530777745E-2</v>
      </c>
      <c r="P11" s="864">
        <v>4.6614996644475347E-2</v>
      </c>
      <c r="Q11" s="864">
        <v>0</v>
      </c>
      <c r="R11" s="852">
        <v>3.1734442640040238E-2</v>
      </c>
      <c r="T11" s="324"/>
    </row>
    <row r="12" spans="1:20" s="90" customFormat="1" ht="29.25" customHeight="1">
      <c r="A12" s="602"/>
      <c r="B12" s="94"/>
      <c r="C12" s="862">
        <v>5</v>
      </c>
      <c r="D12" s="863">
        <v>99466308</v>
      </c>
      <c r="E12" s="863">
        <v>74009694</v>
      </c>
      <c r="F12" s="863">
        <v>0</v>
      </c>
      <c r="G12" s="863">
        <v>25368568</v>
      </c>
      <c r="H12" s="863">
        <v>27044</v>
      </c>
      <c r="I12" s="863">
        <v>36422</v>
      </c>
      <c r="J12" s="863">
        <v>0</v>
      </c>
      <c r="K12" s="863">
        <v>24580</v>
      </c>
      <c r="L12" s="865">
        <v>74.406797123705445</v>
      </c>
      <c r="M12" s="864">
        <v>0</v>
      </c>
      <c r="N12" s="865">
        <v>25.50468446059142</v>
      </c>
      <c r="O12" s="865">
        <v>2.7189106084042045E-2</v>
      </c>
      <c r="P12" s="865">
        <v>3.6617424263902507E-2</v>
      </c>
      <c r="Q12" s="864">
        <v>0</v>
      </c>
      <c r="R12" s="866">
        <v>2.4711885355189821E-2</v>
      </c>
      <c r="S12" s="602"/>
      <c r="T12" s="446"/>
    </row>
    <row r="13" spans="1:20" s="90" customFormat="1" ht="29.25" customHeight="1">
      <c r="B13" s="93"/>
      <c r="C13" s="859">
        <v>1</v>
      </c>
      <c r="D13" s="860">
        <v>125668</v>
      </c>
      <c r="E13" s="860">
        <v>0</v>
      </c>
      <c r="F13" s="860">
        <v>0</v>
      </c>
      <c r="G13" s="860">
        <v>125668</v>
      </c>
      <c r="H13" s="860">
        <v>0</v>
      </c>
      <c r="I13" s="860">
        <v>0</v>
      </c>
      <c r="J13" s="860">
        <v>0</v>
      </c>
      <c r="K13" s="860">
        <v>0</v>
      </c>
      <c r="L13" s="861">
        <v>0</v>
      </c>
      <c r="M13" s="861">
        <v>0</v>
      </c>
      <c r="N13" s="861">
        <v>100</v>
      </c>
      <c r="O13" s="861">
        <v>0</v>
      </c>
      <c r="P13" s="861">
        <v>0</v>
      </c>
      <c r="Q13" s="861">
        <v>0</v>
      </c>
      <c r="R13" s="844">
        <v>0</v>
      </c>
      <c r="T13" s="324"/>
    </row>
    <row r="14" spans="1:20" s="90" customFormat="1" ht="29.25" customHeight="1">
      <c r="B14" s="95"/>
      <c r="C14" s="859">
        <v>2</v>
      </c>
      <c r="D14" s="860">
        <v>3236153</v>
      </c>
      <c r="E14" s="860">
        <v>2322123</v>
      </c>
      <c r="F14" s="860">
        <v>0</v>
      </c>
      <c r="G14" s="860">
        <v>891269</v>
      </c>
      <c r="H14" s="860">
        <v>22761</v>
      </c>
      <c r="I14" s="860">
        <v>0</v>
      </c>
      <c r="J14" s="860">
        <v>0</v>
      </c>
      <c r="K14" s="860">
        <v>0</v>
      </c>
      <c r="L14" s="861">
        <v>71.755661737872103</v>
      </c>
      <c r="M14" s="861">
        <v>0</v>
      </c>
      <c r="N14" s="861">
        <v>27.541003160233775</v>
      </c>
      <c r="O14" s="861">
        <v>0.70333510189413173</v>
      </c>
      <c r="P14" s="861">
        <v>0</v>
      </c>
      <c r="Q14" s="861">
        <v>0</v>
      </c>
      <c r="R14" s="844">
        <v>0</v>
      </c>
      <c r="T14" s="324"/>
    </row>
    <row r="15" spans="1:20" s="90" customFormat="1" ht="29.25" customHeight="1">
      <c r="B15" s="95" t="s">
        <v>22</v>
      </c>
      <c r="C15" s="859">
        <v>3</v>
      </c>
      <c r="D15" s="860">
        <v>3213442</v>
      </c>
      <c r="E15" s="860">
        <v>2186118</v>
      </c>
      <c r="F15" s="860">
        <v>0</v>
      </c>
      <c r="G15" s="860">
        <v>1008665</v>
      </c>
      <c r="H15" s="860">
        <v>18659</v>
      </c>
      <c r="I15" s="860">
        <v>0</v>
      </c>
      <c r="J15" s="860">
        <v>0</v>
      </c>
      <c r="K15" s="860">
        <v>0</v>
      </c>
      <c r="L15" s="861">
        <v>68.030417228628991</v>
      </c>
      <c r="M15" s="861">
        <v>0</v>
      </c>
      <c r="N15" s="861">
        <v>31.388928133758132</v>
      </c>
      <c r="O15" s="861">
        <v>0.58065463761287739</v>
      </c>
      <c r="P15" s="861">
        <v>0</v>
      </c>
      <c r="Q15" s="861">
        <v>0</v>
      </c>
      <c r="R15" s="844">
        <v>0</v>
      </c>
      <c r="T15" s="324"/>
    </row>
    <row r="16" spans="1:20" s="90" customFormat="1" ht="29.25" customHeight="1">
      <c r="B16" s="95"/>
      <c r="C16" s="862">
        <v>4</v>
      </c>
      <c r="D16" s="863">
        <v>3159886</v>
      </c>
      <c r="E16" s="863">
        <v>2005614</v>
      </c>
      <c r="F16" s="1013">
        <v>0</v>
      </c>
      <c r="G16" s="863">
        <v>1139715</v>
      </c>
      <c r="H16" s="863">
        <v>14557</v>
      </c>
      <c r="I16" s="863">
        <v>0</v>
      </c>
      <c r="J16" s="863">
        <v>0</v>
      </c>
      <c r="K16" s="863">
        <v>0</v>
      </c>
      <c r="L16" s="864">
        <v>63.471087248084267</v>
      </c>
      <c r="M16" s="864">
        <v>0</v>
      </c>
      <c r="N16" s="864">
        <v>36.068231575442908</v>
      </c>
      <c r="O16" s="864">
        <v>0.46068117647282214</v>
      </c>
      <c r="P16" s="864">
        <v>0</v>
      </c>
      <c r="Q16" s="864">
        <v>0</v>
      </c>
      <c r="R16" s="852">
        <v>0</v>
      </c>
      <c r="T16" s="324"/>
    </row>
    <row r="17" spans="1:20" s="90" customFormat="1" ht="29.25" customHeight="1">
      <c r="A17" s="602"/>
      <c r="B17" s="96"/>
      <c r="C17" s="862">
        <v>5</v>
      </c>
      <c r="D17" s="863">
        <v>3114105</v>
      </c>
      <c r="E17" s="863">
        <v>1816277</v>
      </c>
      <c r="F17" s="863">
        <v>0</v>
      </c>
      <c r="G17" s="863">
        <v>1287373</v>
      </c>
      <c r="H17" s="863">
        <v>10455</v>
      </c>
      <c r="I17" s="863">
        <v>0</v>
      </c>
      <c r="J17" s="863">
        <v>0</v>
      </c>
      <c r="K17" s="863">
        <v>0</v>
      </c>
      <c r="L17" s="864">
        <v>58.32420551009038</v>
      </c>
      <c r="M17" s="864">
        <v>0</v>
      </c>
      <c r="N17" s="864">
        <v>41.340063999126556</v>
      </c>
      <c r="O17" s="864">
        <v>0.33573049078306605</v>
      </c>
      <c r="P17" s="864">
        <v>0</v>
      </c>
      <c r="Q17" s="864">
        <v>0</v>
      </c>
      <c r="R17" s="852">
        <v>0</v>
      </c>
      <c r="S17" s="602"/>
      <c r="T17" s="324"/>
    </row>
    <row r="18" spans="1:20" s="90" customFormat="1" ht="29.25" customHeight="1">
      <c r="A18" s="604"/>
      <c r="B18" s="95"/>
      <c r="C18" s="859">
        <v>1</v>
      </c>
      <c r="D18" s="860">
        <v>140037</v>
      </c>
      <c r="E18" s="860">
        <v>74746</v>
      </c>
      <c r="F18" s="860">
        <v>0</v>
      </c>
      <c r="G18" s="860">
        <v>65291</v>
      </c>
      <c r="H18" s="860">
        <v>0</v>
      </c>
      <c r="I18" s="860">
        <v>0</v>
      </c>
      <c r="J18" s="860">
        <v>0</v>
      </c>
      <c r="K18" s="860">
        <v>0</v>
      </c>
      <c r="L18" s="861">
        <v>53.375893513857051</v>
      </c>
      <c r="M18" s="861">
        <v>0</v>
      </c>
      <c r="N18" s="861">
        <v>46.624106486142949</v>
      </c>
      <c r="O18" s="861">
        <v>0</v>
      </c>
      <c r="P18" s="861">
        <v>0</v>
      </c>
      <c r="Q18" s="861">
        <v>0</v>
      </c>
      <c r="R18" s="844">
        <v>0</v>
      </c>
      <c r="S18" s="604"/>
      <c r="T18" s="324"/>
    </row>
    <row r="19" spans="1:20" s="90" customFormat="1" ht="29.25" customHeight="1">
      <c r="A19" s="604"/>
      <c r="B19" s="95"/>
      <c r="C19" s="859">
        <v>2</v>
      </c>
      <c r="D19" s="860">
        <v>116583</v>
      </c>
      <c r="E19" s="860">
        <v>65525</v>
      </c>
      <c r="F19" s="860">
        <v>0</v>
      </c>
      <c r="G19" s="860">
        <v>51058</v>
      </c>
      <c r="H19" s="860">
        <v>0</v>
      </c>
      <c r="I19" s="860">
        <v>0</v>
      </c>
      <c r="J19" s="860">
        <v>0</v>
      </c>
      <c r="K19" s="860">
        <v>0</v>
      </c>
      <c r="L19" s="861">
        <v>56.204592436290021</v>
      </c>
      <c r="M19" s="861">
        <v>0</v>
      </c>
      <c r="N19" s="861">
        <v>43.795407563709979</v>
      </c>
      <c r="O19" s="861">
        <v>0</v>
      </c>
      <c r="P19" s="861">
        <v>0</v>
      </c>
      <c r="Q19" s="861">
        <v>0</v>
      </c>
      <c r="R19" s="844">
        <v>0</v>
      </c>
      <c r="S19" s="604"/>
      <c r="T19" s="324"/>
    </row>
    <row r="20" spans="1:20" s="90" customFormat="1" ht="29.25" customHeight="1">
      <c r="A20" s="604"/>
      <c r="B20" s="95" t="s">
        <v>23</v>
      </c>
      <c r="C20" s="859">
        <v>3</v>
      </c>
      <c r="D20" s="860">
        <v>92615</v>
      </c>
      <c r="E20" s="860">
        <v>56119</v>
      </c>
      <c r="F20" s="860">
        <v>0</v>
      </c>
      <c r="G20" s="860">
        <v>36496</v>
      </c>
      <c r="H20" s="860">
        <v>0</v>
      </c>
      <c r="I20" s="860">
        <v>0</v>
      </c>
      <c r="J20" s="860">
        <v>0</v>
      </c>
      <c r="K20" s="860">
        <v>0</v>
      </c>
      <c r="L20" s="861">
        <v>60.593856286778603</v>
      </c>
      <c r="M20" s="861">
        <v>0</v>
      </c>
      <c r="N20" s="861">
        <v>39.406143713221404</v>
      </c>
      <c r="O20" s="861">
        <v>0</v>
      </c>
      <c r="P20" s="861">
        <v>0</v>
      </c>
      <c r="Q20" s="861">
        <v>0</v>
      </c>
      <c r="R20" s="844">
        <v>0</v>
      </c>
      <c r="S20" s="604"/>
      <c r="T20" s="324"/>
    </row>
    <row r="21" spans="1:20" s="90" customFormat="1" ht="29.25" customHeight="1">
      <c r="A21" s="604"/>
      <c r="B21" s="95"/>
      <c r="C21" s="862">
        <v>4</v>
      </c>
      <c r="D21" s="863">
        <v>73112</v>
      </c>
      <c r="E21" s="863">
        <v>46523</v>
      </c>
      <c r="F21" s="863">
        <v>0</v>
      </c>
      <c r="G21" s="863">
        <v>26589</v>
      </c>
      <c r="H21" s="863">
        <v>0</v>
      </c>
      <c r="I21" s="863">
        <v>0</v>
      </c>
      <c r="J21" s="863">
        <v>0</v>
      </c>
      <c r="K21" s="863">
        <v>0</v>
      </c>
      <c r="L21" s="864">
        <v>63.632509027245867</v>
      </c>
      <c r="M21" s="864">
        <v>0</v>
      </c>
      <c r="N21" s="864">
        <v>36.367490972754126</v>
      </c>
      <c r="O21" s="864">
        <v>0</v>
      </c>
      <c r="P21" s="864">
        <v>0</v>
      </c>
      <c r="Q21" s="864">
        <v>0</v>
      </c>
      <c r="R21" s="852">
        <v>0</v>
      </c>
      <c r="S21" s="604"/>
      <c r="T21" s="446"/>
    </row>
    <row r="22" spans="1:20" s="97" customFormat="1" ht="29.25" customHeight="1">
      <c r="A22" s="602"/>
      <c r="B22" s="96"/>
      <c r="C22" s="862">
        <v>5</v>
      </c>
      <c r="D22" s="863">
        <v>58927</v>
      </c>
      <c r="E22" s="863">
        <v>36734</v>
      </c>
      <c r="F22" s="863">
        <v>0</v>
      </c>
      <c r="G22" s="863">
        <v>22193</v>
      </c>
      <c r="H22" s="863">
        <v>0</v>
      </c>
      <c r="I22" s="863">
        <v>0</v>
      </c>
      <c r="J22" s="863">
        <v>0</v>
      </c>
      <c r="K22" s="863">
        <v>0</v>
      </c>
      <c r="L22" s="865">
        <v>62.338147199076822</v>
      </c>
      <c r="M22" s="864">
        <v>0</v>
      </c>
      <c r="N22" s="865">
        <v>37.661852800923171</v>
      </c>
      <c r="O22" s="864">
        <v>0</v>
      </c>
      <c r="P22" s="864">
        <v>0</v>
      </c>
      <c r="Q22" s="864">
        <v>0</v>
      </c>
      <c r="R22" s="852">
        <v>0</v>
      </c>
      <c r="S22" s="602"/>
      <c r="T22" s="446"/>
    </row>
    <row r="23" spans="1:20" s="90" customFormat="1" ht="29.25" customHeight="1">
      <c r="A23" s="604"/>
      <c r="B23" s="95"/>
      <c r="C23" s="859">
        <v>1</v>
      </c>
      <c r="D23" s="860">
        <v>121288</v>
      </c>
      <c r="E23" s="860">
        <v>121288</v>
      </c>
      <c r="F23" s="860">
        <v>0</v>
      </c>
      <c r="G23" s="860">
        <v>0</v>
      </c>
      <c r="H23" s="860">
        <v>0</v>
      </c>
      <c r="I23" s="860">
        <v>0</v>
      </c>
      <c r="J23" s="860">
        <v>0</v>
      </c>
      <c r="K23" s="860">
        <v>0</v>
      </c>
      <c r="L23" s="861">
        <v>100</v>
      </c>
      <c r="M23" s="861">
        <v>0</v>
      </c>
      <c r="N23" s="861">
        <v>0</v>
      </c>
      <c r="O23" s="861">
        <v>0</v>
      </c>
      <c r="P23" s="861">
        <v>0</v>
      </c>
      <c r="Q23" s="861">
        <v>0</v>
      </c>
      <c r="R23" s="844">
        <v>0</v>
      </c>
      <c r="S23" s="604"/>
      <c r="T23" s="446"/>
    </row>
    <row r="24" spans="1:20" s="90" customFormat="1" ht="29.25" customHeight="1">
      <c r="A24" s="604"/>
      <c r="B24" s="95"/>
      <c r="C24" s="859">
        <v>2</v>
      </c>
      <c r="D24" s="860">
        <v>75004</v>
      </c>
      <c r="E24" s="860">
        <v>75004</v>
      </c>
      <c r="F24" s="860">
        <v>0</v>
      </c>
      <c r="G24" s="860">
        <v>0</v>
      </c>
      <c r="H24" s="860">
        <v>0</v>
      </c>
      <c r="I24" s="860">
        <v>0</v>
      </c>
      <c r="J24" s="860">
        <v>0</v>
      </c>
      <c r="K24" s="860">
        <v>0</v>
      </c>
      <c r="L24" s="861">
        <v>100</v>
      </c>
      <c r="M24" s="861">
        <v>0</v>
      </c>
      <c r="N24" s="861">
        <v>0</v>
      </c>
      <c r="O24" s="861">
        <v>0</v>
      </c>
      <c r="P24" s="861">
        <v>0</v>
      </c>
      <c r="Q24" s="861">
        <v>0</v>
      </c>
      <c r="R24" s="844">
        <v>0</v>
      </c>
      <c r="S24" s="604"/>
      <c r="T24" s="446"/>
    </row>
    <row r="25" spans="1:20" s="90" customFormat="1" ht="29.25" customHeight="1">
      <c r="A25" s="604"/>
      <c r="B25" s="95" t="s">
        <v>24</v>
      </c>
      <c r="C25" s="859">
        <v>3</v>
      </c>
      <c r="D25" s="860">
        <v>45003</v>
      </c>
      <c r="E25" s="860">
        <v>45003</v>
      </c>
      <c r="F25" s="860">
        <v>0</v>
      </c>
      <c r="G25" s="860">
        <v>0</v>
      </c>
      <c r="H25" s="860">
        <v>0</v>
      </c>
      <c r="I25" s="860">
        <v>0</v>
      </c>
      <c r="J25" s="860">
        <v>0</v>
      </c>
      <c r="K25" s="860">
        <v>0</v>
      </c>
      <c r="L25" s="861">
        <v>100</v>
      </c>
      <c r="M25" s="861">
        <v>0</v>
      </c>
      <c r="N25" s="861">
        <v>0</v>
      </c>
      <c r="O25" s="861">
        <v>0</v>
      </c>
      <c r="P25" s="861">
        <v>0</v>
      </c>
      <c r="Q25" s="861">
        <v>0</v>
      </c>
      <c r="R25" s="844">
        <v>0</v>
      </c>
      <c r="S25" s="604"/>
      <c r="T25" s="446"/>
    </row>
    <row r="26" spans="1:20" s="90" customFormat="1" ht="29.25" customHeight="1">
      <c r="A26" s="604"/>
      <c r="B26" s="95"/>
      <c r="C26" s="862">
        <v>4</v>
      </c>
      <c r="D26" s="863">
        <v>67501</v>
      </c>
      <c r="E26" s="863">
        <v>67501</v>
      </c>
      <c r="F26" s="863">
        <v>0</v>
      </c>
      <c r="G26" s="863">
        <v>0</v>
      </c>
      <c r="H26" s="863">
        <v>0</v>
      </c>
      <c r="I26" s="863">
        <v>0</v>
      </c>
      <c r="J26" s="863">
        <v>0</v>
      </c>
      <c r="K26" s="863">
        <v>0</v>
      </c>
      <c r="L26" s="864">
        <v>100</v>
      </c>
      <c r="M26" s="864">
        <v>0</v>
      </c>
      <c r="N26" s="864">
        <v>0</v>
      </c>
      <c r="O26" s="864">
        <v>0</v>
      </c>
      <c r="P26" s="864">
        <v>0</v>
      </c>
      <c r="Q26" s="864">
        <v>0</v>
      </c>
      <c r="R26" s="852">
        <v>0</v>
      </c>
      <c r="S26" s="604"/>
      <c r="T26" s="446"/>
    </row>
    <row r="27" spans="1:20" s="90" customFormat="1" ht="29.25" customHeight="1">
      <c r="A27" s="602"/>
      <c r="B27" s="96"/>
      <c r="C27" s="862">
        <v>5</v>
      </c>
      <c r="D27" s="863">
        <v>52500</v>
      </c>
      <c r="E27" s="867">
        <v>52500</v>
      </c>
      <c r="F27" s="867">
        <v>0</v>
      </c>
      <c r="G27" s="867">
        <v>0</v>
      </c>
      <c r="H27" s="867">
        <v>0</v>
      </c>
      <c r="I27" s="867">
        <v>0</v>
      </c>
      <c r="J27" s="867">
        <v>0</v>
      </c>
      <c r="K27" s="863">
        <v>0</v>
      </c>
      <c r="L27" s="865">
        <v>100</v>
      </c>
      <c r="M27" s="864">
        <v>0</v>
      </c>
      <c r="N27" s="865">
        <v>0</v>
      </c>
      <c r="O27" s="864">
        <v>0</v>
      </c>
      <c r="P27" s="864">
        <v>0</v>
      </c>
      <c r="Q27" s="864">
        <v>0</v>
      </c>
      <c r="R27" s="852">
        <v>0</v>
      </c>
      <c r="S27" s="602"/>
      <c r="T27" s="446"/>
    </row>
    <row r="28" spans="1:20" s="90" customFormat="1" ht="29.25" customHeight="1">
      <c r="A28" s="604"/>
      <c r="B28" s="802"/>
      <c r="C28" s="868">
        <v>1</v>
      </c>
      <c r="D28" s="869">
        <v>0</v>
      </c>
      <c r="E28" s="869">
        <v>0</v>
      </c>
      <c r="F28" s="869">
        <v>0</v>
      </c>
      <c r="G28" s="869">
        <v>0</v>
      </c>
      <c r="H28" s="869">
        <v>0</v>
      </c>
      <c r="I28" s="869">
        <v>0</v>
      </c>
      <c r="J28" s="869">
        <v>0</v>
      </c>
      <c r="K28" s="869">
        <v>0</v>
      </c>
      <c r="L28" s="870">
        <v>0</v>
      </c>
      <c r="M28" s="870">
        <v>0</v>
      </c>
      <c r="N28" s="870">
        <v>0</v>
      </c>
      <c r="O28" s="870">
        <v>0</v>
      </c>
      <c r="P28" s="870">
        <v>0</v>
      </c>
      <c r="Q28" s="870">
        <v>0</v>
      </c>
      <c r="R28" s="850">
        <v>0</v>
      </c>
      <c r="S28" s="604"/>
      <c r="T28" s="446"/>
    </row>
    <row r="29" spans="1:20" s="90" customFormat="1" ht="29.25" customHeight="1">
      <c r="A29" s="1050" t="s">
        <v>399</v>
      </c>
      <c r="B29" s="95"/>
      <c r="C29" s="859">
        <v>2</v>
      </c>
      <c r="D29" s="860">
        <v>0</v>
      </c>
      <c r="E29" s="860">
        <v>0</v>
      </c>
      <c r="F29" s="860">
        <v>0</v>
      </c>
      <c r="G29" s="860">
        <v>0</v>
      </c>
      <c r="H29" s="860">
        <v>0</v>
      </c>
      <c r="I29" s="860">
        <v>0</v>
      </c>
      <c r="J29" s="860">
        <v>0</v>
      </c>
      <c r="K29" s="860">
        <v>0</v>
      </c>
      <c r="L29" s="861">
        <v>0</v>
      </c>
      <c r="M29" s="861">
        <v>0</v>
      </c>
      <c r="N29" s="861">
        <v>0</v>
      </c>
      <c r="O29" s="861">
        <v>0</v>
      </c>
      <c r="P29" s="861">
        <v>0</v>
      </c>
      <c r="Q29" s="861">
        <v>0</v>
      </c>
      <c r="R29" s="844">
        <v>0</v>
      </c>
      <c r="S29" s="1137" t="s">
        <v>405</v>
      </c>
      <c r="T29" s="446"/>
    </row>
    <row r="30" spans="1:20" s="90" customFormat="1" ht="29.25" customHeight="1">
      <c r="A30" s="1050"/>
      <c r="B30" s="95" t="s">
        <v>25</v>
      </c>
      <c r="C30" s="859">
        <v>3</v>
      </c>
      <c r="D30" s="860">
        <v>0</v>
      </c>
      <c r="E30" s="860">
        <v>0</v>
      </c>
      <c r="F30" s="860">
        <v>0</v>
      </c>
      <c r="G30" s="860">
        <v>0</v>
      </c>
      <c r="H30" s="860">
        <v>0</v>
      </c>
      <c r="I30" s="860">
        <v>0</v>
      </c>
      <c r="J30" s="860">
        <v>0</v>
      </c>
      <c r="K30" s="860">
        <v>0</v>
      </c>
      <c r="L30" s="861">
        <v>0</v>
      </c>
      <c r="M30" s="861">
        <v>0</v>
      </c>
      <c r="N30" s="861">
        <v>0</v>
      </c>
      <c r="O30" s="861">
        <v>0</v>
      </c>
      <c r="P30" s="861">
        <v>0</v>
      </c>
      <c r="Q30" s="861">
        <v>0</v>
      </c>
      <c r="R30" s="844">
        <v>0</v>
      </c>
      <c r="S30" s="1137"/>
      <c r="T30" s="446"/>
    </row>
    <row r="31" spans="1:20" s="90" customFormat="1" ht="29.25" customHeight="1">
      <c r="A31" s="1050"/>
      <c r="B31" s="95"/>
      <c r="C31" s="862">
        <v>4</v>
      </c>
      <c r="D31" s="863">
        <v>0</v>
      </c>
      <c r="E31" s="863">
        <v>0</v>
      </c>
      <c r="F31" s="863">
        <v>0</v>
      </c>
      <c r="G31" s="863">
        <v>0</v>
      </c>
      <c r="H31" s="863">
        <v>0</v>
      </c>
      <c r="I31" s="863">
        <v>0</v>
      </c>
      <c r="J31" s="863">
        <v>0</v>
      </c>
      <c r="K31" s="863">
        <v>0</v>
      </c>
      <c r="L31" s="864">
        <v>0</v>
      </c>
      <c r="M31" s="864">
        <v>0</v>
      </c>
      <c r="N31" s="864">
        <v>0</v>
      </c>
      <c r="O31" s="864">
        <v>0</v>
      </c>
      <c r="P31" s="864">
        <v>0</v>
      </c>
      <c r="Q31" s="864">
        <v>0</v>
      </c>
      <c r="R31" s="852">
        <v>0</v>
      </c>
      <c r="S31" s="1137"/>
      <c r="T31" s="446"/>
    </row>
    <row r="32" spans="1:20" s="90" customFormat="1" ht="29.25" customHeight="1">
      <c r="A32" s="1050"/>
      <c r="B32" s="96"/>
      <c r="C32" s="862">
        <v>5</v>
      </c>
      <c r="D32" s="863">
        <v>0</v>
      </c>
      <c r="E32" s="863">
        <v>0</v>
      </c>
      <c r="F32" s="863">
        <v>0</v>
      </c>
      <c r="G32" s="863">
        <v>0</v>
      </c>
      <c r="H32" s="863">
        <v>0</v>
      </c>
      <c r="I32" s="863">
        <v>0</v>
      </c>
      <c r="J32" s="863">
        <v>0</v>
      </c>
      <c r="K32" s="863">
        <v>0</v>
      </c>
      <c r="L32" s="863">
        <v>0</v>
      </c>
      <c r="M32" s="864">
        <v>0</v>
      </c>
      <c r="N32" s="864">
        <v>0</v>
      </c>
      <c r="O32" s="864">
        <v>0</v>
      </c>
      <c r="P32" s="864">
        <v>0</v>
      </c>
      <c r="Q32" s="864">
        <v>0</v>
      </c>
      <c r="R32" s="852">
        <v>0</v>
      </c>
      <c r="S32" s="1137"/>
      <c r="T32" s="446"/>
    </row>
    <row r="33" spans="1:20" s="90" customFormat="1" ht="29.25" customHeight="1">
      <c r="A33" s="1051" t="s">
        <v>400</v>
      </c>
      <c r="B33" s="95"/>
      <c r="C33" s="859">
        <v>1</v>
      </c>
      <c r="D33" s="860">
        <v>28816309</v>
      </c>
      <c r="E33" s="860">
        <v>27327672</v>
      </c>
      <c r="F33" s="860">
        <v>0</v>
      </c>
      <c r="G33" s="860">
        <v>1279455</v>
      </c>
      <c r="H33" s="860">
        <v>209182</v>
      </c>
      <c r="I33" s="860">
        <v>0</v>
      </c>
      <c r="J33" s="860">
        <v>0</v>
      </c>
      <c r="K33" s="860">
        <v>0</v>
      </c>
      <c r="L33" s="861">
        <v>94.834046928078124</v>
      </c>
      <c r="M33" s="861">
        <v>0</v>
      </c>
      <c r="N33" s="861">
        <v>4.4400377577850101</v>
      </c>
      <c r="O33" s="861">
        <v>0.72591531413686605</v>
      </c>
      <c r="P33" s="861">
        <v>0</v>
      </c>
      <c r="Q33" s="861">
        <v>0</v>
      </c>
      <c r="R33" s="871">
        <v>0</v>
      </c>
      <c r="S33" s="1138" t="s">
        <v>406</v>
      </c>
      <c r="T33" s="446"/>
    </row>
    <row r="34" spans="1:20" s="90" customFormat="1" ht="29.25" customHeight="1">
      <c r="A34" s="1051"/>
      <c r="B34" s="95"/>
      <c r="C34" s="859">
        <v>2</v>
      </c>
      <c r="D34" s="860">
        <v>27047065</v>
      </c>
      <c r="E34" s="860">
        <v>25473959</v>
      </c>
      <c r="F34" s="860">
        <v>0</v>
      </c>
      <c r="G34" s="860">
        <v>1410476</v>
      </c>
      <c r="H34" s="860">
        <v>162630</v>
      </c>
      <c r="I34" s="860">
        <v>0</v>
      </c>
      <c r="J34" s="860">
        <v>0</v>
      </c>
      <c r="K34" s="860">
        <v>0</v>
      </c>
      <c r="L34" s="861">
        <v>94.183819944973706</v>
      </c>
      <c r="M34" s="861">
        <v>0</v>
      </c>
      <c r="N34" s="861">
        <v>5.2148948508830815</v>
      </c>
      <c r="O34" s="861">
        <v>0.60128520414322217</v>
      </c>
      <c r="P34" s="861">
        <v>0</v>
      </c>
      <c r="Q34" s="861">
        <v>0</v>
      </c>
      <c r="R34" s="871">
        <v>0</v>
      </c>
      <c r="S34" s="1138"/>
      <c r="T34" s="446"/>
    </row>
    <row r="35" spans="1:20" s="90" customFormat="1" ht="29.25" customHeight="1">
      <c r="A35" s="1051"/>
      <c r="B35" s="95" t="s">
        <v>26</v>
      </c>
      <c r="C35" s="859">
        <v>3</v>
      </c>
      <c r="D35" s="860">
        <v>26112225</v>
      </c>
      <c r="E35" s="860">
        <v>23903272</v>
      </c>
      <c r="F35" s="860">
        <v>0</v>
      </c>
      <c r="G35" s="860">
        <v>1490970</v>
      </c>
      <c r="H35" s="860">
        <v>717983</v>
      </c>
      <c r="I35" s="860">
        <v>0</v>
      </c>
      <c r="J35" s="860">
        <v>0</v>
      </c>
      <c r="K35" s="860">
        <v>0</v>
      </c>
      <c r="L35" s="861">
        <v>91.540540876926428</v>
      </c>
      <c r="M35" s="861">
        <v>0</v>
      </c>
      <c r="N35" s="861">
        <v>5.7098542923860371</v>
      </c>
      <c r="O35" s="861">
        <v>2.749604830687542</v>
      </c>
      <c r="P35" s="861">
        <v>0</v>
      </c>
      <c r="Q35" s="861">
        <v>0</v>
      </c>
      <c r="R35" s="871">
        <v>0</v>
      </c>
      <c r="S35" s="1138"/>
      <c r="T35" s="446"/>
    </row>
    <row r="36" spans="1:20" s="90" customFormat="1" ht="29.25" customHeight="1">
      <c r="A36" s="1051"/>
      <c r="B36" s="95"/>
      <c r="C36" s="862">
        <v>4</v>
      </c>
      <c r="D36" s="863">
        <v>24666233</v>
      </c>
      <c r="E36" s="863">
        <v>22145311</v>
      </c>
      <c r="F36" s="863">
        <v>0</v>
      </c>
      <c r="G36" s="863">
        <v>1784294</v>
      </c>
      <c r="H36" s="863">
        <v>724428</v>
      </c>
      <c r="I36" s="863">
        <v>12200</v>
      </c>
      <c r="J36" s="863">
        <v>0</v>
      </c>
      <c r="K36" s="863">
        <v>0</v>
      </c>
      <c r="L36" s="864">
        <v>89.779866264946094</v>
      </c>
      <c r="M36" s="864">
        <v>0</v>
      </c>
      <c r="N36" s="864">
        <v>7.233751501495993</v>
      </c>
      <c r="O36" s="864">
        <v>2.9369219045324026</v>
      </c>
      <c r="P36" s="864">
        <v>4.9460329025514352E-2</v>
      </c>
      <c r="Q36" s="864">
        <v>0</v>
      </c>
      <c r="R36" s="872">
        <v>0</v>
      </c>
      <c r="S36" s="1138"/>
      <c r="T36" s="446"/>
    </row>
    <row r="37" spans="1:20" s="90" customFormat="1" ht="29.25" customHeight="1">
      <c r="A37" s="602"/>
      <c r="B37" s="96"/>
      <c r="C37" s="862">
        <v>5</v>
      </c>
      <c r="D37" s="863">
        <v>24094723</v>
      </c>
      <c r="E37" s="863">
        <v>20479453</v>
      </c>
      <c r="F37" s="863">
        <v>0</v>
      </c>
      <c r="G37" s="863">
        <v>2516195</v>
      </c>
      <c r="H37" s="863">
        <v>871675</v>
      </c>
      <c r="I37" s="863">
        <v>227400</v>
      </c>
      <c r="J37" s="863">
        <v>0</v>
      </c>
      <c r="K37" s="863">
        <v>0</v>
      </c>
      <c r="L37" s="865">
        <v>84.995594263524012</v>
      </c>
      <c r="M37" s="864">
        <v>0</v>
      </c>
      <c r="N37" s="865">
        <v>10.442929765160612</v>
      </c>
      <c r="O37" s="865">
        <v>3.6177008550793461</v>
      </c>
      <c r="P37" s="865">
        <v>0.94377511623603227</v>
      </c>
      <c r="Q37" s="864">
        <v>0</v>
      </c>
      <c r="R37" s="852">
        <v>0</v>
      </c>
      <c r="S37" s="602"/>
      <c r="T37" s="446"/>
    </row>
    <row r="38" spans="1:20" s="90" customFormat="1" ht="29.25" customHeight="1">
      <c r="A38" s="604"/>
      <c r="B38" s="95"/>
      <c r="C38" s="859">
        <v>1</v>
      </c>
      <c r="D38" s="860">
        <v>0</v>
      </c>
      <c r="E38" s="860">
        <v>0</v>
      </c>
      <c r="F38" s="860">
        <v>0</v>
      </c>
      <c r="G38" s="860">
        <v>0</v>
      </c>
      <c r="H38" s="860">
        <v>0</v>
      </c>
      <c r="I38" s="860">
        <v>0</v>
      </c>
      <c r="J38" s="860">
        <v>0</v>
      </c>
      <c r="K38" s="860">
        <v>0</v>
      </c>
      <c r="L38" s="861">
        <v>0</v>
      </c>
      <c r="M38" s="861">
        <v>0</v>
      </c>
      <c r="N38" s="861">
        <v>0</v>
      </c>
      <c r="O38" s="861">
        <v>0</v>
      </c>
      <c r="P38" s="861">
        <v>0</v>
      </c>
      <c r="Q38" s="861">
        <v>0</v>
      </c>
      <c r="R38" s="844">
        <v>0</v>
      </c>
      <c r="S38" s="604"/>
      <c r="T38" s="446"/>
    </row>
    <row r="39" spans="1:20" s="90" customFormat="1" ht="29.25" customHeight="1">
      <c r="A39" s="604"/>
      <c r="B39" s="95"/>
      <c r="C39" s="859">
        <v>2</v>
      </c>
      <c r="D39" s="860">
        <v>9180</v>
      </c>
      <c r="E39" s="860">
        <v>0</v>
      </c>
      <c r="F39" s="860">
        <v>0</v>
      </c>
      <c r="G39" s="860">
        <v>0</v>
      </c>
      <c r="H39" s="860">
        <v>9180</v>
      </c>
      <c r="I39" s="860">
        <v>0</v>
      </c>
      <c r="J39" s="860">
        <v>0</v>
      </c>
      <c r="K39" s="860">
        <v>0</v>
      </c>
      <c r="L39" s="861">
        <v>0</v>
      </c>
      <c r="M39" s="861">
        <v>0</v>
      </c>
      <c r="N39" s="861">
        <v>0</v>
      </c>
      <c r="O39" s="861">
        <v>100</v>
      </c>
      <c r="P39" s="861">
        <v>0</v>
      </c>
      <c r="Q39" s="861">
        <v>0</v>
      </c>
      <c r="R39" s="844">
        <v>0</v>
      </c>
      <c r="S39" s="604"/>
      <c r="T39" s="446"/>
    </row>
    <row r="40" spans="1:20" s="90" customFormat="1" ht="29.25" customHeight="1">
      <c r="A40" s="604"/>
      <c r="B40" s="95" t="s">
        <v>420</v>
      </c>
      <c r="C40" s="859">
        <v>3</v>
      </c>
      <c r="D40" s="860">
        <v>8160</v>
      </c>
      <c r="E40" s="860">
        <v>0</v>
      </c>
      <c r="F40" s="860">
        <v>0</v>
      </c>
      <c r="G40" s="860">
        <v>0</v>
      </c>
      <c r="H40" s="860">
        <v>8160</v>
      </c>
      <c r="I40" s="860">
        <v>0</v>
      </c>
      <c r="J40" s="860">
        <v>0</v>
      </c>
      <c r="K40" s="860">
        <v>0</v>
      </c>
      <c r="L40" s="861">
        <v>0</v>
      </c>
      <c r="M40" s="861">
        <v>0</v>
      </c>
      <c r="N40" s="861">
        <v>0</v>
      </c>
      <c r="O40" s="861">
        <v>100</v>
      </c>
      <c r="P40" s="861">
        <v>0</v>
      </c>
      <c r="Q40" s="861">
        <v>0</v>
      </c>
      <c r="R40" s="844">
        <v>0</v>
      </c>
      <c r="S40" s="604"/>
      <c r="T40" s="446"/>
    </row>
    <row r="41" spans="1:20" s="90" customFormat="1" ht="29.25" customHeight="1">
      <c r="A41" s="604"/>
      <c r="B41" s="95"/>
      <c r="C41" s="862">
        <v>4</v>
      </c>
      <c r="D41" s="863">
        <v>31540</v>
      </c>
      <c r="E41" s="863">
        <v>0</v>
      </c>
      <c r="F41" s="863">
        <v>0</v>
      </c>
      <c r="G41" s="863">
        <v>0</v>
      </c>
      <c r="H41" s="863">
        <v>31540</v>
      </c>
      <c r="I41" s="863">
        <v>0</v>
      </c>
      <c r="J41" s="863">
        <v>0</v>
      </c>
      <c r="K41" s="863">
        <v>0</v>
      </c>
      <c r="L41" s="864">
        <v>0</v>
      </c>
      <c r="M41" s="864">
        <v>0</v>
      </c>
      <c r="N41" s="864">
        <v>0</v>
      </c>
      <c r="O41" s="864">
        <v>100</v>
      </c>
      <c r="P41" s="864">
        <v>0</v>
      </c>
      <c r="Q41" s="864">
        <v>0</v>
      </c>
      <c r="R41" s="852">
        <v>0</v>
      </c>
      <c r="S41" s="604"/>
      <c r="T41" s="446"/>
    </row>
    <row r="42" spans="1:20" s="90" customFormat="1" ht="29.25" customHeight="1">
      <c r="A42" s="605"/>
      <c r="B42" s="96"/>
      <c r="C42" s="862">
        <v>5</v>
      </c>
      <c r="D42" s="863">
        <v>48980</v>
      </c>
      <c r="E42" s="863">
        <v>20900</v>
      </c>
      <c r="F42" s="863">
        <v>0</v>
      </c>
      <c r="G42" s="863">
        <v>0</v>
      </c>
      <c r="H42" s="863">
        <v>28080</v>
      </c>
      <c r="I42" s="863">
        <v>0</v>
      </c>
      <c r="J42" s="863">
        <v>0</v>
      </c>
      <c r="K42" s="863">
        <v>0</v>
      </c>
      <c r="L42" s="863">
        <v>42.670477746018783</v>
      </c>
      <c r="M42" s="864">
        <v>0</v>
      </c>
      <c r="N42" s="864">
        <v>0</v>
      </c>
      <c r="O42" s="864">
        <v>57.32952225398121</v>
      </c>
      <c r="P42" s="864">
        <v>0</v>
      </c>
      <c r="Q42" s="864">
        <v>0</v>
      </c>
      <c r="R42" s="852">
        <v>0</v>
      </c>
      <c r="S42" s="605"/>
      <c r="T42" s="446"/>
    </row>
    <row r="43" spans="1:20" s="90" customFormat="1" ht="29.25" customHeight="1">
      <c r="A43" s="604"/>
      <c r="B43" s="95"/>
      <c r="C43" s="859">
        <v>1</v>
      </c>
      <c r="D43" s="860">
        <v>0</v>
      </c>
      <c r="E43" s="860">
        <v>0</v>
      </c>
      <c r="F43" s="860">
        <v>0</v>
      </c>
      <c r="G43" s="860">
        <v>0</v>
      </c>
      <c r="H43" s="860">
        <v>0</v>
      </c>
      <c r="I43" s="860">
        <v>0</v>
      </c>
      <c r="J43" s="860">
        <v>0</v>
      </c>
      <c r="K43" s="860">
        <v>0</v>
      </c>
      <c r="L43" s="861">
        <v>0</v>
      </c>
      <c r="M43" s="861">
        <v>0</v>
      </c>
      <c r="N43" s="861">
        <v>0</v>
      </c>
      <c r="O43" s="861">
        <v>0</v>
      </c>
      <c r="P43" s="861">
        <v>0</v>
      </c>
      <c r="Q43" s="861">
        <v>0</v>
      </c>
      <c r="R43" s="844">
        <v>0</v>
      </c>
      <c r="S43" s="604"/>
      <c r="T43" s="446"/>
    </row>
    <row r="44" spans="1:20" s="90" customFormat="1" ht="29.25" customHeight="1">
      <c r="A44" s="604"/>
      <c r="B44" s="95"/>
      <c r="C44" s="859">
        <v>2</v>
      </c>
      <c r="D44" s="860">
        <v>0</v>
      </c>
      <c r="E44" s="860">
        <v>0</v>
      </c>
      <c r="F44" s="860">
        <v>0</v>
      </c>
      <c r="G44" s="860">
        <v>0</v>
      </c>
      <c r="H44" s="860">
        <v>0</v>
      </c>
      <c r="I44" s="860">
        <v>0</v>
      </c>
      <c r="J44" s="860">
        <v>0</v>
      </c>
      <c r="K44" s="860">
        <v>0</v>
      </c>
      <c r="L44" s="861">
        <v>0</v>
      </c>
      <c r="M44" s="861">
        <v>0</v>
      </c>
      <c r="N44" s="861">
        <v>0</v>
      </c>
      <c r="O44" s="861">
        <v>0</v>
      </c>
      <c r="P44" s="861">
        <v>0</v>
      </c>
      <c r="Q44" s="861">
        <v>0</v>
      </c>
      <c r="R44" s="844">
        <v>0</v>
      </c>
      <c r="S44" s="604"/>
      <c r="T44" s="446"/>
    </row>
    <row r="45" spans="1:20" s="90" customFormat="1" ht="29.25" customHeight="1">
      <c r="A45" s="604"/>
      <c r="B45" s="95" t="s">
        <v>362</v>
      </c>
      <c r="C45" s="859">
        <v>3</v>
      </c>
      <c r="D45" s="860">
        <v>0</v>
      </c>
      <c r="E45" s="860">
        <v>0</v>
      </c>
      <c r="F45" s="860">
        <v>0</v>
      </c>
      <c r="G45" s="860">
        <v>0</v>
      </c>
      <c r="H45" s="860">
        <v>0</v>
      </c>
      <c r="I45" s="860">
        <v>0</v>
      </c>
      <c r="J45" s="860">
        <v>0</v>
      </c>
      <c r="K45" s="860">
        <v>0</v>
      </c>
      <c r="L45" s="861">
        <v>0</v>
      </c>
      <c r="M45" s="861">
        <v>0</v>
      </c>
      <c r="N45" s="861">
        <v>0</v>
      </c>
      <c r="O45" s="861">
        <v>0</v>
      </c>
      <c r="P45" s="861">
        <v>0</v>
      </c>
      <c r="Q45" s="861">
        <v>0</v>
      </c>
      <c r="R45" s="844">
        <v>0</v>
      </c>
      <c r="S45" s="604"/>
      <c r="T45" s="446"/>
    </row>
    <row r="46" spans="1:20" s="90" customFormat="1" ht="29.25" customHeight="1">
      <c r="A46" s="604"/>
      <c r="B46" s="95"/>
      <c r="C46" s="862">
        <v>4</v>
      </c>
      <c r="D46" s="863">
        <v>0</v>
      </c>
      <c r="E46" s="863">
        <v>0</v>
      </c>
      <c r="F46" s="863">
        <v>0</v>
      </c>
      <c r="G46" s="863">
        <v>0</v>
      </c>
      <c r="H46" s="863">
        <v>0</v>
      </c>
      <c r="I46" s="863">
        <v>0</v>
      </c>
      <c r="J46" s="863">
        <v>0</v>
      </c>
      <c r="K46" s="863">
        <v>0</v>
      </c>
      <c r="L46" s="864">
        <v>0</v>
      </c>
      <c r="M46" s="864">
        <v>0</v>
      </c>
      <c r="N46" s="864">
        <v>0</v>
      </c>
      <c r="O46" s="864">
        <v>0</v>
      </c>
      <c r="P46" s="864">
        <v>0</v>
      </c>
      <c r="Q46" s="864">
        <v>0</v>
      </c>
      <c r="R46" s="852">
        <v>0</v>
      </c>
      <c r="S46" s="604"/>
      <c r="T46" s="446"/>
    </row>
    <row r="47" spans="1:20" s="90" customFormat="1" ht="29.25" customHeight="1">
      <c r="A47" s="605"/>
      <c r="B47" s="96"/>
      <c r="C47" s="862">
        <v>5</v>
      </c>
      <c r="D47" s="863">
        <v>0</v>
      </c>
      <c r="E47" s="863">
        <v>0</v>
      </c>
      <c r="F47" s="863">
        <v>0</v>
      </c>
      <c r="G47" s="863">
        <v>0</v>
      </c>
      <c r="H47" s="863">
        <v>0</v>
      </c>
      <c r="I47" s="863">
        <v>0</v>
      </c>
      <c r="J47" s="863">
        <v>0</v>
      </c>
      <c r="K47" s="863">
        <v>0</v>
      </c>
      <c r="L47" s="863">
        <v>0</v>
      </c>
      <c r="M47" s="864">
        <v>0</v>
      </c>
      <c r="N47" s="864">
        <v>0</v>
      </c>
      <c r="O47" s="864">
        <v>0</v>
      </c>
      <c r="P47" s="864">
        <v>0</v>
      </c>
      <c r="Q47" s="864">
        <v>0</v>
      </c>
      <c r="R47" s="852">
        <v>0</v>
      </c>
      <c r="S47" s="605"/>
      <c r="T47" s="446"/>
    </row>
    <row r="48" spans="1:20" s="90" customFormat="1" ht="29.25" customHeight="1">
      <c r="A48" s="604"/>
      <c r="B48" s="95"/>
      <c r="C48" s="859">
        <v>1</v>
      </c>
      <c r="D48" s="860">
        <v>1261294</v>
      </c>
      <c r="E48" s="860">
        <v>669540</v>
      </c>
      <c r="F48" s="860">
        <v>254800</v>
      </c>
      <c r="G48" s="860">
        <v>336954</v>
      </c>
      <c r="H48" s="860">
        <v>0</v>
      </c>
      <c r="I48" s="860">
        <v>0</v>
      </c>
      <c r="J48" s="860">
        <v>0</v>
      </c>
      <c r="K48" s="860">
        <v>0</v>
      </c>
      <c r="L48" s="861">
        <v>53.083579244807325</v>
      </c>
      <c r="M48" s="861">
        <v>20.201475627411213</v>
      </c>
      <c r="N48" s="861">
        <v>26.714945127781469</v>
      </c>
      <c r="O48" s="861">
        <v>0</v>
      </c>
      <c r="P48" s="861">
        <v>0</v>
      </c>
      <c r="Q48" s="861">
        <v>0</v>
      </c>
      <c r="R48" s="844">
        <v>0</v>
      </c>
      <c r="S48" s="604"/>
      <c r="T48" s="446"/>
    </row>
    <row r="49" spans="1:20" s="90" customFormat="1" ht="29.25" customHeight="1">
      <c r="A49" s="604"/>
      <c r="B49" s="1133" t="s">
        <v>300</v>
      </c>
      <c r="C49" s="859">
        <v>2</v>
      </c>
      <c r="D49" s="860">
        <v>1149996</v>
      </c>
      <c r="E49" s="860">
        <v>601469</v>
      </c>
      <c r="F49" s="860">
        <v>238070</v>
      </c>
      <c r="G49" s="860">
        <v>310457</v>
      </c>
      <c r="H49" s="860">
        <v>0</v>
      </c>
      <c r="I49" s="860">
        <v>0</v>
      </c>
      <c r="J49" s="860">
        <v>0</v>
      </c>
      <c r="K49" s="860">
        <v>0</v>
      </c>
      <c r="L49" s="861">
        <v>52.301834093335977</v>
      </c>
      <c r="M49" s="861">
        <v>20.701811136734388</v>
      </c>
      <c r="N49" s="861">
        <v>26.996354769929638</v>
      </c>
      <c r="O49" s="861">
        <v>0</v>
      </c>
      <c r="P49" s="861">
        <v>0</v>
      </c>
      <c r="Q49" s="861">
        <v>0</v>
      </c>
      <c r="R49" s="844">
        <v>0</v>
      </c>
      <c r="S49" s="604"/>
      <c r="T49" s="446"/>
    </row>
    <row r="50" spans="1:20" s="90" customFormat="1" ht="29.25" customHeight="1">
      <c r="A50" s="604"/>
      <c r="B50" s="1134"/>
      <c r="C50" s="859">
        <v>3</v>
      </c>
      <c r="D50" s="860">
        <v>1036659</v>
      </c>
      <c r="E50" s="860">
        <v>532074</v>
      </c>
      <c r="F50" s="860">
        <v>221060</v>
      </c>
      <c r="G50" s="860">
        <v>283525</v>
      </c>
      <c r="H50" s="860">
        <v>0</v>
      </c>
      <c r="I50" s="860">
        <v>0</v>
      </c>
      <c r="J50" s="860">
        <v>0</v>
      </c>
      <c r="K50" s="860">
        <v>0</v>
      </c>
      <c r="L50" s="861">
        <v>51.325845818152352</v>
      </c>
      <c r="M50" s="861">
        <v>21.324273459257096</v>
      </c>
      <c r="N50" s="861">
        <v>27.349880722590552</v>
      </c>
      <c r="O50" s="861">
        <v>0</v>
      </c>
      <c r="P50" s="861">
        <v>0</v>
      </c>
      <c r="Q50" s="861">
        <v>0</v>
      </c>
      <c r="R50" s="844">
        <v>0</v>
      </c>
      <c r="S50" s="604"/>
      <c r="T50" s="446"/>
    </row>
    <row r="51" spans="1:20" s="90" customFormat="1" ht="29.25" customHeight="1">
      <c r="A51" s="604"/>
      <c r="B51" s="1134"/>
      <c r="C51" s="862">
        <v>4</v>
      </c>
      <c r="D51" s="863">
        <v>921244</v>
      </c>
      <c r="E51" s="863">
        <v>461333</v>
      </c>
      <c r="F51" s="863">
        <v>203762</v>
      </c>
      <c r="G51" s="863">
        <v>256149</v>
      </c>
      <c r="H51" s="863">
        <v>0</v>
      </c>
      <c r="I51" s="863">
        <v>0</v>
      </c>
      <c r="J51" s="863">
        <v>0</v>
      </c>
      <c r="K51" s="863">
        <v>0</v>
      </c>
      <c r="L51" s="864">
        <v>50.077178250278976</v>
      </c>
      <c r="M51" s="864">
        <v>22.11813591187568</v>
      </c>
      <c r="N51" s="864">
        <v>27.804685837845351</v>
      </c>
      <c r="O51" s="864">
        <v>0</v>
      </c>
      <c r="P51" s="864">
        <v>0</v>
      </c>
      <c r="Q51" s="864">
        <v>0</v>
      </c>
      <c r="R51" s="852">
        <v>0</v>
      </c>
      <c r="S51" s="604"/>
      <c r="T51" s="446"/>
    </row>
    <row r="52" spans="1:20" s="90" customFormat="1" ht="29.25" customHeight="1">
      <c r="A52" s="605"/>
      <c r="B52" s="99"/>
      <c r="C52" s="862">
        <v>5</v>
      </c>
      <c r="D52" s="863">
        <v>813392</v>
      </c>
      <c r="E52" s="863">
        <v>398895</v>
      </c>
      <c r="F52" s="863">
        <v>186172</v>
      </c>
      <c r="G52" s="863">
        <v>228325</v>
      </c>
      <c r="H52" s="863">
        <v>0</v>
      </c>
      <c r="I52" s="863">
        <v>0</v>
      </c>
      <c r="J52" s="863">
        <v>0</v>
      </c>
      <c r="K52" s="863">
        <v>0</v>
      </c>
      <c r="L52" s="865">
        <v>49.040929834569305</v>
      </c>
      <c r="M52" s="865">
        <v>22.888349037118637</v>
      </c>
      <c r="N52" s="865">
        <v>28.070721128312055</v>
      </c>
      <c r="O52" s="864">
        <v>0</v>
      </c>
      <c r="P52" s="864">
        <v>0</v>
      </c>
      <c r="Q52" s="864">
        <v>0</v>
      </c>
      <c r="R52" s="852">
        <v>0</v>
      </c>
      <c r="S52" s="605"/>
      <c r="T52" s="446"/>
    </row>
    <row r="53" spans="1:20" s="90" customFormat="1" ht="29.25" customHeight="1">
      <c r="A53" s="604"/>
      <c r="B53" s="100"/>
      <c r="C53" s="859">
        <v>1</v>
      </c>
      <c r="D53" s="869">
        <v>228417643</v>
      </c>
      <c r="E53" s="869">
        <v>122680297</v>
      </c>
      <c r="F53" s="869">
        <v>30964654</v>
      </c>
      <c r="G53" s="869">
        <v>66539501</v>
      </c>
      <c r="H53" s="869">
        <v>7219354</v>
      </c>
      <c r="I53" s="869">
        <v>927249</v>
      </c>
      <c r="J53" s="869">
        <v>68288</v>
      </c>
      <c r="K53" s="869">
        <v>18300</v>
      </c>
      <c r="L53" s="861">
        <v>53.708765832943996</v>
      </c>
      <c r="M53" s="861">
        <v>13.556156868320368</v>
      </c>
      <c r="N53" s="861">
        <v>29.130631122045159</v>
      </c>
      <c r="O53" s="861">
        <v>3.1605938600811143</v>
      </c>
      <c r="P53" s="861">
        <v>0.4059445618217854</v>
      </c>
      <c r="Q53" s="861">
        <v>2.9896114460825601E-2</v>
      </c>
      <c r="R53" s="844">
        <v>8.0116403267500667E-3</v>
      </c>
      <c r="S53" s="604"/>
      <c r="T53" s="446"/>
    </row>
    <row r="54" spans="1:20" s="90" customFormat="1" ht="29.25" customHeight="1">
      <c r="A54" s="604"/>
      <c r="B54" s="98"/>
      <c r="C54" s="859">
        <v>2</v>
      </c>
      <c r="D54" s="860">
        <v>243024915</v>
      </c>
      <c r="E54" s="860">
        <v>133827608</v>
      </c>
      <c r="F54" s="860">
        <v>30708361</v>
      </c>
      <c r="G54" s="860">
        <v>68883561</v>
      </c>
      <c r="H54" s="860">
        <v>8549545</v>
      </c>
      <c r="I54" s="860">
        <v>993340</v>
      </c>
      <c r="J54" s="860">
        <v>50080</v>
      </c>
      <c r="K54" s="860">
        <v>12420</v>
      </c>
      <c r="L54" s="861">
        <v>55.067443599352764</v>
      </c>
      <c r="M54" s="861">
        <v>12.635890027983345</v>
      </c>
      <c r="N54" s="861">
        <v>28.344238285198042</v>
      </c>
      <c r="O54" s="861">
        <v>3.5179705751568724</v>
      </c>
      <c r="P54" s="861">
        <v>0.40873998454026822</v>
      </c>
      <c r="Q54" s="861">
        <v>2.0606940650509022E-2</v>
      </c>
      <c r="R54" s="844">
        <v>5.110587118197325E-3</v>
      </c>
      <c r="S54" s="604"/>
      <c r="T54" s="446"/>
    </row>
    <row r="55" spans="1:20" s="90" customFormat="1" ht="29.25" customHeight="1">
      <c r="A55" s="604"/>
      <c r="B55" s="95" t="s">
        <v>38</v>
      </c>
      <c r="C55" s="859">
        <v>3</v>
      </c>
      <c r="D55" s="860">
        <v>244226126</v>
      </c>
      <c r="E55" s="860">
        <v>140475226</v>
      </c>
      <c r="F55" s="860">
        <v>28144353</v>
      </c>
      <c r="G55" s="860">
        <v>66608284</v>
      </c>
      <c r="H55" s="860">
        <v>8162441</v>
      </c>
      <c r="I55" s="860">
        <v>791556</v>
      </c>
      <c r="J55" s="860">
        <v>36416</v>
      </c>
      <c r="K55" s="860">
        <v>7850</v>
      </c>
      <c r="L55" s="861">
        <v>57.518508892042121</v>
      </c>
      <c r="M55" s="861">
        <v>11.523891182714825</v>
      </c>
      <c r="N55" s="861">
        <v>27.273201721260566</v>
      </c>
      <c r="O55" s="861">
        <v>3.3421653668616926</v>
      </c>
      <c r="P55" s="861">
        <v>0.32410783111713443</v>
      </c>
      <c r="Q55" s="861">
        <v>1.4910771667401382E-2</v>
      </c>
      <c r="R55" s="844">
        <v>3.2142343362560645E-3</v>
      </c>
      <c r="S55" s="604"/>
      <c r="T55" s="446"/>
    </row>
    <row r="56" spans="1:20" s="90" customFormat="1" ht="29.25" customHeight="1">
      <c r="A56" s="604"/>
      <c r="B56" s="98"/>
      <c r="C56" s="862">
        <v>4</v>
      </c>
      <c r="D56" s="863">
        <v>237698691</v>
      </c>
      <c r="E56" s="863">
        <v>141492427</v>
      </c>
      <c r="F56" s="863">
        <v>24184440</v>
      </c>
      <c r="G56" s="863">
        <v>63626166</v>
      </c>
      <c r="H56" s="863">
        <v>7655770</v>
      </c>
      <c r="I56" s="863">
        <v>708290</v>
      </c>
      <c r="J56" s="863">
        <v>27328</v>
      </c>
      <c r="K56" s="863">
        <v>4270</v>
      </c>
      <c r="L56" s="864">
        <v>59.525959694914768</v>
      </c>
      <c r="M56" s="864">
        <v>10.174410257900831</v>
      </c>
      <c r="N56" s="864">
        <v>26.767571050696276</v>
      </c>
      <c r="O56" s="864">
        <v>3.2207876146865275</v>
      </c>
      <c r="P56" s="864">
        <v>0.29797808183975233</v>
      </c>
      <c r="Q56" s="864">
        <v>1.149690807510589E-2</v>
      </c>
      <c r="R56" s="852">
        <v>1.7963918867352955E-3</v>
      </c>
      <c r="S56" s="604"/>
      <c r="T56" s="446"/>
    </row>
    <row r="57" spans="1:20" s="90" customFormat="1" ht="29.25" customHeight="1" thickBot="1">
      <c r="A57" s="606"/>
      <c r="B57" s="326"/>
      <c r="C57" s="873">
        <v>5</v>
      </c>
      <c r="D57" s="874">
        <v>241871411</v>
      </c>
      <c r="E57" s="874">
        <v>145510959</v>
      </c>
      <c r="F57" s="874">
        <v>21381693</v>
      </c>
      <c r="G57" s="874">
        <v>64145728</v>
      </c>
      <c r="H57" s="874">
        <v>9335391</v>
      </c>
      <c r="I57" s="874">
        <v>1477840</v>
      </c>
      <c r="J57" s="874">
        <v>18240</v>
      </c>
      <c r="K57" s="874">
        <v>1560</v>
      </c>
      <c r="L57" s="875">
        <v>60.160462287955156</v>
      </c>
      <c r="M57" s="875">
        <v>8.840107605772392</v>
      </c>
      <c r="N57" s="875">
        <v>26.520591141712075</v>
      </c>
      <c r="O57" s="875">
        <v>3.859650448725418</v>
      </c>
      <c r="P57" s="875">
        <v>0.61100234785499308</v>
      </c>
      <c r="Q57" s="875">
        <v>7.5411971694331415E-3</v>
      </c>
      <c r="R57" s="876">
        <v>6.4497081054362389E-4</v>
      </c>
      <c r="S57" s="606"/>
      <c r="T57" s="446"/>
    </row>
    <row r="58" spans="1:20" s="90" customFormat="1" ht="29.25" customHeight="1" thickTop="1">
      <c r="A58" s="604"/>
      <c r="B58" s="327"/>
      <c r="C58" s="859">
        <v>1</v>
      </c>
      <c r="D58" s="877">
        <v>360917983</v>
      </c>
      <c r="E58" s="877">
        <v>218993705</v>
      </c>
      <c r="F58" s="877">
        <v>31219454</v>
      </c>
      <c r="G58" s="877">
        <v>102017411</v>
      </c>
      <c r="H58" s="877">
        <v>7568736</v>
      </c>
      <c r="I58" s="877">
        <v>979749</v>
      </c>
      <c r="J58" s="877">
        <v>68288</v>
      </c>
      <c r="K58" s="877">
        <v>70640</v>
      </c>
      <c r="L58" s="878">
        <v>421.76336289272939</v>
      </c>
      <c r="M58" s="878">
        <v>33.757632495731585</v>
      </c>
      <c r="N58" s="878">
        <v>239.90849198308678</v>
      </c>
      <c r="O58" s="878">
        <v>4.0239120043477827</v>
      </c>
      <c r="P58" s="878">
        <v>0.45739711946668282</v>
      </c>
      <c r="Q58" s="878">
        <v>2.9896114460825601E-2</v>
      </c>
      <c r="R58" s="879">
        <v>5.9307390176920216E-2</v>
      </c>
      <c r="S58" s="604"/>
      <c r="T58" s="446"/>
    </row>
    <row r="59" spans="1:20" s="90" customFormat="1" ht="29.25" customHeight="1">
      <c r="A59" s="604"/>
      <c r="B59" s="101"/>
      <c r="C59" s="859">
        <v>2</v>
      </c>
      <c r="D59" s="860">
        <v>375781137</v>
      </c>
      <c r="E59" s="860">
        <v>231521568</v>
      </c>
      <c r="F59" s="860">
        <v>30946431</v>
      </c>
      <c r="G59" s="860">
        <v>103380497</v>
      </c>
      <c r="H59" s="860">
        <v>8792941</v>
      </c>
      <c r="I59" s="860">
        <v>1031800</v>
      </c>
      <c r="J59" s="860">
        <v>50080</v>
      </c>
      <c r="K59" s="860">
        <v>57820</v>
      </c>
      <c r="L59" s="861">
        <v>61.61</v>
      </c>
      <c r="M59" s="861">
        <v>8.24</v>
      </c>
      <c r="N59" s="861">
        <v>27.51</v>
      </c>
      <c r="O59" s="861">
        <v>2.34</v>
      </c>
      <c r="P59" s="861">
        <v>0.27</v>
      </c>
      <c r="Q59" s="861">
        <v>0.01</v>
      </c>
      <c r="R59" s="844">
        <v>0.02</v>
      </c>
      <c r="S59" s="604"/>
      <c r="T59" s="446"/>
    </row>
    <row r="60" spans="1:20" s="90" customFormat="1" ht="29.25" customHeight="1">
      <c r="A60" s="604"/>
      <c r="B60" s="101" t="s">
        <v>28</v>
      </c>
      <c r="C60" s="859">
        <v>3</v>
      </c>
      <c r="D60" s="860">
        <v>374794119</v>
      </c>
      <c r="E60" s="860">
        <v>237494217</v>
      </c>
      <c r="F60" s="860">
        <v>28365413</v>
      </c>
      <c r="G60" s="860">
        <v>99064046</v>
      </c>
      <c r="H60" s="860">
        <v>8942761</v>
      </c>
      <c r="I60" s="860">
        <v>844956</v>
      </c>
      <c r="J60" s="860">
        <v>36416</v>
      </c>
      <c r="K60" s="860">
        <v>46310</v>
      </c>
      <c r="L60" s="861">
        <v>63.37</v>
      </c>
      <c r="M60" s="861">
        <v>7.57</v>
      </c>
      <c r="N60" s="861">
        <v>26.43</v>
      </c>
      <c r="O60" s="861">
        <v>2.39</v>
      </c>
      <c r="P60" s="861">
        <v>0.23</v>
      </c>
      <c r="Q60" s="861">
        <v>0.01</v>
      </c>
      <c r="R60" s="844">
        <v>0.01</v>
      </c>
      <c r="S60" s="604"/>
      <c r="T60" s="446"/>
    </row>
    <row r="61" spans="1:20" s="90" customFormat="1" ht="29.25" customHeight="1">
      <c r="A61" s="604"/>
      <c r="B61" s="101"/>
      <c r="C61" s="862">
        <v>4</v>
      </c>
      <c r="D61" s="863">
        <v>365942466</v>
      </c>
      <c r="E61" s="863">
        <v>237873650</v>
      </c>
      <c r="F61" s="863">
        <v>24388202</v>
      </c>
      <c r="G61" s="863">
        <v>94391741</v>
      </c>
      <c r="H61" s="863">
        <v>8458965</v>
      </c>
      <c r="I61" s="863">
        <v>766790</v>
      </c>
      <c r="J61" s="863">
        <v>27328</v>
      </c>
      <c r="K61" s="863">
        <v>35790</v>
      </c>
      <c r="L61" s="864">
        <v>65</v>
      </c>
      <c r="M61" s="864">
        <v>6.66</v>
      </c>
      <c r="N61" s="864">
        <v>25.79</v>
      </c>
      <c r="O61" s="864">
        <v>2.31</v>
      </c>
      <c r="P61" s="864">
        <v>0.21</v>
      </c>
      <c r="Q61" s="864">
        <v>0.01</v>
      </c>
      <c r="R61" s="852">
        <v>0.01</v>
      </c>
      <c r="S61" s="604"/>
      <c r="T61" s="446"/>
    </row>
    <row r="62" spans="1:20" s="97" customFormat="1" ht="29.25" customHeight="1" thickBot="1">
      <c r="A62" s="607"/>
      <c r="B62" s="102"/>
      <c r="C62" s="880">
        <v>5</v>
      </c>
      <c r="D62" s="881">
        <v>369520346</v>
      </c>
      <c r="E62" s="881">
        <v>242325412</v>
      </c>
      <c r="F62" s="881">
        <v>21567865</v>
      </c>
      <c r="G62" s="881">
        <v>93568382</v>
      </c>
      <c r="H62" s="881">
        <v>10272645</v>
      </c>
      <c r="I62" s="881">
        <v>1741662</v>
      </c>
      <c r="J62" s="881">
        <v>18240</v>
      </c>
      <c r="K62" s="881">
        <v>26140</v>
      </c>
      <c r="L62" s="882">
        <v>65.58</v>
      </c>
      <c r="M62" s="882">
        <v>5.84</v>
      </c>
      <c r="N62" s="882">
        <v>25.32</v>
      </c>
      <c r="O62" s="882">
        <v>2.78</v>
      </c>
      <c r="P62" s="882">
        <v>0.47</v>
      </c>
      <c r="Q62" s="882">
        <v>0</v>
      </c>
      <c r="R62" s="882">
        <v>0.01</v>
      </c>
      <c r="S62" s="607"/>
      <c r="T62" s="446"/>
    </row>
    <row r="63" spans="1:20" ht="33.75" customHeight="1">
      <c r="B63" s="444"/>
      <c r="C63" s="444"/>
      <c r="D63" s="505"/>
    </row>
  </sheetData>
  <mergeCells count="9">
    <mergeCell ref="B49:B51"/>
    <mergeCell ref="C6:C7"/>
    <mergeCell ref="A29:A32"/>
    <mergeCell ref="A33:A36"/>
    <mergeCell ref="S29:S32"/>
    <mergeCell ref="S33:S36"/>
    <mergeCell ref="D6:D7"/>
    <mergeCell ref="E6:K6"/>
    <mergeCell ref="L6:R6"/>
  </mergeCells>
  <phoneticPr fontId="4"/>
  <printOptions horizontalCentered="1"/>
  <pageMargins left="0.59055118110236227" right="0.59055118110236227" top="0.78740157480314965" bottom="0.78740157480314965" header="0.51181102362204722" footer="0.51181102362204722"/>
  <pageSetup paperSize="9" scale="54" fitToHeight="2" orientation="landscape" r:id="rId1"/>
  <headerFooter alignWithMargins="0"/>
  <rowBreaks count="1" manualBreakCount="1">
    <brk id="32" max="1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codeName="Sheet10"/>
  <dimension ref="A1:L18"/>
  <sheetViews>
    <sheetView showGridLines="0" showZeros="0" view="pageBreakPreview" zoomScale="75" zoomScaleNormal="75" zoomScaleSheetLayoutView="75" workbookViewId="0">
      <pane xSplit="1" ySplit="6" topLeftCell="B7" activePane="bottomRight" state="frozen"/>
      <selection activeCell="F20" sqref="F20"/>
      <selection pane="topRight" activeCell="F20" sqref="F20"/>
      <selection pane="bottomLeft" activeCell="F20" sqref="F20"/>
      <selection pane="bottomRight" activeCell="B7" sqref="B7:K17"/>
    </sheetView>
  </sheetViews>
  <sheetFormatPr defaultColWidth="13.5" defaultRowHeight="15.75"/>
  <cols>
    <col min="1" max="1" width="13.5" style="108" customWidth="1"/>
    <col min="2" max="6" width="12.3984375" style="108" customWidth="1"/>
    <col min="7" max="11" width="12" style="108" customWidth="1"/>
    <col min="12" max="12" width="5.19921875" style="108" customWidth="1"/>
    <col min="13" max="16" width="10.69921875" style="108" customWidth="1"/>
    <col min="17" max="16384" width="13.5" style="108"/>
  </cols>
  <sheetData>
    <row r="1" spans="1:12" customFormat="1" ht="34.5" customHeight="1">
      <c r="A1" s="38"/>
      <c r="B1" s="38" t="s">
        <v>424</v>
      </c>
    </row>
    <row r="2" spans="1:12" customFormat="1" ht="34.5" customHeight="1">
      <c r="A2" s="31"/>
      <c r="B2" s="31" t="s">
        <v>461</v>
      </c>
    </row>
    <row r="3" spans="1:12" s="46" customFormat="1" ht="34.5" customHeight="1">
      <c r="A3" s="44"/>
      <c r="B3" s="44" t="s">
        <v>149</v>
      </c>
      <c r="C3" s="45"/>
      <c r="D3" s="45"/>
      <c r="E3" s="45"/>
      <c r="F3" s="45"/>
      <c r="G3" s="45"/>
      <c r="H3" s="45"/>
      <c r="I3" s="45"/>
      <c r="K3"/>
    </row>
    <row r="4" spans="1:12" ht="33.75" customHeight="1" thickBot="1">
      <c r="A4" s="104"/>
      <c r="B4" s="105"/>
      <c r="C4" s="105"/>
      <c r="D4" s="105"/>
      <c r="E4" s="106"/>
      <c r="F4" s="106"/>
      <c r="G4" s="106"/>
      <c r="H4" s="107"/>
      <c r="I4" s="106"/>
      <c r="J4" s="106"/>
      <c r="K4" s="447" t="s">
        <v>130</v>
      </c>
    </row>
    <row r="5" spans="1:12" s="109" customFormat="1" ht="33.75" customHeight="1">
      <c r="A5" s="477" t="s">
        <v>264</v>
      </c>
      <c r="B5" s="1123">
        <v>1</v>
      </c>
      <c r="C5" s="1123">
        <v>2</v>
      </c>
      <c r="D5" s="1123">
        <v>3</v>
      </c>
      <c r="E5" s="1123">
        <v>4</v>
      </c>
      <c r="F5" s="1123">
        <v>5</v>
      </c>
      <c r="G5" s="1130" t="s">
        <v>463</v>
      </c>
      <c r="H5" s="1131"/>
      <c r="I5" s="1131"/>
      <c r="J5" s="1131"/>
      <c r="K5" s="1132"/>
    </row>
    <row r="6" spans="1:12" s="109" customFormat="1" ht="33.75" customHeight="1" thickBot="1">
      <c r="A6" s="610" t="s">
        <v>203</v>
      </c>
      <c r="B6" s="1124"/>
      <c r="C6" s="1124"/>
      <c r="D6" s="1124"/>
      <c r="E6" s="1124"/>
      <c r="F6" s="1124"/>
      <c r="G6" s="1046">
        <v>1</v>
      </c>
      <c r="H6" s="1044">
        <v>2</v>
      </c>
      <c r="I6" s="1044">
        <v>3</v>
      </c>
      <c r="J6" s="1044">
        <v>4</v>
      </c>
      <c r="K6" s="1045">
        <v>5</v>
      </c>
    </row>
    <row r="7" spans="1:12" s="109" customFormat="1" ht="33.75" customHeight="1">
      <c r="A7" s="611" t="s">
        <v>21</v>
      </c>
      <c r="B7" s="589">
        <v>564817</v>
      </c>
      <c r="C7" s="589">
        <v>538004</v>
      </c>
      <c r="D7" s="589">
        <v>644069</v>
      </c>
      <c r="E7" s="589">
        <v>116862</v>
      </c>
      <c r="F7" s="589">
        <v>65768</v>
      </c>
      <c r="G7" s="595">
        <v>8033.8853686635939</v>
      </c>
      <c r="H7" s="596">
        <v>-4.7472013059097016</v>
      </c>
      <c r="I7" s="596">
        <v>19.71453743838336</v>
      </c>
      <c r="J7" s="596">
        <v>-81.855670743352022</v>
      </c>
      <c r="K7" s="597">
        <v>-43.721654601153496</v>
      </c>
      <c r="L7" s="111"/>
    </row>
    <row r="8" spans="1:12" s="109" customFormat="1" ht="33.75" customHeight="1">
      <c r="A8" s="110" t="s">
        <v>22</v>
      </c>
      <c r="B8" s="50">
        <v>0</v>
      </c>
      <c r="C8" s="50">
        <v>0</v>
      </c>
      <c r="D8" s="50">
        <v>0</v>
      </c>
      <c r="E8" s="50">
        <v>0</v>
      </c>
      <c r="F8" s="50">
        <v>0</v>
      </c>
      <c r="G8" s="577">
        <v>0</v>
      </c>
      <c r="H8" s="578">
        <v>0</v>
      </c>
      <c r="I8" s="578">
        <v>0</v>
      </c>
      <c r="J8" s="578">
        <v>0</v>
      </c>
      <c r="K8" s="579">
        <v>0</v>
      </c>
    </row>
    <row r="9" spans="1:12" s="109" customFormat="1" ht="33.75" customHeight="1">
      <c r="A9" s="110" t="s">
        <v>23</v>
      </c>
      <c r="B9" s="50">
        <v>0</v>
      </c>
      <c r="C9" s="50">
        <v>0</v>
      </c>
      <c r="D9" s="50">
        <v>0</v>
      </c>
      <c r="E9" s="50">
        <v>0</v>
      </c>
      <c r="F9" s="50">
        <v>0</v>
      </c>
      <c r="G9" s="577">
        <v>0</v>
      </c>
      <c r="H9" s="578">
        <v>0</v>
      </c>
      <c r="I9" s="578">
        <v>0</v>
      </c>
      <c r="J9" s="578">
        <v>0</v>
      </c>
      <c r="K9" s="579">
        <v>0</v>
      </c>
    </row>
    <row r="10" spans="1:12" s="109" customFormat="1" ht="33.75" customHeight="1">
      <c r="A10" s="110" t="s">
        <v>24</v>
      </c>
      <c r="B10" s="50">
        <v>0</v>
      </c>
      <c r="C10" s="50">
        <v>22238</v>
      </c>
      <c r="D10" s="50">
        <v>0</v>
      </c>
      <c r="E10" s="50">
        <v>0</v>
      </c>
      <c r="F10" s="50">
        <v>0</v>
      </c>
      <c r="G10" s="577">
        <v>0</v>
      </c>
      <c r="H10" s="578" t="s">
        <v>408</v>
      </c>
      <c r="I10" s="578" t="s">
        <v>407</v>
      </c>
      <c r="J10" s="578">
        <v>0</v>
      </c>
      <c r="K10" s="579">
        <v>0</v>
      </c>
    </row>
    <row r="11" spans="1:12" s="109" customFormat="1" ht="33.75" customHeight="1">
      <c r="A11" s="110" t="s">
        <v>25</v>
      </c>
      <c r="B11" s="50">
        <v>0</v>
      </c>
      <c r="C11" s="50">
        <v>0</v>
      </c>
      <c r="D11" s="50">
        <v>0</v>
      </c>
      <c r="E11" s="50">
        <v>0</v>
      </c>
      <c r="F11" s="50">
        <v>0</v>
      </c>
      <c r="G11" s="577">
        <v>0</v>
      </c>
      <c r="H11" s="578">
        <v>0</v>
      </c>
      <c r="I11" s="578">
        <v>0</v>
      </c>
      <c r="J11" s="578">
        <v>0</v>
      </c>
      <c r="K11" s="579">
        <v>0</v>
      </c>
    </row>
    <row r="12" spans="1:12" s="109" customFormat="1" ht="33.75" customHeight="1">
      <c r="A12" s="110" t="s">
        <v>26</v>
      </c>
      <c r="B12" s="50">
        <v>13224326</v>
      </c>
      <c r="C12" s="50">
        <v>13694158</v>
      </c>
      <c r="D12" s="50">
        <v>12062139</v>
      </c>
      <c r="E12" s="50">
        <v>11929290</v>
      </c>
      <c r="F12" s="50">
        <v>14790582</v>
      </c>
      <c r="G12" s="577">
        <v>41.290591062821157</v>
      </c>
      <c r="H12" s="578">
        <v>3.552785979413998</v>
      </c>
      <c r="I12" s="578">
        <v>-11.917629400799962</v>
      </c>
      <c r="J12" s="578">
        <v>-1.1013718213660115</v>
      </c>
      <c r="K12" s="579">
        <v>23.985434170851743</v>
      </c>
    </row>
    <row r="13" spans="1:12" s="109" customFormat="1" ht="33.75" customHeight="1">
      <c r="A13" s="110" t="s">
        <v>415</v>
      </c>
      <c r="B13" s="50">
        <v>0</v>
      </c>
      <c r="C13" s="50">
        <v>117933</v>
      </c>
      <c r="D13" s="50">
        <v>244699</v>
      </c>
      <c r="E13" s="50">
        <v>193355</v>
      </c>
      <c r="F13" s="50">
        <v>164956</v>
      </c>
      <c r="G13" s="577">
        <v>0</v>
      </c>
      <c r="H13" s="578" t="s">
        <v>408</v>
      </c>
      <c r="I13" s="578">
        <v>107.48984592946842</v>
      </c>
      <c r="J13" s="578">
        <v>-20.982513210107111</v>
      </c>
      <c r="K13" s="579">
        <v>-14.687491919009076</v>
      </c>
    </row>
    <row r="14" spans="1:12" s="109" customFormat="1" ht="33.75" customHeight="1">
      <c r="A14" s="110" t="s">
        <v>362</v>
      </c>
      <c r="B14" s="50">
        <v>0</v>
      </c>
      <c r="C14" s="50">
        <v>0</v>
      </c>
      <c r="D14" s="50">
        <v>0</v>
      </c>
      <c r="E14" s="50">
        <v>0</v>
      </c>
      <c r="F14" s="50">
        <v>0</v>
      </c>
      <c r="G14" s="577">
        <v>0</v>
      </c>
      <c r="H14" s="578">
        <v>0</v>
      </c>
      <c r="I14" s="578">
        <v>0</v>
      </c>
      <c r="J14" s="578">
        <v>0</v>
      </c>
      <c r="K14" s="579">
        <v>0</v>
      </c>
    </row>
    <row r="15" spans="1:12" s="109" customFormat="1" ht="33.75" customHeight="1">
      <c r="A15" s="110" t="s">
        <v>27</v>
      </c>
      <c r="B15" s="50">
        <v>383448</v>
      </c>
      <c r="C15" s="50">
        <v>383619</v>
      </c>
      <c r="D15" s="50">
        <v>434303</v>
      </c>
      <c r="E15" s="50">
        <v>435392</v>
      </c>
      <c r="F15" s="50">
        <v>479076</v>
      </c>
      <c r="G15" s="577">
        <v>12.662516049607611</v>
      </c>
      <c r="H15" s="578">
        <v>4.4595355823996992E-2</v>
      </c>
      <c r="I15" s="578">
        <v>13.212067181239719</v>
      </c>
      <c r="J15" s="578">
        <v>0.25074659857288573</v>
      </c>
      <c r="K15" s="579">
        <v>10.033257386447156</v>
      </c>
    </row>
    <row r="16" spans="1:12" s="109" customFormat="1" ht="33.75" customHeight="1" thickBot="1">
      <c r="A16" s="612" t="s">
        <v>38</v>
      </c>
      <c r="B16" s="591">
        <v>331232</v>
      </c>
      <c r="C16" s="591">
        <v>366553</v>
      </c>
      <c r="D16" s="591">
        <v>416941</v>
      </c>
      <c r="E16" s="591">
        <v>463133</v>
      </c>
      <c r="F16" s="591">
        <v>636778</v>
      </c>
      <c r="G16" s="598">
        <v>23.022982870556074</v>
      </c>
      <c r="H16" s="599">
        <v>10.663522848034006</v>
      </c>
      <c r="I16" s="599">
        <v>13.746443215578646</v>
      </c>
      <c r="J16" s="599">
        <v>11.07878572747703</v>
      </c>
      <c r="K16" s="600">
        <v>37.493549369187683</v>
      </c>
    </row>
    <row r="17" spans="1:11" s="109" customFormat="1" ht="33.75" customHeight="1" thickTop="1" thickBot="1">
      <c r="A17" s="112" t="s">
        <v>28</v>
      </c>
      <c r="B17" s="57">
        <v>14503823</v>
      </c>
      <c r="C17" s="57">
        <v>15122505</v>
      </c>
      <c r="D17" s="57">
        <v>13802151</v>
      </c>
      <c r="E17" s="57">
        <v>13138032</v>
      </c>
      <c r="F17" s="1029">
        <v>16137160</v>
      </c>
      <c r="G17" s="613">
        <v>45.384186209504136</v>
      </c>
      <c r="H17" s="614">
        <v>4.2656477536991453</v>
      </c>
      <c r="I17" s="614">
        <v>-8.7310534861783804</v>
      </c>
      <c r="J17" s="614">
        <v>-4.8117065231354159</v>
      </c>
      <c r="K17" s="615">
        <v>22.827832966155054</v>
      </c>
    </row>
    <row r="18" spans="1:11" ht="13.5" customHeight="1">
      <c r="A18" s="113"/>
      <c r="B18" s="114"/>
      <c r="C18" s="114"/>
      <c r="D18" s="114"/>
      <c r="E18" s="114"/>
      <c r="F18" s="114"/>
      <c r="G18" s="115"/>
      <c r="H18" s="115"/>
      <c r="I18" s="115"/>
      <c r="J18" s="115"/>
      <c r="K18" s="115"/>
    </row>
  </sheetData>
  <mergeCells count="6">
    <mergeCell ref="C5:C6"/>
    <mergeCell ref="F5:F6"/>
    <mergeCell ref="G5:K5"/>
    <mergeCell ref="E5:E6"/>
    <mergeCell ref="B5:B6"/>
    <mergeCell ref="D5:D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dimension ref="A1:K18"/>
  <sheetViews>
    <sheetView showGridLines="0" showZeros="0" view="pageBreakPreview" zoomScale="70" zoomScaleNormal="80" zoomScaleSheetLayoutView="70" workbookViewId="0">
      <selection activeCell="K14" sqref="K14"/>
    </sheetView>
  </sheetViews>
  <sheetFormatPr defaultColWidth="13.5" defaultRowHeight="15.75"/>
  <cols>
    <col min="1" max="1" width="13.59765625" style="108" customWidth="1"/>
    <col min="2" max="6" width="12.296875" style="108" customWidth="1"/>
    <col min="7" max="11" width="12" style="108" customWidth="1"/>
    <col min="12" max="31" width="5.796875" style="108" customWidth="1"/>
    <col min="32" max="16384" width="13.5" style="108"/>
  </cols>
  <sheetData>
    <row r="1" spans="1:11" customFormat="1" ht="34.5" customHeight="1">
      <c r="A1" s="38"/>
      <c r="B1" s="38" t="s">
        <v>424</v>
      </c>
    </row>
    <row r="2" spans="1:11" customFormat="1" ht="34.5" customHeight="1">
      <c r="A2" s="31"/>
      <c r="B2" s="31" t="s">
        <v>461</v>
      </c>
    </row>
    <row r="3" spans="1:11" s="46" customFormat="1" ht="34.5" customHeight="1">
      <c r="A3" s="44"/>
      <c r="B3" s="44" t="s">
        <v>150</v>
      </c>
      <c r="C3" s="45"/>
      <c r="D3" s="45"/>
      <c r="E3" s="45"/>
      <c r="F3" s="45"/>
      <c r="G3" s="45"/>
      <c r="H3" s="45"/>
      <c r="I3" s="45"/>
      <c r="K3"/>
    </row>
    <row r="4" spans="1:11" ht="33.75" customHeight="1" thickBot="1">
      <c r="A4" s="104"/>
      <c r="B4" s="105"/>
      <c r="C4" s="105"/>
      <c r="D4" s="105"/>
      <c r="E4" s="105"/>
      <c r="F4" s="105"/>
      <c r="G4" s="116"/>
      <c r="H4" s="117"/>
      <c r="I4" s="116"/>
      <c r="J4" s="116"/>
      <c r="K4" s="448" t="s">
        <v>130</v>
      </c>
    </row>
    <row r="5" spans="1:11" s="109" customFormat="1" ht="33.75" customHeight="1">
      <c r="A5" s="477" t="s">
        <v>264</v>
      </c>
      <c r="B5" s="1146">
        <v>1</v>
      </c>
      <c r="C5" s="1146">
        <v>2</v>
      </c>
      <c r="D5" s="1146">
        <v>3</v>
      </c>
      <c r="E5" s="1146">
        <v>4</v>
      </c>
      <c r="F5" s="1146">
        <v>5</v>
      </c>
      <c r="G5" s="1126" t="s">
        <v>272</v>
      </c>
      <c r="H5" s="1127"/>
      <c r="I5" s="1127"/>
      <c r="J5" s="1127"/>
      <c r="K5" s="1128"/>
    </row>
    <row r="6" spans="1:11" s="109" customFormat="1" ht="33.75" customHeight="1" thickBot="1">
      <c r="A6" s="610" t="s">
        <v>203</v>
      </c>
      <c r="B6" s="1147"/>
      <c r="C6" s="1147"/>
      <c r="D6" s="1147"/>
      <c r="E6" s="1147"/>
      <c r="F6" s="1147"/>
      <c r="G6" s="592">
        <v>1</v>
      </c>
      <c r="H6" s="593">
        <v>2</v>
      </c>
      <c r="I6" s="593">
        <v>3</v>
      </c>
      <c r="J6" s="593">
        <v>4</v>
      </c>
      <c r="K6" s="594">
        <v>5</v>
      </c>
    </row>
    <row r="7" spans="1:11" s="109" customFormat="1" ht="33.75" customHeight="1">
      <c r="A7" s="611" t="s">
        <v>21</v>
      </c>
      <c r="B7" s="589">
        <v>0</v>
      </c>
      <c r="C7" s="589">
        <v>0</v>
      </c>
      <c r="D7" s="589">
        <v>0</v>
      </c>
      <c r="E7" s="589">
        <v>0</v>
      </c>
      <c r="F7" s="589">
        <v>0</v>
      </c>
      <c r="G7" s="619">
        <v>0</v>
      </c>
      <c r="H7" s="620">
        <v>0</v>
      </c>
      <c r="I7" s="620">
        <v>0</v>
      </c>
      <c r="J7" s="620">
        <v>0</v>
      </c>
      <c r="K7" s="597">
        <v>0</v>
      </c>
    </row>
    <row r="8" spans="1:11" s="109" customFormat="1" ht="33.75" customHeight="1">
      <c r="A8" s="110" t="s">
        <v>22</v>
      </c>
      <c r="B8" s="50">
        <v>0</v>
      </c>
      <c r="C8" s="50">
        <v>0</v>
      </c>
      <c r="D8" s="50">
        <v>0</v>
      </c>
      <c r="E8" s="50">
        <v>0</v>
      </c>
      <c r="F8" s="50">
        <v>0</v>
      </c>
      <c r="G8" s="616">
        <v>0</v>
      </c>
      <c r="H8" s="617">
        <v>0</v>
      </c>
      <c r="I8" s="617">
        <v>0</v>
      </c>
      <c r="J8" s="617">
        <v>0</v>
      </c>
      <c r="K8" s="618">
        <v>0</v>
      </c>
    </row>
    <row r="9" spans="1:11" s="109" customFormat="1" ht="33.75" customHeight="1">
      <c r="A9" s="110" t="s">
        <v>23</v>
      </c>
      <c r="B9" s="50">
        <v>0</v>
      </c>
      <c r="C9" s="50">
        <v>0</v>
      </c>
      <c r="D9" s="50">
        <v>0</v>
      </c>
      <c r="E9" s="50">
        <v>0</v>
      </c>
      <c r="F9" s="50">
        <v>0</v>
      </c>
      <c r="G9" s="616">
        <v>0</v>
      </c>
      <c r="H9" s="617">
        <v>0</v>
      </c>
      <c r="I9" s="617">
        <v>0</v>
      </c>
      <c r="J9" s="617">
        <v>0</v>
      </c>
      <c r="K9" s="618">
        <v>0</v>
      </c>
    </row>
    <row r="10" spans="1:11" s="109" customFormat="1" ht="33.75" customHeight="1">
      <c r="A10" s="110" t="s">
        <v>24</v>
      </c>
      <c r="B10" s="50">
        <v>0</v>
      </c>
      <c r="C10" s="50">
        <v>0</v>
      </c>
      <c r="D10" s="50">
        <v>0</v>
      </c>
      <c r="E10" s="50">
        <v>0</v>
      </c>
      <c r="F10" s="50">
        <v>0</v>
      </c>
      <c r="G10" s="616">
        <v>0</v>
      </c>
      <c r="H10" s="617">
        <v>0</v>
      </c>
      <c r="I10" s="617">
        <v>0</v>
      </c>
      <c r="J10" s="617">
        <v>0</v>
      </c>
      <c r="K10" s="618">
        <v>0</v>
      </c>
    </row>
    <row r="11" spans="1:11" s="109" customFormat="1" ht="33.75" customHeight="1">
      <c r="A11" s="110" t="s">
        <v>25</v>
      </c>
      <c r="B11" s="50">
        <v>0</v>
      </c>
      <c r="C11" s="50">
        <v>0</v>
      </c>
      <c r="D11" s="50">
        <v>0</v>
      </c>
      <c r="E11" s="50">
        <v>0</v>
      </c>
      <c r="F11" s="50">
        <v>0</v>
      </c>
      <c r="G11" s="616">
        <v>0</v>
      </c>
      <c r="H11" s="578">
        <v>0</v>
      </c>
      <c r="I11" s="578">
        <v>0</v>
      </c>
      <c r="J11" s="578">
        <v>0</v>
      </c>
      <c r="K11" s="579">
        <v>0</v>
      </c>
    </row>
    <row r="12" spans="1:11" s="109" customFormat="1" ht="33.75" customHeight="1">
      <c r="A12" s="110" t="s">
        <v>26</v>
      </c>
      <c r="B12" s="50">
        <v>0</v>
      </c>
      <c r="C12" s="50">
        <v>0</v>
      </c>
      <c r="D12" s="50">
        <v>0</v>
      </c>
      <c r="E12" s="50">
        <v>0</v>
      </c>
      <c r="F12" s="50">
        <v>42101</v>
      </c>
      <c r="G12" s="577">
        <v>0</v>
      </c>
      <c r="H12" s="578">
        <v>0</v>
      </c>
      <c r="I12" s="578">
        <v>0</v>
      </c>
      <c r="J12" s="578">
        <v>0</v>
      </c>
      <c r="K12" s="579" t="s">
        <v>408</v>
      </c>
    </row>
    <row r="13" spans="1:11" s="109" customFormat="1" ht="33.75" customHeight="1">
      <c r="A13" s="110" t="s">
        <v>419</v>
      </c>
      <c r="B13" s="50">
        <v>0</v>
      </c>
      <c r="C13" s="50">
        <v>0</v>
      </c>
      <c r="D13" s="50">
        <v>0</v>
      </c>
      <c r="E13" s="50">
        <v>0</v>
      </c>
      <c r="F13" s="50">
        <v>0</v>
      </c>
      <c r="G13" s="577">
        <v>0</v>
      </c>
      <c r="H13" s="578">
        <v>0</v>
      </c>
      <c r="I13" s="578">
        <v>0</v>
      </c>
      <c r="J13" s="578">
        <v>0</v>
      </c>
      <c r="K13" s="579">
        <v>0</v>
      </c>
    </row>
    <row r="14" spans="1:11" s="109" customFormat="1" ht="33.75" customHeight="1">
      <c r="A14" s="110" t="s">
        <v>362</v>
      </c>
      <c r="B14" s="50">
        <v>0</v>
      </c>
      <c r="C14" s="50">
        <v>0</v>
      </c>
      <c r="D14" s="50">
        <v>0</v>
      </c>
      <c r="E14" s="50">
        <v>0</v>
      </c>
      <c r="F14" s="50">
        <v>0</v>
      </c>
      <c r="G14" s="577">
        <v>0</v>
      </c>
      <c r="H14" s="578">
        <v>0</v>
      </c>
      <c r="I14" s="617">
        <v>0</v>
      </c>
      <c r="J14" s="617">
        <v>0</v>
      </c>
      <c r="K14" s="618">
        <v>0</v>
      </c>
    </row>
    <row r="15" spans="1:11" s="109" customFormat="1" ht="33.75" customHeight="1">
      <c r="A15" s="110" t="s">
        <v>27</v>
      </c>
      <c r="B15" s="50">
        <v>0</v>
      </c>
      <c r="C15" s="50">
        <v>0</v>
      </c>
      <c r="D15" s="50">
        <v>0</v>
      </c>
      <c r="E15" s="50">
        <v>0</v>
      </c>
      <c r="F15" s="50">
        <v>0</v>
      </c>
      <c r="G15" s="577">
        <v>0</v>
      </c>
      <c r="H15" s="578">
        <v>0</v>
      </c>
      <c r="I15" s="617">
        <v>0</v>
      </c>
      <c r="J15" s="617">
        <v>0</v>
      </c>
      <c r="K15" s="618">
        <v>0</v>
      </c>
    </row>
    <row r="16" spans="1:11" s="109" customFormat="1" ht="33.75" customHeight="1" thickBot="1">
      <c r="A16" s="612" t="s">
        <v>38</v>
      </c>
      <c r="B16" s="591">
        <v>55748</v>
      </c>
      <c r="C16" s="591">
        <v>89493</v>
      </c>
      <c r="D16" s="591">
        <v>138324</v>
      </c>
      <c r="E16" s="591">
        <v>408368</v>
      </c>
      <c r="F16" s="591">
        <v>208922</v>
      </c>
      <c r="G16" s="598" t="s">
        <v>408</v>
      </c>
      <c r="H16" s="599">
        <v>60.531319509220062</v>
      </c>
      <c r="I16" s="599">
        <v>54.564044115182199</v>
      </c>
      <c r="J16" s="599">
        <v>195.22570197507301</v>
      </c>
      <c r="K16" s="600">
        <v>-48.839771970379658</v>
      </c>
    </row>
    <row r="17" spans="1:11" s="109" customFormat="1" ht="33.75" customHeight="1" thickTop="1" thickBot="1">
      <c r="A17" s="112" t="s">
        <v>28</v>
      </c>
      <c r="B17" s="57">
        <v>55748</v>
      </c>
      <c r="C17" s="57">
        <v>89493</v>
      </c>
      <c r="D17" s="57">
        <v>138324</v>
      </c>
      <c r="E17" s="57">
        <v>408368</v>
      </c>
      <c r="F17" s="1029">
        <v>251023</v>
      </c>
      <c r="G17" s="613" t="s">
        <v>408</v>
      </c>
      <c r="H17" s="614">
        <v>60.531319509220062</v>
      </c>
      <c r="I17" s="614">
        <v>54.564044115182199</v>
      </c>
      <c r="J17" s="614">
        <v>195.22570197507301</v>
      </c>
      <c r="K17" s="615">
        <v>-38.530198252556517</v>
      </c>
    </row>
    <row r="18" spans="1:11" ht="16.5" customHeight="1">
      <c r="A18" s="113"/>
      <c r="B18" s="114"/>
      <c r="C18" s="114"/>
      <c r="D18" s="114"/>
      <c r="E18" s="114"/>
      <c r="F18" s="114"/>
      <c r="G18" s="115"/>
      <c r="H18" s="115"/>
      <c r="I18" s="115"/>
      <c r="J18" s="115"/>
      <c r="K18" s="115"/>
    </row>
  </sheetData>
  <mergeCells count="6">
    <mergeCell ref="B5:B6"/>
    <mergeCell ref="D5:D6"/>
    <mergeCell ref="G5:K5"/>
    <mergeCell ref="E5:E6"/>
    <mergeCell ref="C5:C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9" transitionEvaluation="1" codeName="Sheet12"/>
  <dimension ref="A1:M36"/>
  <sheetViews>
    <sheetView showGridLines="0" showZeros="0" view="pageBreakPreview" zoomScale="60" zoomScaleNormal="75" workbookViewId="0">
      <pane xSplit="1" ySplit="8" topLeftCell="B9" activePane="bottomRight" state="frozen"/>
      <selection activeCell="F20" sqref="F20"/>
      <selection pane="topRight" activeCell="F20" sqref="F20"/>
      <selection pane="bottomLeft" activeCell="F20" sqref="F20"/>
      <selection pane="bottomRight" activeCell="B5" sqref="B5:D5"/>
    </sheetView>
  </sheetViews>
  <sheetFormatPr defaultColWidth="13.5" defaultRowHeight="15.75"/>
  <cols>
    <col min="1" max="1" width="13.5" style="108" customWidth="1"/>
    <col min="2" max="9" width="12.5" style="108" customWidth="1"/>
    <col min="10" max="13" width="11.796875" style="108" customWidth="1"/>
    <col min="14" max="23" width="5.796875" style="108" customWidth="1"/>
    <col min="24" max="16384" width="13.5" style="108"/>
  </cols>
  <sheetData>
    <row r="1" spans="1:13" customFormat="1" ht="34.5" customHeight="1">
      <c r="A1" s="38"/>
      <c r="B1" s="38" t="s">
        <v>424</v>
      </c>
    </row>
    <row r="2" spans="1:13" customFormat="1" ht="34.5" customHeight="1">
      <c r="A2" s="31"/>
      <c r="B2" s="31" t="s">
        <v>461</v>
      </c>
    </row>
    <row r="3" spans="1:13" s="46" customFormat="1" ht="34.5" customHeight="1">
      <c r="A3" s="44"/>
      <c r="B3" s="44" t="s">
        <v>151</v>
      </c>
      <c r="C3" s="45"/>
      <c r="D3" s="45"/>
      <c r="E3" s="45"/>
      <c r="F3" s="45"/>
      <c r="G3" s="45"/>
      <c r="H3" s="45"/>
      <c r="I3" s="45"/>
      <c r="J3" s="45"/>
      <c r="L3"/>
    </row>
    <row r="4" spans="1:13" s="119" customFormat="1" ht="28.5" customHeight="1" thickBot="1">
      <c r="A4" s="118"/>
      <c r="G4" s="120"/>
      <c r="H4" s="120"/>
      <c r="I4" s="120"/>
      <c r="J4" s="121"/>
      <c r="K4" s="120"/>
      <c r="L4" s="122"/>
      <c r="M4" s="449" t="s">
        <v>132</v>
      </c>
    </row>
    <row r="5" spans="1:13" s="365" customFormat="1" ht="22.5" customHeight="1">
      <c r="A5" s="479" t="s">
        <v>265</v>
      </c>
      <c r="B5" s="1159">
        <v>5</v>
      </c>
      <c r="C5" s="1160"/>
      <c r="D5" s="1161"/>
      <c r="E5" s="1159">
        <v>4</v>
      </c>
      <c r="F5" s="1160"/>
      <c r="G5" s="1161"/>
      <c r="H5" s="1047"/>
      <c r="I5" s="1047"/>
      <c r="J5" s="1152">
        <f>B5</f>
        <v>5</v>
      </c>
      <c r="K5" s="1153"/>
      <c r="L5" s="1152">
        <f>E5</f>
        <v>4</v>
      </c>
      <c r="M5" s="1158"/>
    </row>
    <row r="6" spans="1:13" s="365" customFormat="1" ht="22.5" customHeight="1">
      <c r="A6" s="366"/>
      <c r="B6" s="883" t="s">
        <v>219</v>
      </c>
      <c r="C6" s="884" t="s">
        <v>221</v>
      </c>
      <c r="D6" s="1162" t="s">
        <v>204</v>
      </c>
      <c r="E6" s="883" t="s">
        <v>219</v>
      </c>
      <c r="F6" s="884" t="s">
        <v>221</v>
      </c>
      <c r="G6" s="1162" t="s">
        <v>204</v>
      </c>
      <c r="H6" s="885" t="s">
        <v>223</v>
      </c>
      <c r="I6" s="885" t="s">
        <v>224</v>
      </c>
      <c r="J6" s="886" t="s">
        <v>187</v>
      </c>
      <c r="K6" s="887" t="s">
        <v>191</v>
      </c>
      <c r="L6" s="886" t="s">
        <v>385</v>
      </c>
      <c r="M6" s="888" t="s">
        <v>386</v>
      </c>
    </row>
    <row r="7" spans="1:13" s="365" customFormat="1" ht="22.5" customHeight="1">
      <c r="A7" s="366"/>
      <c r="B7" s="883" t="s">
        <v>220</v>
      </c>
      <c r="C7" s="884" t="s">
        <v>220</v>
      </c>
      <c r="D7" s="1163"/>
      <c r="E7" s="883" t="s">
        <v>222</v>
      </c>
      <c r="F7" s="884" t="s">
        <v>220</v>
      </c>
      <c r="G7" s="1163"/>
      <c r="H7" s="889"/>
      <c r="I7" s="889"/>
      <c r="J7" s="890" t="s">
        <v>219</v>
      </c>
      <c r="K7" s="891" t="s">
        <v>225</v>
      </c>
      <c r="L7" s="890" t="s">
        <v>219</v>
      </c>
      <c r="M7" s="892" t="s">
        <v>221</v>
      </c>
    </row>
    <row r="8" spans="1:13" s="365" customFormat="1" ht="22.5" customHeight="1" thickBot="1">
      <c r="A8" s="621" t="s">
        <v>203</v>
      </c>
      <c r="B8" s="893" t="s">
        <v>187</v>
      </c>
      <c r="C8" s="894" t="s">
        <v>191</v>
      </c>
      <c r="D8" s="895" t="s">
        <v>177</v>
      </c>
      <c r="E8" s="893" t="s">
        <v>179</v>
      </c>
      <c r="F8" s="894" t="s">
        <v>182</v>
      </c>
      <c r="G8" s="895" t="s">
        <v>183</v>
      </c>
      <c r="H8" s="896" t="s">
        <v>301</v>
      </c>
      <c r="I8" s="896" t="s">
        <v>302</v>
      </c>
      <c r="J8" s="897" t="s">
        <v>220</v>
      </c>
      <c r="K8" s="898" t="s">
        <v>220</v>
      </c>
      <c r="L8" s="897" t="s">
        <v>220</v>
      </c>
      <c r="M8" s="899" t="s">
        <v>220</v>
      </c>
    </row>
    <row r="9" spans="1:13" s="365" customFormat="1" ht="30" customHeight="1">
      <c r="A9" s="1150" t="s">
        <v>21</v>
      </c>
      <c r="B9" s="900">
        <v>0</v>
      </c>
      <c r="C9" s="901"/>
      <c r="D9" s="902">
        <v>0</v>
      </c>
      <c r="E9" s="900">
        <v>0</v>
      </c>
      <c r="F9" s="901"/>
      <c r="G9" s="902">
        <v>0</v>
      </c>
      <c r="H9" s="903">
        <v>0</v>
      </c>
      <c r="I9" s="904"/>
      <c r="J9" s="905"/>
      <c r="K9" s="906"/>
      <c r="L9" s="905"/>
      <c r="M9" s="907"/>
    </row>
    <row r="10" spans="1:13" s="365" customFormat="1" ht="30" customHeight="1">
      <c r="A10" s="1156"/>
      <c r="B10" s="908">
        <v>1762682</v>
      </c>
      <c r="C10" s="909">
        <v>1109191</v>
      </c>
      <c r="D10" s="910">
        <v>2871873</v>
      </c>
      <c r="E10" s="908">
        <v>1836936</v>
      </c>
      <c r="F10" s="909">
        <v>1189909</v>
      </c>
      <c r="G10" s="910">
        <v>3026845</v>
      </c>
      <c r="H10" s="911">
        <v>-154972</v>
      </c>
      <c r="I10" s="912">
        <v>-5.1199185951048038</v>
      </c>
      <c r="J10" s="913">
        <v>5.6472991620882071</v>
      </c>
      <c r="K10" s="914">
        <v>10.450450874850784</v>
      </c>
      <c r="L10" s="913">
        <v>5.8550423950756265</v>
      </c>
      <c r="M10" s="915">
        <v>11.347868425994175</v>
      </c>
    </row>
    <row r="11" spans="1:13" s="365" customFormat="1" ht="30" customHeight="1">
      <c r="A11" s="1148" t="s">
        <v>22</v>
      </c>
      <c r="B11" s="916">
        <v>0</v>
      </c>
      <c r="C11" s="917"/>
      <c r="D11" s="918">
        <v>0</v>
      </c>
      <c r="E11" s="916">
        <v>0</v>
      </c>
      <c r="F11" s="917"/>
      <c r="G11" s="918">
        <v>0</v>
      </c>
      <c r="H11" s="919">
        <v>0</v>
      </c>
      <c r="I11" s="920"/>
      <c r="J11" s="921"/>
      <c r="K11" s="922"/>
      <c r="L11" s="921"/>
      <c r="M11" s="923"/>
    </row>
    <row r="12" spans="1:13" s="365" customFormat="1" ht="30" customHeight="1">
      <c r="A12" s="1149"/>
      <c r="B12" s="924">
        <v>205163</v>
      </c>
      <c r="C12" s="925">
        <v>135221</v>
      </c>
      <c r="D12" s="926">
        <v>340384</v>
      </c>
      <c r="E12" s="924">
        <v>163731</v>
      </c>
      <c r="F12" s="925">
        <v>130852</v>
      </c>
      <c r="G12" s="926">
        <v>294583</v>
      </c>
      <c r="H12" s="927">
        <v>45801</v>
      </c>
      <c r="I12" s="928">
        <v>15.547740365194191</v>
      </c>
      <c r="J12" s="929">
        <v>46.019348659433533</v>
      </c>
      <c r="K12" s="930">
        <v>43.254525505650683</v>
      </c>
      <c r="L12" s="929">
        <v>40.854411665631154</v>
      </c>
      <c r="M12" s="931">
        <v>45.369660868268767</v>
      </c>
    </row>
    <row r="13" spans="1:13" s="365" customFormat="1" ht="30" customHeight="1">
      <c r="A13" s="1150" t="s">
        <v>23</v>
      </c>
      <c r="B13" s="900">
        <v>0</v>
      </c>
      <c r="C13" s="901"/>
      <c r="D13" s="902">
        <v>0</v>
      </c>
      <c r="E13" s="900">
        <v>0</v>
      </c>
      <c r="F13" s="901"/>
      <c r="G13" s="902">
        <v>0</v>
      </c>
      <c r="H13" s="903">
        <v>0</v>
      </c>
      <c r="I13" s="904"/>
      <c r="J13" s="905"/>
      <c r="K13" s="906"/>
      <c r="L13" s="905"/>
      <c r="M13" s="907"/>
    </row>
    <row r="14" spans="1:13" s="365" customFormat="1" ht="33.75" customHeight="1">
      <c r="A14" s="1134"/>
      <c r="B14" s="908">
        <v>1298</v>
      </c>
      <c r="C14" s="909">
        <v>0</v>
      </c>
      <c r="D14" s="910">
        <v>1298</v>
      </c>
      <c r="E14" s="908">
        <v>1864</v>
      </c>
      <c r="F14" s="909">
        <v>0</v>
      </c>
      <c r="G14" s="910">
        <v>1864</v>
      </c>
      <c r="H14" s="911">
        <v>-566</v>
      </c>
      <c r="I14" s="912">
        <v>-30.364806866952787</v>
      </c>
      <c r="J14" s="913">
        <v>0.13697545944291722</v>
      </c>
      <c r="K14" s="914">
        <v>0</v>
      </c>
      <c r="L14" s="913">
        <v>0.19867175567637396</v>
      </c>
      <c r="M14" s="915">
        <v>0</v>
      </c>
    </row>
    <row r="15" spans="1:13" s="365" customFormat="1" ht="30" customHeight="1">
      <c r="A15" s="1148" t="s">
        <v>24</v>
      </c>
      <c r="B15" s="916">
        <v>0</v>
      </c>
      <c r="C15" s="917"/>
      <c r="D15" s="918">
        <v>0</v>
      </c>
      <c r="E15" s="916">
        <v>0</v>
      </c>
      <c r="F15" s="917"/>
      <c r="G15" s="918">
        <v>0</v>
      </c>
      <c r="H15" s="919">
        <v>0</v>
      </c>
      <c r="I15" s="920"/>
      <c r="J15" s="921"/>
      <c r="K15" s="922"/>
      <c r="L15" s="921"/>
      <c r="M15" s="923"/>
    </row>
    <row r="16" spans="1:13" s="365" customFormat="1" ht="30" customHeight="1">
      <c r="A16" s="1149"/>
      <c r="B16" s="924">
        <v>229997</v>
      </c>
      <c r="C16" s="925">
        <v>0</v>
      </c>
      <c r="D16" s="926">
        <v>229997</v>
      </c>
      <c r="E16" s="924">
        <v>243650</v>
      </c>
      <c r="F16" s="1028">
        <v>165</v>
      </c>
      <c r="G16" s="926">
        <v>243815</v>
      </c>
      <c r="H16" s="927">
        <v>-13818</v>
      </c>
      <c r="I16" s="928">
        <v>-5.6674117671185114</v>
      </c>
      <c r="J16" s="929">
        <v>23.537074958374653</v>
      </c>
      <c r="K16" s="930">
        <v>0</v>
      </c>
      <c r="L16" s="929">
        <v>25.815194358270187</v>
      </c>
      <c r="M16" s="931">
        <v>0.33826031693966663</v>
      </c>
    </row>
    <row r="17" spans="1:13" s="365" customFormat="1" ht="30" customHeight="1">
      <c r="A17" s="1150" t="s">
        <v>25</v>
      </c>
      <c r="B17" s="908"/>
      <c r="C17" s="909"/>
      <c r="D17" s="910"/>
      <c r="E17" s="908"/>
      <c r="F17" s="909"/>
      <c r="G17" s="910"/>
      <c r="H17" s="911"/>
      <c r="I17" s="912"/>
      <c r="J17" s="913"/>
      <c r="K17" s="914"/>
      <c r="L17" s="913"/>
      <c r="M17" s="915"/>
    </row>
    <row r="18" spans="1:13" s="365" customFormat="1" ht="30" customHeight="1">
      <c r="A18" s="1134"/>
      <c r="B18" s="908">
        <v>0</v>
      </c>
      <c r="C18" s="909">
        <v>0</v>
      </c>
      <c r="D18" s="910">
        <v>0</v>
      </c>
      <c r="E18" s="908">
        <v>0</v>
      </c>
      <c r="F18" s="909">
        <v>0</v>
      </c>
      <c r="G18" s="910">
        <v>0</v>
      </c>
      <c r="H18" s="911">
        <v>0</v>
      </c>
      <c r="I18" s="932">
        <v>0</v>
      </c>
      <c r="J18" s="913">
        <v>0</v>
      </c>
      <c r="K18" s="914">
        <v>0</v>
      </c>
      <c r="L18" s="913">
        <v>0</v>
      </c>
      <c r="M18" s="915">
        <v>0</v>
      </c>
    </row>
    <row r="19" spans="1:13" s="367" customFormat="1" ht="30" customHeight="1">
      <c r="A19" s="1148" t="s">
        <v>26</v>
      </c>
      <c r="B19" s="916">
        <v>0</v>
      </c>
      <c r="C19" s="917"/>
      <c r="D19" s="918">
        <v>0</v>
      </c>
      <c r="E19" s="916">
        <v>0</v>
      </c>
      <c r="F19" s="917"/>
      <c r="G19" s="918">
        <v>0</v>
      </c>
      <c r="H19" s="919">
        <v>0</v>
      </c>
      <c r="I19" s="920"/>
      <c r="J19" s="921"/>
      <c r="K19" s="922"/>
      <c r="L19" s="921"/>
      <c r="M19" s="923"/>
    </row>
    <row r="20" spans="1:13" s="367" customFormat="1" ht="30" customHeight="1">
      <c r="A20" s="1151"/>
      <c r="B20" s="924">
        <v>4380359</v>
      </c>
      <c r="C20" s="925">
        <v>1394752</v>
      </c>
      <c r="D20" s="926">
        <v>5775111</v>
      </c>
      <c r="E20" s="924">
        <v>4399993</v>
      </c>
      <c r="F20" s="925">
        <v>1123605</v>
      </c>
      <c r="G20" s="926">
        <v>5523598</v>
      </c>
      <c r="H20" s="927">
        <v>251513</v>
      </c>
      <c r="I20" s="928">
        <v>4.5534269510561778</v>
      </c>
      <c r="J20" s="929">
        <v>15.94896443814419</v>
      </c>
      <c r="K20" s="930">
        <v>44.076405102269121</v>
      </c>
      <c r="L20" s="929">
        <v>14.976276858974167</v>
      </c>
      <c r="M20" s="931">
        <v>52.207349048437479</v>
      </c>
    </row>
    <row r="21" spans="1:13" s="367" customFormat="1" ht="29.25" customHeight="1">
      <c r="A21" s="1148" t="s">
        <v>421</v>
      </c>
      <c r="B21" s="916">
        <v>0</v>
      </c>
      <c r="C21" s="917"/>
      <c r="D21" s="918">
        <v>0</v>
      </c>
      <c r="E21" s="916">
        <v>0</v>
      </c>
      <c r="F21" s="917"/>
      <c r="G21" s="918">
        <v>0</v>
      </c>
      <c r="H21" s="919">
        <v>0</v>
      </c>
      <c r="I21" s="920"/>
      <c r="J21" s="921"/>
      <c r="K21" s="922"/>
      <c r="L21" s="921"/>
      <c r="M21" s="923"/>
    </row>
    <row r="22" spans="1:13" s="365" customFormat="1" ht="29.25" customHeight="1">
      <c r="A22" s="1149"/>
      <c r="B22" s="924">
        <v>6960</v>
      </c>
      <c r="C22" s="925">
        <v>3590</v>
      </c>
      <c r="D22" s="926">
        <v>10550</v>
      </c>
      <c r="E22" s="924">
        <v>3191</v>
      </c>
      <c r="F22" s="925">
        <v>3991</v>
      </c>
      <c r="G22" s="926">
        <v>7182</v>
      </c>
      <c r="H22" s="927">
        <v>3368</v>
      </c>
      <c r="I22" s="928">
        <v>46.895015316067948</v>
      </c>
      <c r="J22" s="929">
        <v>1.3147554857039232</v>
      </c>
      <c r="K22" s="930">
        <v>12.497824194952132</v>
      </c>
      <c r="L22" s="929">
        <v>0.60731672966316852</v>
      </c>
      <c r="M22" s="931">
        <v>4.9146009580454892</v>
      </c>
    </row>
    <row r="23" spans="1:13" s="365" customFormat="1" ht="30" customHeight="1">
      <c r="A23" s="1150" t="s">
        <v>362</v>
      </c>
      <c r="B23" s="900">
        <v>0</v>
      </c>
      <c r="C23" s="901"/>
      <c r="D23" s="902">
        <v>0</v>
      </c>
      <c r="E23" s="900">
        <v>0</v>
      </c>
      <c r="F23" s="901"/>
      <c r="G23" s="902">
        <v>0</v>
      </c>
      <c r="H23" s="903">
        <v>0</v>
      </c>
      <c r="I23" s="904"/>
      <c r="J23" s="905"/>
      <c r="K23" s="906"/>
      <c r="L23" s="905"/>
      <c r="M23" s="907"/>
    </row>
    <row r="24" spans="1:13" s="365" customFormat="1" ht="30" customHeight="1">
      <c r="A24" s="1134"/>
      <c r="B24" s="908">
        <v>3779</v>
      </c>
      <c r="C24" s="909">
        <v>0</v>
      </c>
      <c r="D24" s="910">
        <v>3779</v>
      </c>
      <c r="E24" s="908">
        <v>2055</v>
      </c>
      <c r="F24" s="909">
        <v>0</v>
      </c>
      <c r="G24" s="910">
        <v>2055</v>
      </c>
      <c r="H24" s="911">
        <v>1724</v>
      </c>
      <c r="I24" s="912">
        <v>83.892944038929443</v>
      </c>
      <c r="J24" s="913">
        <v>53.330510866497313</v>
      </c>
      <c r="K24" s="914">
        <v>0</v>
      </c>
      <c r="L24" s="913">
        <v>28.376139188069594</v>
      </c>
      <c r="M24" s="915">
        <v>0</v>
      </c>
    </row>
    <row r="25" spans="1:13" s="367" customFormat="1" ht="29.25" customHeight="1">
      <c r="A25" s="1148" t="s">
        <v>27</v>
      </c>
      <c r="B25" s="916">
        <v>0</v>
      </c>
      <c r="C25" s="917"/>
      <c r="D25" s="918">
        <v>0</v>
      </c>
      <c r="E25" s="916">
        <v>0</v>
      </c>
      <c r="F25" s="917"/>
      <c r="G25" s="918">
        <v>0</v>
      </c>
      <c r="H25" s="919">
        <v>0</v>
      </c>
      <c r="I25" s="920"/>
      <c r="J25" s="921"/>
      <c r="K25" s="922"/>
      <c r="L25" s="921"/>
      <c r="M25" s="923"/>
    </row>
    <row r="26" spans="1:13" s="365" customFormat="1" ht="29.25" customHeight="1">
      <c r="A26" s="1149"/>
      <c r="B26" s="924">
        <v>122380</v>
      </c>
      <c r="C26" s="925">
        <v>81103</v>
      </c>
      <c r="D26" s="926">
        <v>203483</v>
      </c>
      <c r="E26" s="924">
        <v>123651</v>
      </c>
      <c r="F26" s="925">
        <v>114181</v>
      </c>
      <c r="G26" s="926">
        <v>237832</v>
      </c>
      <c r="H26" s="927">
        <v>-34349</v>
      </c>
      <c r="I26" s="928">
        <v>-14.442547680715801</v>
      </c>
      <c r="J26" s="929">
        <v>16.439114292008533</v>
      </c>
      <c r="K26" s="930">
        <v>99.998767015190367</v>
      </c>
      <c r="L26" s="929">
        <v>16.33365564467552</v>
      </c>
      <c r="M26" s="931">
        <v>99.999124205216233</v>
      </c>
    </row>
    <row r="27" spans="1:13" s="365" customFormat="1" ht="30" customHeight="1">
      <c r="A27" s="1157" t="s">
        <v>38</v>
      </c>
      <c r="B27" s="900">
        <v>0</v>
      </c>
      <c r="C27" s="901"/>
      <c r="D27" s="902">
        <v>0</v>
      </c>
      <c r="E27" s="900">
        <v>0</v>
      </c>
      <c r="F27" s="901"/>
      <c r="G27" s="902">
        <v>0</v>
      </c>
      <c r="H27" s="903">
        <v>0</v>
      </c>
      <c r="I27" s="904"/>
      <c r="J27" s="905"/>
      <c r="K27" s="906"/>
      <c r="L27" s="905"/>
      <c r="M27" s="907"/>
    </row>
    <row r="28" spans="1:13" s="367" customFormat="1" ht="30" customHeight="1" thickBot="1">
      <c r="A28" s="1156"/>
      <c r="B28" s="908">
        <v>14896049</v>
      </c>
      <c r="C28" s="909">
        <v>2897221</v>
      </c>
      <c r="D28" s="910">
        <v>17793270</v>
      </c>
      <c r="E28" s="908">
        <v>14116152</v>
      </c>
      <c r="F28" s="909">
        <v>3042480</v>
      </c>
      <c r="G28" s="910">
        <v>17158632</v>
      </c>
      <c r="H28" s="911">
        <v>634638</v>
      </c>
      <c r="I28" s="912">
        <v>3.6986515008888818</v>
      </c>
      <c r="J28" s="913">
        <v>34.329605347731068</v>
      </c>
      <c r="K28" s="914">
        <v>10.492229841616354</v>
      </c>
      <c r="L28" s="913">
        <v>33.492730535211443</v>
      </c>
      <c r="M28" s="915">
        <v>12.497995378196549</v>
      </c>
    </row>
    <row r="29" spans="1:13" s="367" customFormat="1" ht="30" customHeight="1" thickTop="1">
      <c r="A29" s="1154" t="s">
        <v>28</v>
      </c>
      <c r="B29" s="933">
        <v>0</v>
      </c>
      <c r="C29" s="934">
        <v>0</v>
      </c>
      <c r="D29" s="935">
        <v>0</v>
      </c>
      <c r="E29" s="933">
        <v>0</v>
      </c>
      <c r="F29" s="934">
        <v>0</v>
      </c>
      <c r="G29" s="936">
        <v>0</v>
      </c>
      <c r="H29" s="937">
        <v>0</v>
      </c>
      <c r="I29" s="938" t="e">
        <v>#DIV/0!</v>
      </c>
      <c r="J29" s="939"/>
      <c r="K29" s="940"/>
      <c r="L29" s="939"/>
      <c r="M29" s="941"/>
    </row>
    <row r="30" spans="1:13" s="367" customFormat="1" ht="30" customHeight="1" thickBot="1">
      <c r="A30" s="1155"/>
      <c r="B30" s="942">
        <v>21608667</v>
      </c>
      <c r="C30" s="943">
        <v>5621078</v>
      </c>
      <c r="D30" s="944">
        <v>27229745</v>
      </c>
      <c r="E30" s="942">
        <v>20891223</v>
      </c>
      <c r="F30" s="943">
        <v>5605183</v>
      </c>
      <c r="G30" s="944">
        <v>26496406</v>
      </c>
      <c r="H30" s="945">
        <v>733339</v>
      </c>
      <c r="I30" s="946">
        <v>2.7676923428785019</v>
      </c>
      <c r="J30" s="947">
        <v>20.43943871900964</v>
      </c>
      <c r="K30" s="948">
        <v>13.43053872414281</v>
      </c>
      <c r="L30" s="947">
        <v>19.621190434060317</v>
      </c>
      <c r="M30" s="949">
        <v>14.939646199681988</v>
      </c>
    </row>
    <row r="31" spans="1:13" s="119" customFormat="1" ht="18.75" customHeight="1">
      <c r="A31" s="450"/>
      <c r="B31" s="331" t="s">
        <v>82</v>
      </c>
      <c r="C31" s="114"/>
      <c r="D31" s="114"/>
      <c r="E31" s="114"/>
      <c r="F31" s="114"/>
      <c r="G31" s="114"/>
      <c r="H31" s="114"/>
      <c r="I31" s="115"/>
      <c r="J31" s="115"/>
      <c r="K31" s="115"/>
      <c r="L31" s="115"/>
      <c r="M31" s="115"/>
    </row>
    <row r="32" spans="1:13" s="119" customFormat="1" ht="18.75" customHeight="1">
      <c r="A32" s="118"/>
      <c r="B32" s="118" t="s">
        <v>83</v>
      </c>
    </row>
    <row r="33" spans="1:13" s="119" customFormat="1" ht="18.75" customHeight="1">
      <c r="A33" s="118"/>
      <c r="B33" s="118" t="s">
        <v>152</v>
      </c>
    </row>
    <row r="34" spans="1:13" s="119" customFormat="1" ht="18.75" customHeight="1">
      <c r="A34" s="118"/>
      <c r="B34" s="118" t="s">
        <v>40</v>
      </c>
    </row>
    <row r="35" spans="1:13" s="329" customFormat="1" ht="24.95" hidden="1" customHeight="1">
      <c r="B35" s="329" t="s">
        <v>79</v>
      </c>
      <c r="C35" s="329" t="s">
        <v>79</v>
      </c>
      <c r="D35" s="329" t="s">
        <v>79</v>
      </c>
      <c r="E35" s="329" t="s">
        <v>79</v>
      </c>
      <c r="F35" s="329" t="s">
        <v>79</v>
      </c>
      <c r="G35" s="329" t="s">
        <v>79</v>
      </c>
      <c r="H35" s="329" t="s">
        <v>79</v>
      </c>
      <c r="I35" s="329" t="s">
        <v>79</v>
      </c>
      <c r="J35" s="329" t="s">
        <v>79</v>
      </c>
      <c r="K35" s="329" t="s">
        <v>79</v>
      </c>
      <c r="L35" s="329" t="s">
        <v>79</v>
      </c>
      <c r="M35" s="329" t="s">
        <v>79</v>
      </c>
    </row>
    <row r="36" spans="1:13" ht="30" hidden="1" customHeight="1">
      <c r="A36" s="361" t="s">
        <v>116</v>
      </c>
      <c r="C36" s="360"/>
    </row>
  </sheetData>
  <mergeCells count="17">
    <mergeCell ref="L5:M5"/>
    <mergeCell ref="B5:D5"/>
    <mergeCell ref="E5:G5"/>
    <mergeCell ref="A11:A12"/>
    <mergeCell ref="D6:D7"/>
    <mergeCell ref="G6:G7"/>
    <mergeCell ref="A15:A16"/>
    <mergeCell ref="A17:A18"/>
    <mergeCell ref="A19:A20"/>
    <mergeCell ref="J5:K5"/>
    <mergeCell ref="A29:A30"/>
    <mergeCell ref="A9:A10"/>
    <mergeCell ref="A27:A28"/>
    <mergeCell ref="A25:A26"/>
    <mergeCell ref="A23:A24"/>
    <mergeCell ref="A13:A14"/>
    <mergeCell ref="A21:A22"/>
  </mergeCells>
  <phoneticPr fontId="4"/>
  <printOptions horizontalCentered="1"/>
  <pageMargins left="0.59055118110236227" right="0.59055118110236227" top="0.78740157480314965" bottom="0.78740157480314965" header="0.51181102362204722" footer="0.51181102362204722"/>
  <pageSetup paperSize="9" scale="57" orientation="landscape" horizontalDpi="400"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13"/>
  <dimension ref="A1:F18"/>
  <sheetViews>
    <sheetView showGridLines="0" view="pageBreakPreview" zoomScale="75" zoomScaleNormal="100" zoomScaleSheetLayoutView="75" workbookViewId="0">
      <pane xSplit="1" topLeftCell="B1" activePane="topRight" state="frozen"/>
      <selection activeCell="F20" sqref="F20"/>
      <selection pane="topRight" activeCell="B5" sqref="B5:F6"/>
    </sheetView>
  </sheetViews>
  <sheetFormatPr defaultColWidth="13.5" defaultRowHeight="15.75"/>
  <cols>
    <col min="1" max="1" width="13.5" style="108" customWidth="1"/>
    <col min="2" max="6" width="16.59765625" style="108" customWidth="1"/>
    <col min="7" max="16384" width="13.5" style="108"/>
  </cols>
  <sheetData>
    <row r="1" spans="1:6" customFormat="1" ht="33.75" customHeight="1">
      <c r="A1" s="38"/>
      <c r="B1" s="38" t="s">
        <v>424</v>
      </c>
    </row>
    <row r="2" spans="1:6" customFormat="1" ht="33.75" customHeight="1">
      <c r="A2" s="31"/>
      <c r="B2" s="31" t="s">
        <v>461</v>
      </c>
    </row>
    <row r="3" spans="1:6" s="46" customFormat="1" ht="33.75" customHeight="1">
      <c r="A3" s="44"/>
      <c r="B3" s="44" t="s">
        <v>153</v>
      </c>
      <c r="C3" s="45"/>
      <c r="D3" s="45"/>
      <c r="E3" s="45"/>
      <c r="F3" s="45"/>
    </row>
    <row r="4" spans="1:6" ht="33.75" customHeight="1" thickBot="1">
      <c r="B4" s="330"/>
      <c r="C4" s="105"/>
      <c r="D4" s="105"/>
      <c r="F4" s="449" t="s">
        <v>154</v>
      </c>
    </row>
    <row r="5" spans="1:6" ht="33.75" customHeight="1">
      <c r="A5" s="477" t="s">
        <v>264</v>
      </c>
      <c r="B5" s="1166">
        <v>1</v>
      </c>
      <c r="C5" s="1166">
        <v>2</v>
      </c>
      <c r="D5" s="1166">
        <v>3</v>
      </c>
      <c r="E5" s="1166">
        <v>4</v>
      </c>
      <c r="F5" s="1164">
        <v>5</v>
      </c>
    </row>
    <row r="6" spans="1:6" ht="33.75" customHeight="1" thickBot="1">
      <c r="A6" s="622" t="s">
        <v>203</v>
      </c>
      <c r="B6" s="1167"/>
      <c r="C6" s="1167"/>
      <c r="D6" s="1167"/>
      <c r="E6" s="1167"/>
      <c r="F6" s="1165"/>
    </row>
    <row r="7" spans="1:6" s="109" customFormat="1" ht="33.75" customHeight="1">
      <c r="A7" s="110" t="s">
        <v>21</v>
      </c>
      <c r="B7" s="63">
        <v>111.12150561799781</v>
      </c>
      <c r="C7" s="63">
        <v>111.08969401883768</v>
      </c>
      <c r="D7" s="63">
        <v>111.10398534609769</v>
      </c>
      <c r="E7" s="63">
        <v>107.55740237222655</v>
      </c>
      <c r="F7" s="51">
        <v>107.89531500215664</v>
      </c>
    </row>
    <row r="8" spans="1:6" s="109" customFormat="1" ht="33.75" customHeight="1">
      <c r="A8" s="110" t="s">
        <v>22</v>
      </c>
      <c r="B8" s="63">
        <v>100</v>
      </c>
      <c r="C8" s="63">
        <v>102.05026302800601</v>
      </c>
      <c r="D8" s="63">
        <v>100.05516802376468</v>
      </c>
      <c r="E8" s="63">
        <v>106.98482830317404</v>
      </c>
      <c r="F8" s="51">
        <v>114.51034985233083</v>
      </c>
    </row>
    <row r="9" spans="1:6" s="109" customFormat="1" ht="33.75" customHeight="1">
      <c r="A9" s="110" t="s">
        <v>23</v>
      </c>
      <c r="B9" s="63">
        <v>115.22628303773976</v>
      </c>
      <c r="C9" s="63">
        <v>111.72328003986216</v>
      </c>
      <c r="D9" s="63">
        <v>118.07192432661064</v>
      </c>
      <c r="E9" s="63">
        <v>114.86378121744198</v>
      </c>
      <c r="F9" s="51">
        <v>118.06865153960251</v>
      </c>
    </row>
    <row r="10" spans="1:6" s="109" customFormat="1" ht="33.75" customHeight="1">
      <c r="A10" s="110" t="s">
        <v>24</v>
      </c>
      <c r="B10" s="63">
        <v>100.42233396326124</v>
      </c>
      <c r="C10" s="63">
        <v>93.394003845665466</v>
      </c>
      <c r="D10" s="63">
        <v>105.32380986140157</v>
      </c>
      <c r="E10" s="63">
        <v>105.3345119350162</v>
      </c>
      <c r="F10" s="51">
        <v>106.00257146112158</v>
      </c>
    </row>
    <row r="11" spans="1:6" s="109" customFormat="1" ht="33.75" customHeight="1">
      <c r="A11" s="110" t="s">
        <v>25</v>
      </c>
      <c r="B11" s="63">
        <v>0</v>
      </c>
      <c r="C11" s="63">
        <v>0</v>
      </c>
      <c r="D11" s="63">
        <v>0</v>
      </c>
      <c r="E11" s="63">
        <v>0</v>
      </c>
      <c r="F11" s="51">
        <v>0</v>
      </c>
    </row>
    <row r="12" spans="1:6" s="109" customFormat="1" ht="33.75" customHeight="1">
      <c r="A12" s="110" t="s">
        <v>26</v>
      </c>
      <c r="B12" s="63">
        <v>94.597011500159141</v>
      </c>
      <c r="C12" s="63">
        <v>98.262568310350431</v>
      </c>
      <c r="D12" s="63">
        <v>103.50913515262185</v>
      </c>
      <c r="E12" s="63">
        <v>100.42879138311871</v>
      </c>
      <c r="F12" s="51">
        <v>91.436548432582924</v>
      </c>
    </row>
    <row r="13" spans="1:6" s="109" customFormat="1" ht="33.75" customHeight="1">
      <c r="A13" s="110" t="s">
        <v>422</v>
      </c>
      <c r="B13" s="63">
        <v>0</v>
      </c>
      <c r="C13" s="63">
        <v>76.526484479240935</v>
      </c>
      <c r="D13" s="63">
        <v>71.825770776288181</v>
      </c>
      <c r="E13" s="63">
        <v>110.82996015465648</v>
      </c>
      <c r="F13" s="51">
        <v>105.66872331464319</v>
      </c>
    </row>
    <row r="14" spans="1:6" s="109" customFormat="1" ht="33.75" customHeight="1">
      <c r="A14" s="110" t="s">
        <v>362</v>
      </c>
      <c r="B14" s="63">
        <v>99.972148725804217</v>
      </c>
      <c r="C14" s="63">
        <v>100</v>
      </c>
      <c r="D14" s="63">
        <v>100</v>
      </c>
      <c r="E14" s="63">
        <v>100</v>
      </c>
      <c r="F14" s="51">
        <v>100</v>
      </c>
    </row>
    <row r="15" spans="1:6" s="109" customFormat="1" ht="33.75" customHeight="1">
      <c r="A15" s="110" t="s">
        <v>41</v>
      </c>
      <c r="B15" s="63">
        <v>87.762503811127175</v>
      </c>
      <c r="C15" s="63">
        <v>89.896911114532102</v>
      </c>
      <c r="D15" s="63">
        <v>92.469773139896148</v>
      </c>
      <c r="E15" s="63">
        <v>99.537113746406717</v>
      </c>
      <c r="F15" s="51">
        <v>94.408442598688183</v>
      </c>
    </row>
    <row r="16" spans="1:6" s="109" customFormat="1" ht="33.75" customHeight="1" thickBot="1">
      <c r="A16" s="110" t="s">
        <v>38</v>
      </c>
      <c r="B16" s="63">
        <v>104.74762691213699</v>
      </c>
      <c r="C16" s="63">
        <v>105.43190416956854</v>
      </c>
      <c r="D16" s="63">
        <v>104.58369447542788</v>
      </c>
      <c r="E16" s="63">
        <v>103.77760508323797</v>
      </c>
      <c r="F16" s="51">
        <v>103.49919525620686</v>
      </c>
    </row>
    <row r="17" spans="1:6" s="109" customFormat="1" ht="33.75" customHeight="1" thickTop="1" thickBot="1">
      <c r="A17" s="623" t="s">
        <v>28</v>
      </c>
      <c r="B17" s="576">
        <v>103.5248129754825</v>
      </c>
      <c r="C17" s="576">
        <v>104.74205047897919</v>
      </c>
      <c r="D17" s="576">
        <v>106.00184491148093</v>
      </c>
      <c r="E17" s="576">
        <v>104.00874146525626</v>
      </c>
      <c r="F17" s="1027">
        <v>101.35642521204753</v>
      </c>
    </row>
    <row r="18" spans="1:6" ht="33.6" customHeight="1">
      <c r="A18" s="107"/>
      <c r="B18" s="115"/>
      <c r="C18" s="115"/>
      <c r="D18" s="115"/>
      <c r="E18" s="115"/>
      <c r="F18" s="115"/>
    </row>
  </sheetData>
  <mergeCells count="5">
    <mergeCell ref="F5:F6"/>
    <mergeCell ref="B5:B6"/>
    <mergeCell ref="C5:C6"/>
    <mergeCell ref="D5:D6"/>
    <mergeCell ref="E5:E6"/>
  </mergeCells>
  <phoneticPr fontId="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dimension ref="A1:I19"/>
  <sheetViews>
    <sheetView showGridLines="0" view="pageBreakPreview" zoomScale="75" zoomScaleNormal="75" zoomScaleSheetLayoutView="75" workbookViewId="0">
      <selection activeCell="J12" sqref="J12"/>
    </sheetView>
  </sheetViews>
  <sheetFormatPr defaultColWidth="13.5" defaultRowHeight="15.75"/>
  <cols>
    <col min="1" max="1" width="13.5" style="108" customWidth="1"/>
    <col min="2" max="5" width="12.5" style="108" customWidth="1"/>
    <col min="6" max="6" width="6.69921875" style="108" customWidth="1"/>
    <col min="7" max="7" width="13.5" style="108" hidden="1" customWidth="1"/>
    <col min="8" max="16384" width="13.5" style="108"/>
  </cols>
  <sheetData>
    <row r="1" spans="1:9" customFormat="1" ht="33.75" customHeight="1">
      <c r="A1" s="38"/>
      <c r="B1" s="38" t="s">
        <v>424</v>
      </c>
    </row>
    <row r="2" spans="1:9" customFormat="1" ht="33.75" customHeight="1">
      <c r="A2" s="31"/>
      <c r="B2" s="31" t="s">
        <v>461</v>
      </c>
    </row>
    <row r="3" spans="1:9" s="46" customFormat="1" ht="33.75" customHeight="1">
      <c r="A3" s="44"/>
      <c r="B3" s="44" t="s">
        <v>155</v>
      </c>
      <c r="C3" s="45"/>
      <c r="D3" s="45"/>
      <c r="E3" s="45"/>
      <c r="F3" s="45"/>
      <c r="G3" s="45"/>
      <c r="H3" s="45"/>
      <c r="I3" s="45"/>
    </row>
    <row r="4" spans="1:9" s="130" customFormat="1" ht="33.75" customHeight="1" thickBot="1">
      <c r="A4" s="332"/>
      <c r="B4" s="129"/>
      <c r="C4" s="129"/>
      <c r="D4" s="129"/>
      <c r="E4" s="129"/>
      <c r="F4" s="129"/>
    </row>
    <row r="5" spans="1:9" s="123" customFormat="1" ht="33.75" customHeight="1">
      <c r="A5" s="480" t="s">
        <v>265</v>
      </c>
      <c r="B5" s="1168">
        <v>5</v>
      </c>
      <c r="C5" s="1169"/>
      <c r="D5" s="1168">
        <v>4</v>
      </c>
      <c r="E5" s="1170"/>
      <c r="H5" s="1008"/>
    </row>
    <row r="6" spans="1:9" s="123" customFormat="1" ht="33.75" customHeight="1" thickBot="1">
      <c r="A6" s="625" t="s">
        <v>226</v>
      </c>
      <c r="B6" s="626" t="s">
        <v>42</v>
      </c>
      <c r="C6" s="627" t="s">
        <v>43</v>
      </c>
      <c r="D6" s="626" t="s">
        <v>42</v>
      </c>
      <c r="E6" s="628" t="s">
        <v>43</v>
      </c>
    </row>
    <row r="7" spans="1:9" s="123" customFormat="1" ht="33.75" customHeight="1">
      <c r="A7" s="629" t="s">
        <v>21</v>
      </c>
      <c r="B7" s="630">
        <v>17</v>
      </c>
      <c r="C7" s="631">
        <v>2</v>
      </c>
      <c r="D7" s="630">
        <v>17</v>
      </c>
      <c r="E7" s="632">
        <v>2</v>
      </c>
    </row>
    <row r="8" spans="1:9" s="123" customFormat="1" ht="33.75" customHeight="1">
      <c r="A8" s="328" t="s">
        <v>22</v>
      </c>
      <c r="B8" s="132">
        <v>3</v>
      </c>
      <c r="C8" s="62">
        <v>1</v>
      </c>
      <c r="D8" s="132">
        <v>3</v>
      </c>
      <c r="E8" s="624">
        <v>0</v>
      </c>
    </row>
    <row r="9" spans="1:9" s="123" customFormat="1" ht="33.75" customHeight="1">
      <c r="A9" s="328" t="s">
        <v>23</v>
      </c>
      <c r="B9" s="132">
        <v>5</v>
      </c>
      <c r="C9" s="62">
        <v>0</v>
      </c>
      <c r="D9" s="132">
        <v>5</v>
      </c>
      <c r="E9" s="624">
        <v>0</v>
      </c>
    </row>
    <row r="10" spans="1:9" s="123" customFormat="1" ht="33.75" customHeight="1">
      <c r="A10" s="328" t="s">
        <v>24</v>
      </c>
      <c r="B10" s="132">
        <v>1</v>
      </c>
      <c r="C10" s="62">
        <v>0</v>
      </c>
      <c r="D10" s="132">
        <v>1</v>
      </c>
      <c r="E10" s="624">
        <v>0</v>
      </c>
    </row>
    <row r="11" spans="1:9" s="123" customFormat="1" ht="33.75" customHeight="1">
      <c r="A11" s="328" t="s">
        <v>25</v>
      </c>
      <c r="B11" s="535" t="s">
        <v>365</v>
      </c>
      <c r="C11" s="62">
        <v>0</v>
      </c>
      <c r="D11" s="535" t="s">
        <v>365</v>
      </c>
      <c r="E11" s="624">
        <v>0</v>
      </c>
    </row>
    <row r="12" spans="1:9" s="123" customFormat="1" ht="33.75" customHeight="1">
      <c r="A12" s="328" t="s">
        <v>26</v>
      </c>
      <c r="B12" s="132">
        <v>8</v>
      </c>
      <c r="C12" s="62" t="s">
        <v>365</v>
      </c>
      <c r="D12" s="132">
        <v>8</v>
      </c>
      <c r="E12" s="624" t="s">
        <v>365</v>
      </c>
    </row>
    <row r="13" spans="1:9" s="123" customFormat="1" ht="33.75" customHeight="1">
      <c r="A13" s="328" t="s">
        <v>419</v>
      </c>
      <c r="B13" s="132">
        <v>1</v>
      </c>
      <c r="C13" s="62">
        <v>0</v>
      </c>
      <c r="D13" s="132">
        <v>1</v>
      </c>
      <c r="E13" s="624">
        <v>0</v>
      </c>
    </row>
    <row r="14" spans="1:9" s="123" customFormat="1" ht="33.75" customHeight="1">
      <c r="A14" s="328" t="s">
        <v>362</v>
      </c>
      <c r="B14" s="132">
        <v>1</v>
      </c>
      <c r="C14" s="62" t="s">
        <v>365</v>
      </c>
      <c r="D14" s="132">
        <v>1</v>
      </c>
      <c r="E14" s="624" t="s">
        <v>365</v>
      </c>
    </row>
    <row r="15" spans="1:9" s="123" customFormat="1" ht="33.75" customHeight="1">
      <c r="A15" s="328" t="s">
        <v>41</v>
      </c>
      <c r="B15" s="132">
        <v>2</v>
      </c>
      <c r="C15" s="62" t="s">
        <v>365</v>
      </c>
      <c r="D15" s="132">
        <v>2</v>
      </c>
      <c r="E15" s="624" t="s">
        <v>365</v>
      </c>
    </row>
    <row r="16" spans="1:9" s="123" customFormat="1" ht="33.75" customHeight="1" thickBot="1">
      <c r="A16" s="633" t="s">
        <v>38</v>
      </c>
      <c r="B16" s="634">
        <v>42</v>
      </c>
      <c r="C16" s="1009">
        <v>3</v>
      </c>
      <c r="D16" s="634">
        <v>39</v>
      </c>
      <c r="E16" s="635">
        <v>0</v>
      </c>
      <c r="G16" s="123" t="s">
        <v>305</v>
      </c>
    </row>
    <row r="17" spans="1:9" s="123" customFormat="1" ht="33.75" customHeight="1" thickTop="1" thickBot="1">
      <c r="A17" s="437" t="s">
        <v>28</v>
      </c>
      <c r="B17" s="133">
        <v>80</v>
      </c>
      <c r="C17" s="1010">
        <v>6</v>
      </c>
      <c r="D17" s="133">
        <v>77</v>
      </c>
      <c r="E17" s="524">
        <v>2</v>
      </c>
      <c r="F17" s="1026" t="s">
        <v>412</v>
      </c>
      <c r="G17" s="123" t="s">
        <v>306</v>
      </c>
    </row>
    <row r="18" spans="1:9" s="131" customFormat="1" ht="33.75" customHeight="1">
      <c r="A18" s="331"/>
      <c r="B18" s="331" t="s">
        <v>44</v>
      </c>
      <c r="G18" s="123" t="s">
        <v>308</v>
      </c>
      <c r="H18" s="123"/>
      <c r="I18" s="123"/>
    </row>
    <row r="19" spans="1:9" ht="33" customHeight="1">
      <c r="G19" s="123" t="s">
        <v>307</v>
      </c>
      <c r="H19" s="123"/>
      <c r="I19" s="123"/>
    </row>
  </sheetData>
  <mergeCells count="2">
    <mergeCell ref="B5:C5"/>
    <mergeCell ref="D5:E5"/>
  </mergeCells>
  <phoneticPr fontId="4"/>
  <printOptions horizontalCentered="1"/>
  <pageMargins left="0.59055118110236227" right="0.59055118110236227" top="0.78740157480314965" bottom="0.78740157480314965" header="0.51181102362204722" footer="0.51181102362204722"/>
  <pageSetup paperSize="9" scale="9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dimension ref="A1:I21"/>
  <sheetViews>
    <sheetView showGridLines="0" view="pageBreakPreview" zoomScale="80" zoomScaleNormal="100" zoomScaleSheetLayoutView="80" workbookViewId="0">
      <selection activeCell="J13" sqref="J13"/>
    </sheetView>
  </sheetViews>
  <sheetFormatPr defaultColWidth="10.69921875" defaultRowHeight="15.75"/>
  <cols>
    <col min="1" max="1" width="13.5" style="108" customWidth="1"/>
    <col min="2" max="6" width="12.5" style="108" customWidth="1"/>
    <col min="7" max="7" width="12.69921875" style="108" customWidth="1"/>
    <col min="8" max="16384" width="10.69921875" style="108"/>
  </cols>
  <sheetData>
    <row r="1" spans="1:9" customFormat="1" ht="33.75" customHeight="1">
      <c r="A1" s="38"/>
      <c r="B1" s="38" t="s">
        <v>424</v>
      </c>
    </row>
    <row r="2" spans="1:9" customFormat="1" ht="33.75" customHeight="1">
      <c r="A2" s="31"/>
      <c r="B2" s="31" t="s">
        <v>461</v>
      </c>
    </row>
    <row r="3" spans="1:9" s="46" customFormat="1" ht="33.75" customHeight="1">
      <c r="A3" s="44"/>
      <c r="B3" s="44" t="s">
        <v>156</v>
      </c>
      <c r="C3" s="45"/>
      <c r="D3" s="45"/>
      <c r="E3" s="45"/>
      <c r="F3" s="45"/>
      <c r="G3" s="45"/>
      <c r="I3"/>
    </row>
    <row r="4" spans="1:9" s="130" customFormat="1" ht="33.75" customHeight="1" thickBot="1">
      <c r="A4" s="332"/>
      <c r="B4" s="129"/>
      <c r="C4" s="129"/>
      <c r="D4" s="129"/>
      <c r="E4" s="129"/>
      <c r="F4" s="453" t="s">
        <v>133</v>
      </c>
      <c r="G4" s="129"/>
    </row>
    <row r="5" spans="1:9" s="123" customFormat="1" ht="33.75" customHeight="1">
      <c r="A5" s="477" t="s">
        <v>266</v>
      </c>
      <c r="B5" s="1171">
        <v>1</v>
      </c>
      <c r="C5" s="1171">
        <v>2</v>
      </c>
      <c r="D5" s="1171">
        <v>3</v>
      </c>
      <c r="E5" s="1171">
        <v>4</v>
      </c>
      <c r="F5" s="1173">
        <v>5</v>
      </c>
    </row>
    <row r="6" spans="1:9" s="123" customFormat="1" ht="33.75" customHeight="1">
      <c r="A6" s="478" t="s">
        <v>226</v>
      </c>
      <c r="B6" s="1172"/>
      <c r="C6" s="1172"/>
      <c r="D6" s="1172"/>
      <c r="E6" s="1172"/>
      <c r="F6" s="1174"/>
    </row>
    <row r="7" spans="1:9" s="123" customFormat="1" ht="33.75" customHeight="1">
      <c r="A7" s="451" t="s">
        <v>45</v>
      </c>
      <c r="B7" s="126">
        <v>20.481997360983275</v>
      </c>
      <c r="C7" s="125">
        <v>20.690370134982818</v>
      </c>
      <c r="D7" s="124">
        <v>20.291299520890966</v>
      </c>
      <c r="E7" s="126">
        <v>20.615956558971721</v>
      </c>
      <c r="F7" s="127">
        <v>21.374978949740171</v>
      </c>
    </row>
    <row r="8" spans="1:9" s="123" customFormat="1" ht="33.75" customHeight="1">
      <c r="A8" s="328" t="s">
        <v>46</v>
      </c>
      <c r="B8" s="128">
        <v>0</v>
      </c>
      <c r="C8" s="73">
        <v>80.837879283038788</v>
      </c>
      <c r="D8" s="63">
        <v>74.425654932460091</v>
      </c>
      <c r="E8" s="128">
        <v>75.109624868254983</v>
      </c>
      <c r="F8" s="51">
        <v>76.555074453479776</v>
      </c>
    </row>
    <row r="9" spans="1:9" s="123" customFormat="1" ht="33.75" customHeight="1">
      <c r="A9" s="328" t="s">
        <v>47</v>
      </c>
      <c r="B9" s="128">
        <v>34.830311869782996</v>
      </c>
      <c r="C9" s="73">
        <v>33.318815213186419</v>
      </c>
      <c r="D9" s="134">
        <v>28.949740469587443</v>
      </c>
      <c r="E9" s="128">
        <v>29.730121751212231</v>
      </c>
      <c r="F9" s="51">
        <v>29.388487792987966</v>
      </c>
    </row>
    <row r="10" spans="1:9" s="123" customFormat="1" ht="33.75" customHeight="1">
      <c r="A10" s="328" t="s">
        <v>48</v>
      </c>
      <c r="B10" s="128">
        <v>109.32589766531682</v>
      </c>
      <c r="C10" s="73">
        <v>147.61793259491174</v>
      </c>
      <c r="D10" s="63">
        <v>125.25993825194071</v>
      </c>
      <c r="E10" s="128">
        <v>114.93732565257049</v>
      </c>
      <c r="F10" s="51">
        <v>112.65206420168454</v>
      </c>
    </row>
    <row r="11" spans="1:9" s="123" customFormat="1" ht="33.75" customHeight="1">
      <c r="A11" s="328" t="s">
        <v>49</v>
      </c>
      <c r="B11" s="128">
        <v>0</v>
      </c>
      <c r="C11" s="73">
        <v>0</v>
      </c>
      <c r="D11" s="63">
        <v>0</v>
      </c>
      <c r="E11" s="128">
        <v>0</v>
      </c>
      <c r="F11" s="51">
        <v>0</v>
      </c>
    </row>
    <row r="12" spans="1:9" s="123" customFormat="1" ht="33.75" customHeight="1">
      <c r="A12" s="328" t="s">
        <v>50</v>
      </c>
      <c r="B12" s="135">
        <v>62.735474170554916</v>
      </c>
      <c r="C12" s="136">
        <v>67.092575462253308</v>
      </c>
      <c r="D12" s="63">
        <v>70.109984660099769</v>
      </c>
      <c r="E12" s="128">
        <v>71.013105924993766</v>
      </c>
      <c r="F12" s="51">
        <v>69.484630741327919</v>
      </c>
    </row>
    <row r="13" spans="1:9" s="123" customFormat="1" ht="33.75" customHeight="1">
      <c r="A13" s="328" t="s">
        <v>419</v>
      </c>
      <c r="B13" s="135">
        <v>0</v>
      </c>
      <c r="C13" s="136">
        <v>49.757103258509503</v>
      </c>
      <c r="D13" s="63">
        <v>44.207426532935088</v>
      </c>
      <c r="E13" s="128">
        <v>28.637100080032795</v>
      </c>
      <c r="F13" s="51">
        <v>28.335456621790676</v>
      </c>
    </row>
    <row r="14" spans="1:9" s="123" customFormat="1" ht="33.75" customHeight="1">
      <c r="A14" s="328" t="s">
        <v>362</v>
      </c>
      <c r="B14" s="135">
        <v>0</v>
      </c>
      <c r="C14" s="136">
        <v>0</v>
      </c>
      <c r="D14" s="63">
        <v>0</v>
      </c>
      <c r="E14" s="128">
        <v>0</v>
      </c>
      <c r="F14" s="51">
        <v>0</v>
      </c>
    </row>
    <row r="15" spans="1:9" s="123" customFormat="1" ht="33.75" customHeight="1">
      <c r="A15" s="328" t="s">
        <v>41</v>
      </c>
      <c r="B15" s="128">
        <v>43.280789312776712</v>
      </c>
      <c r="C15" s="73">
        <v>44.431826881363719</v>
      </c>
      <c r="D15" s="63">
        <v>46.329634022365305</v>
      </c>
      <c r="E15" s="128">
        <v>50.810345865696419</v>
      </c>
      <c r="F15" s="51">
        <v>55.21926360045866</v>
      </c>
    </row>
    <row r="16" spans="1:9" s="123" customFormat="1" ht="33.75" customHeight="1">
      <c r="A16" s="436" t="s">
        <v>51</v>
      </c>
      <c r="B16" s="137">
        <v>14.122813366259587</v>
      </c>
      <c r="C16" s="138">
        <v>14.351457609515464</v>
      </c>
      <c r="D16" s="84">
        <v>14.534962754674071</v>
      </c>
      <c r="E16" s="137">
        <v>14.677605854649952</v>
      </c>
      <c r="F16" s="56">
        <v>14.119964086150613</v>
      </c>
    </row>
    <row r="17" spans="1:6" s="123" customFormat="1" ht="33.75" customHeight="1" thickBot="1">
      <c r="A17" s="452" t="s">
        <v>28</v>
      </c>
      <c r="B17" s="139">
        <v>34.181691792628207</v>
      </c>
      <c r="C17" s="76">
        <v>34.280868181075903</v>
      </c>
      <c r="D17" s="65">
        <v>34.919960673358759</v>
      </c>
      <c r="E17" s="139">
        <v>35.699504109949267</v>
      </c>
      <c r="F17" s="1025">
        <v>35.873205155313045</v>
      </c>
    </row>
    <row r="18" spans="1:6" s="131" customFormat="1" ht="26.25" customHeight="1"/>
    <row r="19" spans="1:6" s="131" customFormat="1" ht="26.25" customHeight="1"/>
    <row r="20" spans="1:6" s="119" customFormat="1" ht="33" customHeight="1"/>
    <row r="21" spans="1:6" ht="33" customHeight="1"/>
  </sheetData>
  <mergeCells count="5">
    <mergeCell ref="C5:C6"/>
    <mergeCell ref="B5:B6"/>
    <mergeCell ref="D5:D6"/>
    <mergeCell ref="F5:F6"/>
    <mergeCell ref="E5:E6"/>
  </mergeCells>
  <phoneticPr fontId="4"/>
  <printOptions horizontalCentered="1"/>
  <pageMargins left="0.59055118110236227" right="0.59055118110236227" top="0.78740157480314965" bottom="0.78740157480314965" header="0.51181102362204722" footer="0.51181102362204722"/>
  <pageSetup paperSize="9" scale="90" orientation="landscape" verticalDpi="4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6"/>
  <dimension ref="A1:J19"/>
  <sheetViews>
    <sheetView showGridLines="0" showZeros="0" view="pageBreakPreview" zoomScale="75" zoomScaleNormal="100" zoomScaleSheetLayoutView="75" workbookViewId="0">
      <selection activeCell="A9" sqref="A9:A18"/>
    </sheetView>
  </sheetViews>
  <sheetFormatPr defaultColWidth="11.09765625" defaultRowHeight="15.75"/>
  <cols>
    <col min="1" max="1" width="4.59765625" style="149" customWidth="1"/>
    <col min="2" max="2" width="13.5" style="149" customWidth="1"/>
    <col min="3" max="9" width="12.5" style="149" customWidth="1"/>
    <col min="10" max="10" width="5.5" style="149" customWidth="1"/>
    <col min="11" max="16384" width="11.09765625" style="149"/>
  </cols>
  <sheetData>
    <row r="1" spans="1:10" s="140" customFormat="1" ht="33.75" customHeight="1">
      <c r="A1" s="38"/>
      <c r="C1" s="38" t="s">
        <v>424</v>
      </c>
    </row>
    <row r="2" spans="1:10" s="140" customFormat="1" ht="33.75" customHeight="1">
      <c r="A2" s="31"/>
      <c r="C2" s="31" t="s">
        <v>461</v>
      </c>
    </row>
    <row r="3" spans="1:10" s="108" customFormat="1" ht="33.75" customHeight="1">
      <c r="A3" s="44"/>
      <c r="C3" s="44" t="s">
        <v>157</v>
      </c>
    </row>
    <row r="4" spans="1:10" s="141" customFormat="1" ht="33.75" customHeight="1">
      <c r="A4" s="455"/>
      <c r="C4" s="455" t="s">
        <v>158</v>
      </c>
      <c r="J4" s="142"/>
    </row>
    <row r="5" spans="1:10" s="141" customFormat="1" ht="33.75" customHeight="1" thickBot="1">
      <c r="A5" s="456"/>
      <c r="B5" s="143"/>
      <c r="C5" s="144"/>
      <c r="D5" s="144"/>
      <c r="E5" s="144"/>
      <c r="F5" s="144"/>
      <c r="G5" s="144"/>
      <c r="H5" s="144"/>
      <c r="I5" s="49" t="s">
        <v>128</v>
      </c>
      <c r="J5" s="142"/>
    </row>
    <row r="6" spans="1:10" s="141" customFormat="1" ht="33.75" customHeight="1">
      <c r="A6" s="145"/>
      <c r="B6" s="481" t="s">
        <v>227</v>
      </c>
      <c r="C6" s="482" t="s">
        <v>228</v>
      </c>
      <c r="D6" s="482" t="s">
        <v>229</v>
      </c>
      <c r="E6" s="482" t="s">
        <v>232</v>
      </c>
      <c r="F6" s="482" t="s">
        <v>234</v>
      </c>
      <c r="G6" s="482" t="s">
        <v>237</v>
      </c>
      <c r="H6" s="482" t="s">
        <v>309</v>
      </c>
      <c r="I6" s="639"/>
      <c r="J6" s="142"/>
    </row>
    <row r="7" spans="1:10" s="141" customFormat="1" ht="33.75" customHeight="1">
      <c r="A7" s="146"/>
      <c r="B7" s="147"/>
      <c r="C7" s="148"/>
      <c r="D7" s="483" t="s">
        <v>230</v>
      </c>
      <c r="E7" s="483" t="s">
        <v>233</v>
      </c>
      <c r="F7" s="483" t="s">
        <v>235</v>
      </c>
      <c r="G7" s="483" t="s">
        <v>238</v>
      </c>
      <c r="H7" s="483"/>
      <c r="I7" s="640" t="s">
        <v>239</v>
      </c>
      <c r="J7" s="142"/>
    </row>
    <row r="8" spans="1:10" s="141" customFormat="1" ht="33.75" customHeight="1" thickBot="1">
      <c r="A8" s="636" t="s">
        <v>313</v>
      </c>
      <c r="B8" s="637"/>
      <c r="C8" s="638" t="s">
        <v>52</v>
      </c>
      <c r="D8" s="638" t="s">
        <v>231</v>
      </c>
      <c r="E8" s="638" t="s">
        <v>52</v>
      </c>
      <c r="F8" s="638" t="s">
        <v>236</v>
      </c>
      <c r="G8" s="638" t="s">
        <v>52</v>
      </c>
      <c r="H8" s="638" t="s">
        <v>310</v>
      </c>
      <c r="I8" s="641"/>
      <c r="J8" s="142"/>
    </row>
    <row r="9" spans="1:10" s="150" customFormat="1" ht="33.75" customHeight="1">
      <c r="A9" s="1177">
        <v>1</v>
      </c>
      <c r="B9" s="642" t="s">
        <v>3</v>
      </c>
      <c r="C9" s="643">
        <v>3</v>
      </c>
      <c r="D9" s="643">
        <v>3</v>
      </c>
      <c r="E9" s="643">
        <v>2</v>
      </c>
      <c r="F9" s="643">
        <v>3</v>
      </c>
      <c r="G9" s="643">
        <v>3</v>
      </c>
      <c r="H9" s="644">
        <v>1</v>
      </c>
      <c r="I9" s="645">
        <v>15</v>
      </c>
      <c r="J9" s="149"/>
    </row>
    <row r="10" spans="1:10" s="150" customFormat="1" ht="33.75" customHeight="1">
      <c r="A10" s="1178"/>
      <c r="B10" s="646" t="s">
        <v>20</v>
      </c>
      <c r="C10" s="647">
        <v>20</v>
      </c>
      <c r="D10" s="647">
        <v>20</v>
      </c>
      <c r="E10" s="647">
        <v>13.333333333333334</v>
      </c>
      <c r="F10" s="647">
        <v>20</v>
      </c>
      <c r="G10" s="647">
        <v>20</v>
      </c>
      <c r="H10" s="648">
        <v>6.666666666666667</v>
      </c>
      <c r="I10" s="649">
        <v>100</v>
      </c>
      <c r="J10" s="149"/>
    </row>
    <row r="11" spans="1:10" s="150" customFormat="1" ht="33.75" customHeight="1">
      <c r="A11" s="1175">
        <v>2</v>
      </c>
      <c r="B11" s="650" t="s">
        <v>3</v>
      </c>
      <c r="C11" s="643">
        <v>3</v>
      </c>
      <c r="D11" s="643">
        <v>3</v>
      </c>
      <c r="E11" s="643">
        <v>2</v>
      </c>
      <c r="F11" s="643">
        <v>3</v>
      </c>
      <c r="G11" s="643">
        <v>3</v>
      </c>
      <c r="H11" s="644">
        <v>1</v>
      </c>
      <c r="I11" s="645">
        <v>15</v>
      </c>
      <c r="J11" s="149"/>
    </row>
    <row r="12" spans="1:10" s="150" customFormat="1" ht="33.75" customHeight="1">
      <c r="A12" s="1178"/>
      <c r="B12" s="651" t="s">
        <v>20</v>
      </c>
      <c r="C12" s="652">
        <v>20</v>
      </c>
      <c r="D12" s="652">
        <v>20</v>
      </c>
      <c r="E12" s="652">
        <v>13.333333333333334</v>
      </c>
      <c r="F12" s="652">
        <v>20</v>
      </c>
      <c r="G12" s="652">
        <v>20</v>
      </c>
      <c r="H12" s="653">
        <v>6.666666666666667</v>
      </c>
      <c r="I12" s="654">
        <v>100</v>
      </c>
      <c r="J12" s="149"/>
    </row>
    <row r="13" spans="1:10" s="150" customFormat="1" ht="33.75" customHeight="1">
      <c r="A13" s="1175">
        <v>3</v>
      </c>
      <c r="B13" s="642" t="s">
        <v>3</v>
      </c>
      <c r="C13" s="655">
        <v>3</v>
      </c>
      <c r="D13" s="655">
        <v>3</v>
      </c>
      <c r="E13" s="655">
        <v>2</v>
      </c>
      <c r="F13" s="655">
        <v>2</v>
      </c>
      <c r="G13" s="655">
        <v>4</v>
      </c>
      <c r="H13" s="656">
        <v>1</v>
      </c>
      <c r="I13" s="657">
        <v>15</v>
      </c>
      <c r="J13" s="149"/>
    </row>
    <row r="14" spans="1:10" s="150" customFormat="1" ht="33.75" customHeight="1">
      <c r="A14" s="1178"/>
      <c r="B14" s="646" t="s">
        <v>20</v>
      </c>
      <c r="C14" s="647">
        <v>20</v>
      </c>
      <c r="D14" s="647">
        <v>20</v>
      </c>
      <c r="E14" s="647">
        <v>13.333333333333334</v>
      </c>
      <c r="F14" s="647">
        <v>13.333333333333334</v>
      </c>
      <c r="G14" s="647">
        <v>26.666666666666668</v>
      </c>
      <c r="H14" s="648">
        <v>6.666666666666667</v>
      </c>
      <c r="I14" s="649">
        <v>100</v>
      </c>
      <c r="J14" s="149"/>
    </row>
    <row r="15" spans="1:10" s="150" customFormat="1" ht="33.75" customHeight="1">
      <c r="A15" s="1175">
        <v>4</v>
      </c>
      <c r="B15" s="650" t="s">
        <v>3</v>
      </c>
      <c r="C15" s="643">
        <v>3</v>
      </c>
      <c r="D15" s="643">
        <v>3</v>
      </c>
      <c r="E15" s="643">
        <v>2</v>
      </c>
      <c r="F15" s="643">
        <v>2</v>
      </c>
      <c r="G15" s="643">
        <v>4</v>
      </c>
      <c r="H15" s="644">
        <v>1</v>
      </c>
      <c r="I15" s="645">
        <v>15</v>
      </c>
      <c r="J15" s="149"/>
    </row>
    <row r="16" spans="1:10" s="150" customFormat="1" ht="33.75" customHeight="1">
      <c r="A16" s="1178"/>
      <c r="B16" s="651" t="s">
        <v>20</v>
      </c>
      <c r="C16" s="652">
        <v>20</v>
      </c>
      <c r="D16" s="652">
        <v>20</v>
      </c>
      <c r="E16" s="652">
        <v>13.333333333333334</v>
      </c>
      <c r="F16" s="1024">
        <v>13.333333333333334</v>
      </c>
      <c r="G16" s="652">
        <v>26.666666666666668</v>
      </c>
      <c r="H16" s="653">
        <v>6.666666666666667</v>
      </c>
      <c r="I16" s="654">
        <v>100</v>
      </c>
      <c r="J16" s="149"/>
    </row>
    <row r="17" spans="1:10" s="150" customFormat="1" ht="33.75" customHeight="1">
      <c r="A17" s="1175">
        <v>5</v>
      </c>
      <c r="B17" s="642" t="s">
        <v>3</v>
      </c>
      <c r="C17" s="655">
        <v>3</v>
      </c>
      <c r="D17" s="655">
        <v>3</v>
      </c>
      <c r="E17" s="655">
        <v>2</v>
      </c>
      <c r="F17" s="655">
        <v>2</v>
      </c>
      <c r="G17" s="655">
        <v>4</v>
      </c>
      <c r="H17" s="656">
        <v>1</v>
      </c>
      <c r="I17" s="657">
        <v>15</v>
      </c>
      <c r="J17" s="149"/>
    </row>
    <row r="18" spans="1:10" s="150" customFormat="1" ht="33.75" customHeight="1" thickBot="1">
      <c r="A18" s="1176"/>
      <c r="B18" s="658" t="s">
        <v>20</v>
      </c>
      <c r="C18" s="659">
        <v>20</v>
      </c>
      <c r="D18" s="659">
        <v>20</v>
      </c>
      <c r="E18" s="659">
        <v>13.333333333333334</v>
      </c>
      <c r="F18" s="659">
        <v>13.333333333333334</v>
      </c>
      <c r="G18" s="659">
        <v>26.666666666666668</v>
      </c>
      <c r="H18" s="660">
        <v>6.666666666666667</v>
      </c>
      <c r="I18" s="661">
        <v>100</v>
      </c>
      <c r="J18" s="149"/>
    </row>
    <row r="19" spans="1:10" s="150" customFormat="1" ht="33.75" customHeight="1">
      <c r="A19" s="454"/>
      <c r="B19" s="151"/>
      <c r="C19" s="454" t="s">
        <v>53</v>
      </c>
      <c r="J19" s="149"/>
    </row>
  </sheetData>
  <mergeCells count="5">
    <mergeCell ref="A17:A18"/>
    <mergeCell ref="A9:A10"/>
    <mergeCell ref="A15:A16"/>
    <mergeCell ref="A11:A12"/>
    <mergeCell ref="A13:A14"/>
  </mergeCells>
  <phoneticPr fontId="14"/>
  <printOptions horizontalCentered="1"/>
  <pageMargins left="0.59055118110236227" right="0.59055118110236227" top="0.78740157480314965" bottom="0.78740157480314965" header="0.51181102362204722" footer="0.51181102362204722"/>
  <pageSetup paperSize="9" scale="85" orientation="landscape" horizontalDpi="400" verticalDpi="4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7"/>
  <dimension ref="A1:J16"/>
  <sheetViews>
    <sheetView showGridLines="0" showZeros="0" view="pageBreakPreview" zoomScale="75" zoomScaleNormal="80" zoomScaleSheetLayoutView="75" workbookViewId="0">
      <selection activeCell="B9" sqref="B9"/>
    </sheetView>
  </sheetViews>
  <sheetFormatPr defaultColWidth="11.09765625" defaultRowHeight="15.75"/>
  <cols>
    <col min="1" max="1" width="4.59765625" style="157" customWidth="1"/>
    <col min="2" max="2" width="13.5" style="157" customWidth="1"/>
    <col min="3" max="6" width="12.59765625" style="157" customWidth="1"/>
    <col min="7" max="9" width="9.69921875" style="157" customWidth="1"/>
    <col min="10" max="10" width="8.796875" style="157" customWidth="1"/>
    <col min="11" max="16384" width="11.09765625" style="157"/>
  </cols>
  <sheetData>
    <row r="1" spans="1:10" s="152" customFormat="1" ht="33.75" customHeight="1">
      <c r="A1" s="38"/>
      <c r="B1" s="38" t="s">
        <v>424</v>
      </c>
    </row>
    <row r="2" spans="1:10" s="152" customFormat="1" ht="33.75" customHeight="1">
      <c r="A2" s="31"/>
      <c r="B2" s="31" t="s">
        <v>461</v>
      </c>
    </row>
    <row r="3" spans="1:10" s="108" customFormat="1" ht="33.75" customHeight="1">
      <c r="A3" s="44"/>
      <c r="B3" s="44" t="s">
        <v>157</v>
      </c>
    </row>
    <row r="4" spans="1:10" s="153" customFormat="1" ht="33.75" customHeight="1">
      <c r="A4" s="455"/>
      <c r="B4" s="455" t="s">
        <v>159</v>
      </c>
      <c r="J4" s="154"/>
    </row>
    <row r="5" spans="1:10" s="153" customFormat="1" ht="33.75" customHeight="1" thickBot="1">
      <c r="A5" s="158"/>
      <c r="B5" s="159"/>
      <c r="F5" s="49" t="s">
        <v>314</v>
      </c>
      <c r="J5" s="154"/>
    </row>
    <row r="6" spans="1:10" s="153" customFormat="1" ht="33.75" customHeight="1">
      <c r="A6" s="160"/>
      <c r="B6" s="484" t="s">
        <v>311</v>
      </c>
      <c r="C6" s="161"/>
      <c r="D6" s="161"/>
      <c r="E6" s="161"/>
      <c r="F6" s="162"/>
      <c r="J6" s="154"/>
    </row>
    <row r="7" spans="1:10" s="153" customFormat="1" ht="33.75" customHeight="1">
      <c r="A7" s="163"/>
      <c r="B7" s="164"/>
      <c r="C7" s="485" t="s">
        <v>84</v>
      </c>
      <c r="D7" s="485" t="s">
        <v>85</v>
      </c>
      <c r="E7" s="485" t="s">
        <v>240</v>
      </c>
      <c r="F7" s="486" t="s">
        <v>239</v>
      </c>
      <c r="J7" s="154"/>
    </row>
    <row r="8" spans="1:10" s="153" customFormat="1" ht="33.75" customHeight="1" thickBot="1">
      <c r="A8" s="662" t="s">
        <v>312</v>
      </c>
      <c r="B8" s="164"/>
      <c r="C8" s="663"/>
      <c r="D8" s="663"/>
      <c r="E8" s="663"/>
      <c r="F8" s="664"/>
      <c r="J8" s="154"/>
    </row>
    <row r="9" spans="1:10" s="153" customFormat="1" ht="33.75" customHeight="1">
      <c r="A9" s="667" t="s">
        <v>56</v>
      </c>
      <c r="B9" s="668"/>
      <c r="C9" s="669">
        <v>13</v>
      </c>
      <c r="D9" s="669">
        <v>1</v>
      </c>
      <c r="E9" s="669">
        <v>3</v>
      </c>
      <c r="F9" s="670">
        <v>17</v>
      </c>
      <c r="J9" s="154"/>
    </row>
    <row r="10" spans="1:10" s="153" customFormat="1" ht="33.75" customHeight="1">
      <c r="A10" s="1179" t="s">
        <v>54</v>
      </c>
      <c r="B10" s="1180"/>
      <c r="C10" s="165">
        <v>2</v>
      </c>
      <c r="D10" s="167">
        <v>0</v>
      </c>
      <c r="E10" s="167">
        <v>0</v>
      </c>
      <c r="F10" s="166">
        <v>2</v>
      </c>
      <c r="J10" s="154"/>
    </row>
    <row r="11" spans="1:10" s="153" customFormat="1" ht="33.75" customHeight="1">
      <c r="A11" s="1181"/>
      <c r="B11" s="1182"/>
      <c r="C11" s="167">
        <v>3</v>
      </c>
      <c r="D11" s="167">
        <v>0</v>
      </c>
      <c r="E11" s="167">
        <v>0</v>
      </c>
      <c r="F11" s="168">
        <v>3</v>
      </c>
      <c r="J11" s="154"/>
    </row>
    <row r="12" spans="1:10" s="153" customFormat="1" ht="33.75" customHeight="1" thickBot="1">
      <c r="A12" s="671" t="s">
        <v>55</v>
      </c>
      <c r="B12" s="672"/>
      <c r="C12" s="673">
        <v>1</v>
      </c>
      <c r="D12" s="673">
        <v>3</v>
      </c>
      <c r="E12" s="673">
        <v>0</v>
      </c>
      <c r="F12" s="674">
        <v>4</v>
      </c>
      <c r="J12" s="154"/>
    </row>
    <row r="13" spans="1:10" s="153" customFormat="1" ht="33.75" customHeight="1" thickTop="1" thickBot="1">
      <c r="A13" s="169" t="s">
        <v>28</v>
      </c>
      <c r="B13" s="170"/>
      <c r="C13" s="665">
        <v>17</v>
      </c>
      <c r="D13" s="665">
        <v>4</v>
      </c>
      <c r="E13" s="665">
        <v>3</v>
      </c>
      <c r="F13" s="666">
        <v>24</v>
      </c>
      <c r="J13" s="154"/>
    </row>
    <row r="14" spans="1:10" s="156" customFormat="1" ht="33.75" customHeight="1">
      <c r="A14" s="457"/>
      <c r="B14" s="155"/>
      <c r="C14" s="457" t="s">
        <v>57</v>
      </c>
      <c r="J14" s="157"/>
    </row>
    <row r="15" spans="1:10" ht="18" customHeight="1"/>
    <row r="16" spans="1:10">
      <c r="F16" s="1023" t="s">
        <v>412</v>
      </c>
    </row>
  </sheetData>
  <mergeCells count="1">
    <mergeCell ref="A10: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18"/>
  <dimension ref="A1:H42"/>
  <sheetViews>
    <sheetView showGridLines="0" showZeros="0" tabSelected="1" view="pageBreakPreview" topLeftCell="A13" zoomScale="80" zoomScaleNormal="80" zoomScaleSheetLayoutView="80" workbookViewId="0">
      <selection activeCell="J28" sqref="J28"/>
    </sheetView>
  </sheetViews>
  <sheetFormatPr defaultColWidth="11.09765625" defaultRowHeight="15.75"/>
  <cols>
    <col min="1" max="1" width="7" style="194" customWidth="1"/>
    <col min="2" max="2" width="13.5" style="194" customWidth="1"/>
    <col min="3" max="8" width="12.5" style="194" customWidth="1"/>
    <col min="9" max="16384" width="11.09765625" style="194"/>
  </cols>
  <sheetData>
    <row r="1" spans="1:8" s="171" customFormat="1" ht="33.75" customHeight="1">
      <c r="A1" s="38"/>
      <c r="C1" s="38" t="s">
        <v>424</v>
      </c>
    </row>
    <row r="2" spans="1:8" s="171" customFormat="1" ht="33.75" customHeight="1">
      <c r="A2" s="31"/>
      <c r="C2" s="31" t="s">
        <v>461</v>
      </c>
    </row>
    <row r="3" spans="1:8" s="108" customFormat="1" ht="33.75" customHeight="1">
      <c r="A3" s="44"/>
      <c r="C3" s="44" t="s">
        <v>157</v>
      </c>
    </row>
    <row r="4" spans="1:8" s="172" customFormat="1" ht="33.75" customHeight="1">
      <c r="A4" s="455"/>
      <c r="C4" s="455" t="s">
        <v>160</v>
      </c>
    </row>
    <row r="5" spans="1:8" s="173" customFormat="1" ht="33.75" customHeight="1" thickBot="1">
      <c r="A5" s="174"/>
      <c r="B5" s="175"/>
      <c r="C5" s="176"/>
      <c r="D5" s="176"/>
      <c r="E5" s="176"/>
      <c r="F5" s="176"/>
      <c r="G5" s="176"/>
      <c r="H5" s="176"/>
    </row>
    <row r="6" spans="1:8" s="173" customFormat="1" ht="24.75" customHeight="1">
      <c r="A6" s="177"/>
      <c r="B6" s="487" t="s">
        <v>267</v>
      </c>
      <c r="C6" s="178"/>
      <c r="D6" s="178"/>
      <c r="E6" s="178"/>
      <c r="F6" s="178"/>
      <c r="G6" s="489" t="s">
        <v>323</v>
      </c>
      <c r="H6" s="490" t="s">
        <v>242</v>
      </c>
    </row>
    <row r="7" spans="1:8" s="173" customFormat="1" ht="24.75" customHeight="1">
      <c r="A7" s="179"/>
      <c r="B7" s="180"/>
      <c r="C7" s="488" t="s">
        <v>241</v>
      </c>
      <c r="D7" s="488" t="s">
        <v>227</v>
      </c>
      <c r="E7" s="488" t="s">
        <v>58</v>
      </c>
      <c r="F7" s="488" t="s">
        <v>59</v>
      </c>
      <c r="G7" s="488" t="s">
        <v>324</v>
      </c>
      <c r="H7" s="491" t="s">
        <v>243</v>
      </c>
    </row>
    <row r="8" spans="1:8" s="173" customFormat="1" ht="24.75" customHeight="1" thickBot="1">
      <c r="A8" s="675" t="s">
        <v>268</v>
      </c>
      <c r="B8" s="676" t="s">
        <v>315</v>
      </c>
      <c r="C8" s="677" t="s">
        <v>316</v>
      </c>
      <c r="D8" s="677" t="s">
        <v>317</v>
      </c>
      <c r="E8" s="678" t="s">
        <v>318</v>
      </c>
      <c r="F8" s="677" t="s">
        <v>319</v>
      </c>
      <c r="G8" s="677" t="s">
        <v>325</v>
      </c>
      <c r="H8" s="679" t="s">
        <v>320</v>
      </c>
    </row>
    <row r="9" spans="1:8" s="173" customFormat="1" ht="28.5" customHeight="1">
      <c r="A9" s="1183">
        <v>1</v>
      </c>
      <c r="B9" s="684" t="s">
        <v>60</v>
      </c>
      <c r="C9" s="183"/>
      <c r="D9" s="697">
        <v>1311810</v>
      </c>
      <c r="E9" s="184"/>
      <c r="F9" s="699">
        <v>161438.07999999999</v>
      </c>
      <c r="G9" s="697">
        <v>123.06513900641099</v>
      </c>
      <c r="H9" s="700">
        <v>336.24354919784423</v>
      </c>
    </row>
    <row r="10" spans="1:8" s="173" customFormat="1" ht="28.5" customHeight="1">
      <c r="A10" s="1184"/>
      <c r="B10" s="685" t="s">
        <v>54</v>
      </c>
      <c r="C10" s="183">
        <v>1362167</v>
      </c>
      <c r="D10" s="689">
        <v>319</v>
      </c>
      <c r="E10" s="184">
        <v>97.174575510932215</v>
      </c>
      <c r="F10" s="693">
        <v>29.79</v>
      </c>
      <c r="G10" s="689">
        <v>93.385579937304072</v>
      </c>
      <c r="H10" s="701">
        <v>255.15185775219689</v>
      </c>
    </row>
    <row r="11" spans="1:8" s="173" customFormat="1" ht="28.5" customHeight="1" thickBot="1">
      <c r="A11" s="1184"/>
      <c r="B11" s="686" t="s">
        <v>55</v>
      </c>
      <c r="C11" s="183"/>
      <c r="D11" s="690">
        <v>11551</v>
      </c>
      <c r="E11" s="184"/>
      <c r="F11" s="695">
        <v>1133.107</v>
      </c>
      <c r="G11" s="690">
        <v>98.096009003549483</v>
      </c>
      <c r="H11" s="702">
        <v>268.02188252335924</v>
      </c>
    </row>
    <row r="12" spans="1:8" s="173" customFormat="1" ht="28.5" customHeight="1" thickTop="1">
      <c r="A12" s="1185"/>
      <c r="B12" s="189" t="s">
        <v>28</v>
      </c>
      <c r="C12" s="185"/>
      <c r="D12" s="185">
        <v>1323680</v>
      </c>
      <c r="E12" s="186"/>
      <c r="F12" s="187">
        <v>162600.97699999998</v>
      </c>
      <c r="G12" s="185">
        <v>122.84009503807565</v>
      </c>
      <c r="H12" s="188">
        <v>335.62867496741978</v>
      </c>
    </row>
    <row r="13" spans="1:8" s="173" customFormat="1" ht="28.5" customHeight="1">
      <c r="A13" s="1186">
        <v>2</v>
      </c>
      <c r="B13" s="684" t="s">
        <v>60</v>
      </c>
      <c r="C13" s="183"/>
      <c r="D13" s="688">
        <v>1301268</v>
      </c>
      <c r="E13" s="184"/>
      <c r="F13" s="691">
        <v>161952.54999999999</v>
      </c>
      <c r="G13" s="697">
        <v>124.45749069369262</v>
      </c>
      <c r="H13" s="698">
        <v>340.04778878058096</v>
      </c>
    </row>
    <row r="14" spans="1:8" s="173" customFormat="1" ht="28.5" customHeight="1">
      <c r="A14" s="1184"/>
      <c r="B14" s="685" t="s">
        <v>54</v>
      </c>
      <c r="C14" s="183">
        <v>1348961</v>
      </c>
      <c r="D14" s="689">
        <v>4635</v>
      </c>
      <c r="E14" s="184">
        <v>97.303702627429558</v>
      </c>
      <c r="F14" s="693">
        <v>486.18</v>
      </c>
      <c r="G14" s="689">
        <v>104.89320388349515</v>
      </c>
      <c r="H14" s="694">
        <v>286.59345323359332</v>
      </c>
    </row>
    <row r="15" spans="1:8" s="173" customFormat="1" ht="28.5" customHeight="1" thickBot="1">
      <c r="A15" s="1184"/>
      <c r="B15" s="686" t="s">
        <v>55</v>
      </c>
      <c r="C15" s="183"/>
      <c r="D15" s="690">
        <v>6686</v>
      </c>
      <c r="E15" s="184"/>
      <c r="F15" s="695">
        <v>655.78099999999995</v>
      </c>
      <c r="G15" s="690">
        <v>98.082710140592283</v>
      </c>
      <c r="H15" s="696">
        <v>267.98554683221937</v>
      </c>
    </row>
    <row r="16" spans="1:8" s="173" customFormat="1" ht="28.5" customHeight="1" thickTop="1">
      <c r="A16" s="1185"/>
      <c r="B16" s="189" t="s">
        <v>28</v>
      </c>
      <c r="C16" s="185"/>
      <c r="D16" s="185">
        <v>1312589</v>
      </c>
      <c r="E16" s="186"/>
      <c r="F16" s="1022">
        <v>163094.51099999997</v>
      </c>
      <c r="G16" s="185">
        <v>124.25405896285888</v>
      </c>
      <c r="H16" s="438">
        <v>339.49196437939582</v>
      </c>
    </row>
    <row r="17" spans="1:8" s="173" customFormat="1" ht="28.5" customHeight="1">
      <c r="A17" s="1186">
        <v>3</v>
      </c>
      <c r="B17" s="684" t="s">
        <v>60</v>
      </c>
      <c r="C17" s="181"/>
      <c r="D17" s="688">
        <v>1287759</v>
      </c>
      <c r="E17" s="184"/>
      <c r="F17" s="691">
        <v>160153.25999999998</v>
      </c>
      <c r="G17" s="697">
        <v>124.36586348843221</v>
      </c>
      <c r="H17" s="698">
        <v>339.79744122522459</v>
      </c>
    </row>
    <row r="18" spans="1:8" s="173" customFormat="1" ht="28.5" customHeight="1">
      <c r="A18" s="1184"/>
      <c r="B18" s="685" t="s">
        <v>54</v>
      </c>
      <c r="C18" s="183">
        <v>1332546</v>
      </c>
      <c r="D18" s="689">
        <v>4499</v>
      </c>
      <c r="E18" s="184">
        <v>97.45014431021518</v>
      </c>
      <c r="F18" s="693">
        <v>472.74</v>
      </c>
      <c r="G18" s="689">
        <v>105.07668370749056</v>
      </c>
      <c r="H18" s="694">
        <v>287.09476422811633</v>
      </c>
    </row>
    <row r="19" spans="1:8" s="173" customFormat="1" ht="28.5" customHeight="1" thickBot="1">
      <c r="A19" s="1184"/>
      <c r="B19" s="686" t="s">
        <v>55</v>
      </c>
      <c r="C19" s="183"/>
      <c r="D19" s="690">
        <v>6310</v>
      </c>
      <c r="E19" s="184"/>
      <c r="F19" s="695">
        <v>626.78599999999994</v>
      </c>
      <c r="G19" s="690">
        <v>99.332171156893821</v>
      </c>
      <c r="H19" s="696">
        <v>271.39937474561157</v>
      </c>
    </row>
    <row r="20" spans="1:8" s="173" customFormat="1" ht="28.5" customHeight="1" thickTop="1">
      <c r="A20" s="1185"/>
      <c r="B20" s="336" t="s">
        <v>28</v>
      </c>
      <c r="C20" s="183"/>
      <c r="D20" s="183">
        <v>1298568</v>
      </c>
      <c r="E20" s="184"/>
      <c r="F20" s="682">
        <v>161252.78599999996</v>
      </c>
      <c r="G20" s="183">
        <v>124.17739078739039</v>
      </c>
      <c r="H20" s="683">
        <v>339.28248849013772</v>
      </c>
    </row>
    <row r="21" spans="1:8" s="173" customFormat="1" ht="28.5" customHeight="1">
      <c r="A21" s="1186">
        <v>4</v>
      </c>
      <c r="B21" s="687" t="s">
        <v>60</v>
      </c>
      <c r="C21" s="181"/>
      <c r="D21" s="688">
        <v>1277071</v>
      </c>
      <c r="E21" s="182"/>
      <c r="F21" s="691">
        <v>157041.95000000001</v>
      </c>
      <c r="G21" s="688">
        <v>122.97041433091817</v>
      </c>
      <c r="H21" s="692">
        <v>335.98473860906603</v>
      </c>
    </row>
    <row r="22" spans="1:8" s="173" customFormat="1" ht="28.5" customHeight="1">
      <c r="A22" s="1184"/>
      <c r="B22" s="685" t="s">
        <v>54</v>
      </c>
      <c r="C22" s="183">
        <v>1318077</v>
      </c>
      <c r="D22" s="689">
        <v>4380</v>
      </c>
      <c r="E22" s="184">
        <v>97.686629840290067</v>
      </c>
      <c r="F22" s="693">
        <v>463.05</v>
      </c>
      <c r="G22" s="689">
        <v>105.71917808219177</v>
      </c>
      <c r="H22" s="694">
        <v>288.85021333932184</v>
      </c>
    </row>
    <row r="23" spans="1:8" s="173" customFormat="1" ht="28.5" customHeight="1" thickBot="1">
      <c r="A23" s="1184"/>
      <c r="B23" s="686" t="s">
        <v>55</v>
      </c>
      <c r="C23" s="183"/>
      <c r="D23" s="690">
        <v>6134</v>
      </c>
      <c r="E23" s="184"/>
      <c r="F23" s="695">
        <v>614.54200000000003</v>
      </c>
      <c r="G23" s="690">
        <v>100.18617541571568</v>
      </c>
      <c r="H23" s="696">
        <v>273.73271971507017</v>
      </c>
    </row>
    <row r="24" spans="1:8" s="173" customFormat="1" ht="28.5" customHeight="1" thickTop="1">
      <c r="A24" s="1185"/>
      <c r="B24" s="336" t="s">
        <v>28</v>
      </c>
      <c r="C24" s="183"/>
      <c r="D24" s="183">
        <v>1287585</v>
      </c>
      <c r="E24" s="184"/>
      <c r="F24" s="682">
        <v>158119.54199999999</v>
      </c>
      <c r="G24" s="183">
        <v>122.80318736238773</v>
      </c>
      <c r="H24" s="683">
        <v>335.52783432346371</v>
      </c>
    </row>
    <row r="25" spans="1:8" s="173" customFormat="1" ht="28.5" customHeight="1">
      <c r="A25" s="1186">
        <v>5</v>
      </c>
      <c r="B25" s="687" t="s">
        <v>60</v>
      </c>
      <c r="C25" s="181"/>
      <c r="D25" s="688">
        <v>1261160</v>
      </c>
      <c r="E25" s="182"/>
      <c r="F25" s="691">
        <v>153604</v>
      </c>
      <c r="G25" s="688">
        <v>121.79580703479337</v>
      </c>
      <c r="H25" s="692">
        <v>332.77542905681253</v>
      </c>
    </row>
    <row r="26" spans="1:8" s="173" customFormat="1" ht="28.5" customHeight="1">
      <c r="A26" s="1184"/>
      <c r="B26" s="685" t="s">
        <v>54</v>
      </c>
      <c r="C26" s="183">
        <v>1301223</v>
      </c>
      <c r="D26" s="689">
        <v>4211</v>
      </c>
      <c r="E26" s="184">
        <v>97.715226367809365</v>
      </c>
      <c r="F26" s="693">
        <v>452.03</v>
      </c>
      <c r="G26" s="689">
        <v>107.34504868202328</v>
      </c>
      <c r="H26" s="694">
        <v>293.29248273776852</v>
      </c>
    </row>
    <row r="27" spans="1:8" s="173" customFormat="1" ht="28.5" customHeight="1" thickBot="1">
      <c r="A27" s="1184"/>
      <c r="B27" s="686" t="s">
        <v>55</v>
      </c>
      <c r="C27" s="183"/>
      <c r="D27" s="690">
        <v>6122</v>
      </c>
      <c r="E27" s="184"/>
      <c r="F27" s="695">
        <v>605.19100000000003</v>
      </c>
      <c r="G27" s="690">
        <v>98.855112708265267</v>
      </c>
      <c r="H27" s="696">
        <v>270.0959363613805</v>
      </c>
    </row>
    <row r="28" spans="1:8" s="173" customFormat="1" ht="28.5" customHeight="1" thickTop="1" thickBot="1">
      <c r="A28" s="1187"/>
      <c r="B28" s="190" t="s">
        <v>28</v>
      </c>
      <c r="C28" s="191"/>
      <c r="D28" s="191">
        <v>1271493</v>
      </c>
      <c r="E28" s="192"/>
      <c r="F28" s="680">
        <v>154661.22099999999</v>
      </c>
      <c r="G28" s="191">
        <v>121.63749308883337</v>
      </c>
      <c r="H28" s="681">
        <v>332.34287729189441</v>
      </c>
    </row>
    <row r="29" spans="1:8" ht="24" customHeight="1">
      <c r="A29" s="335" t="s">
        <v>357</v>
      </c>
      <c r="B29" s="193"/>
      <c r="C29" s="335"/>
      <c r="D29" s="193"/>
      <c r="E29" s="193"/>
      <c r="F29" s="193"/>
      <c r="G29" s="193"/>
      <c r="H29" s="193"/>
    </row>
    <row r="30" spans="1:8" ht="24" customHeight="1">
      <c r="A30" s="335" t="s">
        <v>321</v>
      </c>
      <c r="B30" s="193"/>
      <c r="C30" s="335"/>
      <c r="D30" s="193"/>
      <c r="E30" s="193"/>
      <c r="F30" s="193"/>
      <c r="G30" s="193"/>
      <c r="H30" s="193"/>
    </row>
    <row r="31" spans="1:8" ht="24" customHeight="1">
      <c r="A31" s="334" t="s">
        <v>322</v>
      </c>
      <c r="B31" s="525"/>
      <c r="C31" s="334"/>
    </row>
    <row r="32" spans="1:8" ht="24" customHeight="1">
      <c r="A32" s="195" t="s">
        <v>423</v>
      </c>
      <c r="B32" s="525"/>
      <c r="C32" s="195"/>
    </row>
    <row r="33" spans="2:8" s="337" customFormat="1" ht="19.5" customHeight="1"/>
    <row r="34" spans="2:8" hidden="1"/>
    <row r="35" spans="2:8" ht="15" hidden="1" customHeight="1">
      <c r="B35" s="362" t="s">
        <v>117</v>
      </c>
    </row>
    <row r="36" spans="2:8" ht="31.5" hidden="1" customHeight="1">
      <c r="B36" s="362" t="s">
        <v>118</v>
      </c>
    </row>
    <row r="37" spans="2:8" ht="17.25" hidden="1" customHeight="1">
      <c r="B37" s="362" t="s">
        <v>119</v>
      </c>
    </row>
    <row r="38" spans="2:8" ht="35.25" hidden="1" customHeight="1">
      <c r="B38" s="362" t="s">
        <v>120</v>
      </c>
    </row>
    <row r="39" spans="2:8" hidden="1">
      <c r="B39" s="362" t="s">
        <v>121</v>
      </c>
    </row>
    <row r="40" spans="2:8" hidden="1">
      <c r="B40" s="362" t="s">
        <v>122</v>
      </c>
    </row>
    <row r="41" spans="2:8">
      <c r="G41" s="799"/>
      <c r="H41" s="799"/>
    </row>
    <row r="42" spans="2:8" ht="28.5" customHeight="1"/>
  </sheetData>
  <mergeCells count="5">
    <mergeCell ref="A9:A12"/>
    <mergeCell ref="A13:A16"/>
    <mergeCell ref="A17:A20"/>
    <mergeCell ref="A25:A28"/>
    <mergeCell ref="A21:A24"/>
  </mergeCells>
  <phoneticPr fontId="14"/>
  <printOptions horizontalCentered="1"/>
  <pageMargins left="0.59055118110236227" right="0.59055118110236227" top="0.59055118110236227" bottom="0.59055118110236227" header="0.51181102362204722" footer="0.51181102362204722"/>
  <pageSetup paperSize="9" scale="60" orientation="landscape"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0" transitionEvaluation="1" codeName="Sheet1"/>
  <dimension ref="A1:AF85"/>
  <sheetViews>
    <sheetView showGridLines="0" view="pageBreakPreview" zoomScale="70" zoomScaleNormal="75" zoomScaleSheetLayoutView="70" workbookViewId="0">
      <pane xSplit="4" ySplit="9" topLeftCell="E10" activePane="bottomRight" state="frozen"/>
      <selection activeCell="E78" sqref="E78"/>
      <selection pane="topRight" activeCell="E78" sqref="E78"/>
      <selection pane="bottomLeft" activeCell="E78" sqref="E78"/>
      <selection pane="bottomRight" activeCell="D10" sqref="D10:AD81"/>
    </sheetView>
  </sheetViews>
  <sheetFormatPr defaultColWidth="10.69921875" defaultRowHeight="19.5"/>
  <cols>
    <col min="1" max="1" width="3.796875" style="537" customWidth="1"/>
    <col min="2" max="2" width="4.19921875" style="6" customWidth="1"/>
    <col min="3" max="3" width="10.09765625" style="6" customWidth="1"/>
    <col min="4" max="4" width="8" style="6" customWidth="1"/>
    <col min="5" max="15" width="16" style="6" customWidth="1"/>
    <col min="16" max="23" width="13.59765625" style="6" customWidth="1"/>
    <col min="24" max="30" width="10.296875" style="6" customWidth="1"/>
    <col min="31" max="31" width="3.796875" style="537" customWidth="1"/>
    <col min="32" max="32" width="4.09765625" style="319" customWidth="1"/>
    <col min="33" max="16384" width="10.69921875" style="6"/>
  </cols>
  <sheetData>
    <row r="1" spans="1:32" s="1" customFormat="1" ht="30" customHeight="1">
      <c r="A1" s="539"/>
      <c r="B1" s="34"/>
      <c r="C1" s="34"/>
      <c r="D1" s="54"/>
      <c r="E1" s="34" t="s">
        <v>459</v>
      </c>
      <c r="F1" s="54"/>
      <c r="G1" s="8"/>
      <c r="H1" s="9"/>
      <c r="I1" s="9"/>
      <c r="J1" s="10"/>
      <c r="K1" s="10"/>
      <c r="L1" s="10"/>
      <c r="M1" s="10"/>
      <c r="N1" s="10"/>
      <c r="O1" s="10"/>
      <c r="P1" s="10"/>
      <c r="Q1" s="10"/>
      <c r="R1" s="10"/>
      <c r="S1" s="54"/>
      <c r="T1" s="54"/>
      <c r="U1" s="54"/>
      <c r="V1" s="11"/>
      <c r="W1" s="10"/>
      <c r="X1" s="10"/>
      <c r="Y1" s="10"/>
      <c r="Z1" s="10"/>
      <c r="AA1" s="10"/>
      <c r="AB1" s="10"/>
      <c r="AC1" s="10"/>
      <c r="AD1" s="10"/>
      <c r="AE1" s="539"/>
      <c r="AF1" s="317"/>
    </row>
    <row r="2" spans="1:32" s="1" customFormat="1" ht="30" customHeight="1">
      <c r="A2" s="539"/>
      <c r="B2" s="31"/>
      <c r="C2" s="31"/>
      <c r="D2" s="54"/>
      <c r="E2" s="31" t="s">
        <v>461</v>
      </c>
      <c r="F2" s="54"/>
      <c r="G2" s="10"/>
      <c r="H2" s="13"/>
      <c r="I2" s="10"/>
      <c r="J2" s="10"/>
      <c r="K2" s="10"/>
      <c r="L2" s="10"/>
      <c r="M2" s="10"/>
      <c r="N2" s="10"/>
      <c r="O2" s="10"/>
      <c r="P2" s="10"/>
      <c r="Q2" s="10"/>
      <c r="R2" s="10"/>
      <c r="S2" s="54"/>
      <c r="T2" s="54"/>
      <c r="U2" s="54"/>
      <c r="V2" s="11"/>
      <c r="W2" s="10"/>
      <c r="X2" s="10"/>
      <c r="Y2" s="10"/>
      <c r="Z2" s="10"/>
      <c r="AA2" s="10"/>
      <c r="AB2" s="10"/>
      <c r="AC2" s="10"/>
      <c r="AD2" s="10"/>
      <c r="AE2" s="539"/>
      <c r="AF2" s="317"/>
    </row>
    <row r="3" spans="1:32" s="3" customFormat="1" ht="30" customHeight="1">
      <c r="A3" s="538"/>
      <c r="B3" s="2"/>
      <c r="C3" s="2"/>
      <c r="D3" s="54"/>
      <c r="E3" s="2" t="s">
        <v>139</v>
      </c>
      <c r="F3" s="54"/>
      <c r="G3" s="15"/>
      <c r="H3" s="15"/>
      <c r="I3" s="15"/>
      <c r="J3" s="15"/>
      <c r="K3" s="15"/>
      <c r="L3" s="15"/>
      <c r="M3" s="15"/>
      <c r="N3" s="15"/>
      <c r="O3" s="15"/>
      <c r="P3" s="15"/>
      <c r="Q3" s="15"/>
      <c r="R3" s="15"/>
      <c r="S3" s="54"/>
      <c r="T3" s="54"/>
      <c r="U3" s="54"/>
      <c r="V3" s="15"/>
      <c r="W3" s="15"/>
      <c r="X3" s="15"/>
      <c r="Y3" s="15"/>
      <c r="Z3" s="15"/>
      <c r="AA3" s="15"/>
      <c r="AB3" s="15"/>
      <c r="AC3" s="15"/>
      <c r="AD3" s="15"/>
      <c r="AE3" s="538"/>
      <c r="AF3" s="318"/>
    </row>
    <row r="4" spans="1:32" s="3" customFormat="1" ht="30" customHeight="1">
      <c r="A4" s="538"/>
      <c r="B4" s="439"/>
      <c r="C4" s="439"/>
      <c r="D4" s="54"/>
      <c r="E4" s="439" t="s">
        <v>140</v>
      </c>
      <c r="F4" s="54"/>
      <c r="G4" s="15"/>
      <c r="H4" s="15"/>
      <c r="I4" s="15"/>
      <c r="J4" s="15"/>
      <c r="K4" s="15"/>
      <c r="L4" s="15"/>
      <c r="M4" s="15"/>
      <c r="N4" s="15"/>
      <c r="O4" s="15"/>
      <c r="P4" s="15"/>
      <c r="Q4" s="15"/>
      <c r="R4" s="15"/>
      <c r="S4" s="54"/>
      <c r="T4" s="54"/>
      <c r="U4" s="54"/>
      <c r="V4" s="15"/>
      <c r="W4" s="15"/>
      <c r="X4" s="15"/>
      <c r="Y4" s="15"/>
      <c r="Z4" s="15"/>
      <c r="AA4" s="15"/>
      <c r="AB4" s="15"/>
      <c r="AC4" s="15"/>
      <c r="AD4" s="15"/>
      <c r="AE4" s="538"/>
      <c r="AF4" s="318"/>
    </row>
    <row r="5" spans="1:32" s="3" customFormat="1" ht="30" customHeight="1" thickBot="1">
      <c r="A5" s="538"/>
      <c r="B5" s="16"/>
      <c r="C5" s="16"/>
      <c r="D5" s="16"/>
      <c r="E5" s="4"/>
      <c r="F5" s="16"/>
      <c r="G5" s="24"/>
      <c r="H5" s="17"/>
      <c r="I5" s="17"/>
      <c r="J5" s="17"/>
      <c r="K5" s="17"/>
      <c r="L5" s="17"/>
      <c r="M5" s="17"/>
      <c r="N5" s="18"/>
      <c r="O5" s="800" t="s">
        <v>134</v>
      </c>
      <c r="P5" s="801" t="s">
        <v>135</v>
      </c>
      <c r="S5" s="17"/>
      <c r="T5" s="17"/>
      <c r="U5" s="17"/>
      <c r="V5" s="17"/>
      <c r="W5" s="17"/>
      <c r="X5" s="17"/>
      <c r="Y5" s="17"/>
      <c r="Z5" s="17"/>
      <c r="AA5" s="17"/>
      <c r="AB5" s="17"/>
      <c r="AC5" s="17"/>
      <c r="AD5" s="25" t="s">
        <v>126</v>
      </c>
      <c r="AE5" s="538"/>
      <c r="AF5" s="318"/>
    </row>
    <row r="6" spans="1:32" s="3" customFormat="1" ht="25.5" customHeight="1">
      <c r="A6" s="538"/>
      <c r="B6" s="1085" t="s">
        <v>275</v>
      </c>
      <c r="C6" s="1086"/>
      <c r="D6" s="1082" t="s">
        <v>292</v>
      </c>
      <c r="E6" s="20"/>
      <c r="F6" s="20"/>
      <c r="G6" s="20"/>
      <c r="H6" s="33"/>
      <c r="I6" s="33"/>
      <c r="J6" s="33"/>
      <c r="K6" s="20"/>
      <c r="L6" s="33"/>
      <c r="M6" s="33"/>
      <c r="N6" s="33"/>
      <c r="O6" s="32"/>
      <c r="P6" s="26"/>
      <c r="Q6" s="26"/>
      <c r="R6" s="20"/>
      <c r="S6" s="33"/>
      <c r="T6" s="26"/>
      <c r="U6" s="26"/>
      <c r="V6" s="20"/>
      <c r="W6" s="26"/>
      <c r="X6" s="797"/>
      <c r="Y6" s="797"/>
      <c r="Z6" s="797"/>
      <c r="AA6" s="20"/>
      <c r="AB6" s="1063" t="s">
        <v>375</v>
      </c>
      <c r="AC6" s="1063" t="s">
        <v>376</v>
      </c>
      <c r="AD6" s="1066" t="s">
        <v>377</v>
      </c>
      <c r="AE6" s="538"/>
      <c r="AF6" s="318"/>
    </row>
    <row r="7" spans="1:32" s="3" customFormat="1" ht="25.5" customHeight="1">
      <c r="A7" s="538"/>
      <c r="B7" s="1087"/>
      <c r="C7" s="1088"/>
      <c r="D7" s="1083"/>
      <c r="E7" s="5" t="s">
        <v>1</v>
      </c>
      <c r="F7" s="5" t="s">
        <v>2</v>
      </c>
      <c r="G7" s="5" t="s">
        <v>279</v>
      </c>
      <c r="H7" s="464" t="s">
        <v>178</v>
      </c>
      <c r="I7" s="35"/>
      <c r="J7" s="464" t="s">
        <v>178</v>
      </c>
      <c r="K7" s="5" t="s">
        <v>282</v>
      </c>
      <c r="L7" s="464" t="s">
        <v>178</v>
      </c>
      <c r="M7" s="464" t="s">
        <v>178</v>
      </c>
      <c r="N7" s="464" t="s">
        <v>178</v>
      </c>
      <c r="O7" s="465" t="s">
        <v>178</v>
      </c>
      <c r="P7" s="1037" t="s">
        <v>285</v>
      </c>
      <c r="Q7" s="1037" t="s">
        <v>286</v>
      </c>
      <c r="R7" s="5" t="s">
        <v>287</v>
      </c>
      <c r="S7" s="464" t="s">
        <v>178</v>
      </c>
      <c r="T7" s="1037" t="s">
        <v>290</v>
      </c>
      <c r="U7" s="1037" t="s">
        <v>184</v>
      </c>
      <c r="V7" s="5" t="s">
        <v>185</v>
      </c>
      <c r="W7" s="1037" t="s">
        <v>291</v>
      </c>
      <c r="X7" s="5" t="s">
        <v>373</v>
      </c>
      <c r="Y7" s="5" t="s">
        <v>277</v>
      </c>
      <c r="Z7" s="5" t="s">
        <v>374</v>
      </c>
      <c r="AA7" s="5" t="s">
        <v>278</v>
      </c>
      <c r="AB7" s="1064"/>
      <c r="AC7" s="1064"/>
      <c r="AD7" s="1067"/>
      <c r="AE7" s="538"/>
      <c r="AF7" s="318"/>
    </row>
    <row r="8" spans="1:32" s="3" customFormat="1" ht="25.5" customHeight="1">
      <c r="A8" s="538"/>
      <c r="B8" s="1087"/>
      <c r="C8" s="1088"/>
      <c r="D8" s="1083"/>
      <c r="E8" s="5" t="s">
        <v>4</v>
      </c>
      <c r="F8" s="5" t="s">
        <v>176</v>
      </c>
      <c r="G8" s="21"/>
      <c r="H8" s="5" t="s">
        <v>280</v>
      </c>
      <c r="I8" s="465" t="s">
        <v>178</v>
      </c>
      <c r="J8" s="5" t="s">
        <v>5</v>
      </c>
      <c r="K8" s="21"/>
      <c r="L8" s="5" t="s">
        <v>283</v>
      </c>
      <c r="M8" s="5" t="s">
        <v>6</v>
      </c>
      <c r="N8" s="5" t="s">
        <v>284</v>
      </c>
      <c r="O8" s="1037" t="s">
        <v>180</v>
      </c>
      <c r="P8" s="466" t="s">
        <v>181</v>
      </c>
      <c r="Q8" s="1037" t="s">
        <v>7</v>
      </c>
      <c r="R8" s="21"/>
      <c r="S8" s="5" t="s">
        <v>288</v>
      </c>
      <c r="T8" s="36"/>
      <c r="U8" s="1037" t="s">
        <v>8</v>
      </c>
      <c r="V8" s="21"/>
      <c r="W8" s="36"/>
      <c r="X8" s="5" t="s">
        <v>276</v>
      </c>
      <c r="Y8" s="5" t="s">
        <v>276</v>
      </c>
      <c r="Z8" s="5" t="s">
        <v>276</v>
      </c>
      <c r="AA8" s="21"/>
      <c r="AB8" s="1064"/>
      <c r="AC8" s="1064"/>
      <c r="AD8" s="1067"/>
      <c r="AE8" s="538"/>
      <c r="AF8" s="318"/>
    </row>
    <row r="9" spans="1:32" s="3" customFormat="1" ht="25.5" customHeight="1" thickBot="1">
      <c r="A9" s="538"/>
      <c r="B9" s="1089"/>
      <c r="C9" s="1090"/>
      <c r="D9" s="1084"/>
      <c r="E9" s="27" t="s">
        <v>9</v>
      </c>
      <c r="F9" s="27" t="s">
        <v>10</v>
      </c>
      <c r="G9" s="27" t="s">
        <v>177</v>
      </c>
      <c r="H9" s="22"/>
      <c r="I9" s="1038" t="s">
        <v>281</v>
      </c>
      <c r="J9" s="508"/>
      <c r="K9" s="27" t="s">
        <v>179</v>
      </c>
      <c r="L9" s="22"/>
      <c r="M9" s="22"/>
      <c r="N9" s="22"/>
      <c r="O9" s="28"/>
      <c r="P9" s="30" t="s">
        <v>182</v>
      </c>
      <c r="Q9" s="30" t="s">
        <v>183</v>
      </c>
      <c r="R9" s="27" t="s">
        <v>11</v>
      </c>
      <c r="S9" s="29" t="s">
        <v>289</v>
      </c>
      <c r="T9" s="30" t="s">
        <v>12</v>
      </c>
      <c r="U9" s="30" t="s">
        <v>13</v>
      </c>
      <c r="V9" s="22"/>
      <c r="W9" s="28"/>
      <c r="X9" s="22"/>
      <c r="Y9" s="22"/>
      <c r="Z9" s="22"/>
      <c r="AA9" s="22"/>
      <c r="AB9" s="1065"/>
      <c r="AC9" s="1065"/>
      <c r="AD9" s="1068"/>
      <c r="AE9" s="538"/>
      <c r="AF9" s="318"/>
    </row>
    <row r="10" spans="1:32" s="507" customFormat="1" ht="25.5" customHeight="1">
      <c r="A10" s="540"/>
      <c r="B10" s="1061" t="s">
        <v>251</v>
      </c>
      <c r="C10" s="1062"/>
      <c r="D10" s="812">
        <v>5</v>
      </c>
      <c r="E10" s="813">
        <v>31212832</v>
      </c>
      <c r="F10" s="813">
        <v>28942155</v>
      </c>
      <c r="G10" s="813">
        <v>31140721</v>
      </c>
      <c r="H10" s="813">
        <v>25084533</v>
      </c>
      <c r="I10" s="813">
        <v>24352431</v>
      </c>
      <c r="J10" s="813">
        <v>1762682</v>
      </c>
      <c r="K10" s="813">
        <v>28861977</v>
      </c>
      <c r="L10" s="813">
        <v>27614085</v>
      </c>
      <c r="M10" s="813">
        <v>5204883</v>
      </c>
      <c r="N10" s="813">
        <v>1083360</v>
      </c>
      <c r="O10" s="813">
        <v>11975381</v>
      </c>
      <c r="P10" s="813">
        <v>2281944</v>
      </c>
      <c r="Q10" s="813">
        <v>3200</v>
      </c>
      <c r="R10" s="813">
        <v>72111</v>
      </c>
      <c r="S10" s="813">
        <v>0</v>
      </c>
      <c r="T10" s="813">
        <v>80178</v>
      </c>
      <c r="U10" s="813">
        <v>2270677</v>
      </c>
      <c r="V10" s="813">
        <v>65768</v>
      </c>
      <c r="W10" s="813">
        <v>0</v>
      </c>
      <c r="X10" s="814">
        <v>107.89531500215664</v>
      </c>
      <c r="Y10" s="814">
        <v>0.26240161635054765</v>
      </c>
      <c r="Z10" s="814">
        <v>0</v>
      </c>
      <c r="AA10" s="813">
        <v>17</v>
      </c>
      <c r="AB10" s="813">
        <v>1</v>
      </c>
      <c r="AC10" s="813">
        <v>1</v>
      </c>
      <c r="AD10" s="815">
        <v>0</v>
      </c>
      <c r="AE10" s="540"/>
    </row>
    <row r="11" spans="1:32" s="507" customFormat="1" ht="25.5" customHeight="1">
      <c r="A11" s="540"/>
      <c r="B11" s="1058"/>
      <c r="C11" s="1055"/>
      <c r="D11" s="816">
        <v>4</v>
      </c>
      <c r="E11" s="817">
        <v>31373573</v>
      </c>
      <c r="F11" s="817">
        <v>29195501</v>
      </c>
      <c r="G11" s="817">
        <v>31235187</v>
      </c>
      <c r="H11" s="817">
        <v>25314052</v>
      </c>
      <c r="I11" s="817">
        <v>24514521</v>
      </c>
      <c r="J11" s="817">
        <v>1836936</v>
      </c>
      <c r="K11" s="817">
        <v>29040481</v>
      </c>
      <c r="L11" s="817">
        <v>27689275</v>
      </c>
      <c r="M11" s="817">
        <v>5053294</v>
      </c>
      <c r="N11" s="817">
        <v>1143147</v>
      </c>
      <c r="O11" s="817">
        <v>11955462</v>
      </c>
      <c r="P11" s="817">
        <v>2236008</v>
      </c>
      <c r="Q11" s="817">
        <v>41302</v>
      </c>
      <c r="R11" s="817">
        <v>138386</v>
      </c>
      <c r="S11" s="817">
        <v>0</v>
      </c>
      <c r="T11" s="817">
        <v>155020</v>
      </c>
      <c r="U11" s="817">
        <v>2178072</v>
      </c>
      <c r="V11" s="817">
        <v>116862</v>
      </c>
      <c r="W11" s="817">
        <v>0</v>
      </c>
      <c r="X11" s="818">
        <v>107.55740237222655</v>
      </c>
      <c r="Y11" s="818">
        <v>0.46307279561249398</v>
      </c>
      <c r="Z11" s="818">
        <v>0</v>
      </c>
      <c r="AA11" s="817">
        <v>17</v>
      </c>
      <c r="AB11" s="817">
        <v>2</v>
      </c>
      <c r="AC11" s="817">
        <v>1</v>
      </c>
      <c r="AD11" s="819">
        <v>0</v>
      </c>
      <c r="AE11" s="540"/>
    </row>
    <row r="12" spans="1:32" s="507" customFormat="1" ht="25.5" customHeight="1">
      <c r="A12" s="540"/>
      <c r="B12" s="1058"/>
      <c r="C12" s="1055"/>
      <c r="D12" s="816" t="s">
        <v>378</v>
      </c>
      <c r="E12" s="817">
        <v>-160741</v>
      </c>
      <c r="F12" s="817">
        <v>-253346</v>
      </c>
      <c r="G12" s="817">
        <v>-94466</v>
      </c>
      <c r="H12" s="817">
        <v>-229519</v>
      </c>
      <c r="I12" s="817">
        <v>-162090</v>
      </c>
      <c r="J12" s="817">
        <v>-74254</v>
      </c>
      <c r="K12" s="817">
        <v>-178504</v>
      </c>
      <c r="L12" s="817">
        <v>-75190</v>
      </c>
      <c r="M12" s="817">
        <v>151589</v>
      </c>
      <c r="N12" s="817">
        <v>-59787</v>
      </c>
      <c r="O12" s="817">
        <v>19919</v>
      </c>
      <c r="P12" s="817">
        <v>45936</v>
      </c>
      <c r="Q12" s="817">
        <v>-38102</v>
      </c>
      <c r="R12" s="817">
        <v>-66275</v>
      </c>
      <c r="S12" s="817">
        <v>0</v>
      </c>
      <c r="T12" s="817">
        <v>-74842</v>
      </c>
      <c r="U12" s="817">
        <v>92605</v>
      </c>
      <c r="V12" s="817">
        <v>-51094</v>
      </c>
      <c r="W12" s="817">
        <v>0</v>
      </c>
      <c r="X12" s="820">
        <v>0.33791262993008786</v>
      </c>
      <c r="Y12" s="820">
        <v>-0.20067117926194633</v>
      </c>
      <c r="Z12" s="820">
        <v>0</v>
      </c>
      <c r="AA12" s="817">
        <v>0</v>
      </c>
      <c r="AB12" s="817">
        <v>-1</v>
      </c>
      <c r="AC12" s="817">
        <v>0</v>
      </c>
      <c r="AD12" s="819">
        <v>0</v>
      </c>
      <c r="AE12" s="540"/>
    </row>
    <row r="13" spans="1:32" s="507" customFormat="1" ht="25.5" customHeight="1">
      <c r="A13" s="540"/>
      <c r="B13" s="1059"/>
      <c r="C13" s="1060"/>
      <c r="D13" s="821" t="s">
        <v>359</v>
      </c>
      <c r="E13" s="822">
        <v>-0.51234521487240237</v>
      </c>
      <c r="F13" s="823">
        <v>-0.8677569876262784</v>
      </c>
      <c r="G13" s="823">
        <v>-0.30243455881983355</v>
      </c>
      <c r="H13" s="823">
        <v>-0.90668613622188976</v>
      </c>
      <c r="I13" s="823">
        <v>-0.66119994757392975</v>
      </c>
      <c r="J13" s="823">
        <v>-4.0422747444657841</v>
      </c>
      <c r="K13" s="823">
        <v>-0.6146730145413225</v>
      </c>
      <c r="L13" s="823">
        <v>-0.27154918285148311</v>
      </c>
      <c r="M13" s="823">
        <v>2.9998056713106345</v>
      </c>
      <c r="N13" s="823">
        <v>-5.2300360321113555</v>
      </c>
      <c r="O13" s="823">
        <v>0.16661003982949382</v>
      </c>
      <c r="P13" s="823">
        <v>2.0543754762952551</v>
      </c>
      <c r="Q13" s="823">
        <v>-92.252191177182709</v>
      </c>
      <c r="R13" s="823">
        <v>-47.891405199947975</v>
      </c>
      <c r="S13" s="823">
        <v>0</v>
      </c>
      <c r="T13" s="823">
        <v>-48.27893175074184</v>
      </c>
      <c r="U13" s="823">
        <v>4.2516959953573616</v>
      </c>
      <c r="V13" s="823">
        <v>-43.721654601153496</v>
      </c>
      <c r="W13" s="823">
        <v>0</v>
      </c>
      <c r="X13" s="824"/>
      <c r="Y13" s="824"/>
      <c r="Z13" s="824"/>
      <c r="AA13" s="824"/>
      <c r="AB13" s="824"/>
      <c r="AC13" s="824"/>
      <c r="AD13" s="825"/>
      <c r="AE13" s="540"/>
    </row>
    <row r="14" spans="1:32" s="507" customFormat="1" ht="25.5" customHeight="1">
      <c r="A14" s="540"/>
      <c r="B14" s="1057" t="s">
        <v>252</v>
      </c>
      <c r="C14" s="1054"/>
      <c r="D14" s="826">
        <v>5</v>
      </c>
      <c r="E14" s="827">
        <v>445819</v>
      </c>
      <c r="F14" s="827">
        <v>390084</v>
      </c>
      <c r="G14" s="827">
        <v>440069</v>
      </c>
      <c r="H14" s="827">
        <v>75889</v>
      </c>
      <c r="I14" s="827">
        <v>75752</v>
      </c>
      <c r="J14" s="827">
        <v>205163</v>
      </c>
      <c r="K14" s="827">
        <v>384305</v>
      </c>
      <c r="L14" s="827">
        <v>354789</v>
      </c>
      <c r="M14" s="827">
        <v>57992</v>
      </c>
      <c r="N14" s="827">
        <v>17883</v>
      </c>
      <c r="O14" s="827">
        <v>207027</v>
      </c>
      <c r="P14" s="827">
        <v>55764</v>
      </c>
      <c r="Q14" s="827">
        <v>0</v>
      </c>
      <c r="R14" s="827">
        <v>5750</v>
      </c>
      <c r="S14" s="827">
        <v>0</v>
      </c>
      <c r="T14" s="827">
        <v>5779</v>
      </c>
      <c r="U14" s="827">
        <v>55735</v>
      </c>
      <c r="V14" s="827">
        <v>0</v>
      </c>
      <c r="W14" s="827">
        <v>0</v>
      </c>
      <c r="X14" s="828">
        <v>114.51034985233083</v>
      </c>
      <c r="Y14" s="828">
        <v>0</v>
      </c>
      <c r="Z14" s="828">
        <v>0</v>
      </c>
      <c r="AA14" s="827">
        <v>3</v>
      </c>
      <c r="AB14" s="827">
        <v>0</v>
      </c>
      <c r="AC14" s="827">
        <v>0</v>
      </c>
      <c r="AD14" s="829">
        <v>0</v>
      </c>
      <c r="AE14" s="540"/>
    </row>
    <row r="15" spans="1:32" s="507" customFormat="1" ht="25.5" customHeight="1">
      <c r="A15" s="540"/>
      <c r="B15" s="1058"/>
      <c r="C15" s="1055"/>
      <c r="D15" s="816">
        <v>4</v>
      </c>
      <c r="E15" s="817">
        <v>400767</v>
      </c>
      <c r="F15" s="817">
        <v>374996</v>
      </c>
      <c r="G15" s="817">
        <v>395172</v>
      </c>
      <c r="H15" s="817">
        <v>77035</v>
      </c>
      <c r="I15" s="817">
        <v>76853</v>
      </c>
      <c r="J15" s="817">
        <v>163731</v>
      </c>
      <c r="K15" s="817">
        <v>369372</v>
      </c>
      <c r="L15" s="817">
        <v>341642</v>
      </c>
      <c r="M15" s="817">
        <v>57724</v>
      </c>
      <c r="N15" s="817">
        <v>17959</v>
      </c>
      <c r="O15" s="817">
        <v>209884</v>
      </c>
      <c r="P15" s="817">
        <v>25800</v>
      </c>
      <c r="Q15" s="817">
        <v>0</v>
      </c>
      <c r="R15" s="817">
        <v>5595</v>
      </c>
      <c r="S15" s="817">
        <v>0</v>
      </c>
      <c r="T15" s="817">
        <v>5624</v>
      </c>
      <c r="U15" s="817">
        <v>25771</v>
      </c>
      <c r="V15" s="817">
        <v>0</v>
      </c>
      <c r="W15" s="817">
        <v>0</v>
      </c>
      <c r="X15" s="818">
        <v>106.98482830317404</v>
      </c>
      <c r="Y15" s="818">
        <v>0</v>
      </c>
      <c r="Z15" s="818">
        <v>0</v>
      </c>
      <c r="AA15" s="817">
        <v>3</v>
      </c>
      <c r="AB15" s="817">
        <v>0</v>
      </c>
      <c r="AC15" s="817">
        <v>0</v>
      </c>
      <c r="AD15" s="819">
        <v>0</v>
      </c>
      <c r="AE15" s="540"/>
    </row>
    <row r="16" spans="1:32" s="507" customFormat="1" ht="25.5" customHeight="1">
      <c r="A16" s="540"/>
      <c r="B16" s="1058"/>
      <c r="C16" s="1055"/>
      <c r="D16" s="816" t="s">
        <v>378</v>
      </c>
      <c r="E16" s="817">
        <v>45052</v>
      </c>
      <c r="F16" s="817">
        <v>15088</v>
      </c>
      <c r="G16" s="817">
        <v>44897</v>
      </c>
      <c r="H16" s="817">
        <v>-1146</v>
      </c>
      <c r="I16" s="817">
        <v>-1101</v>
      </c>
      <c r="J16" s="817">
        <v>41432</v>
      </c>
      <c r="K16" s="817">
        <v>14933</v>
      </c>
      <c r="L16" s="817">
        <v>13147</v>
      </c>
      <c r="M16" s="817">
        <v>268</v>
      </c>
      <c r="N16" s="817">
        <v>-76</v>
      </c>
      <c r="O16" s="817">
        <v>-2857</v>
      </c>
      <c r="P16" s="817">
        <v>29964</v>
      </c>
      <c r="Q16" s="817">
        <v>0</v>
      </c>
      <c r="R16" s="817">
        <v>155</v>
      </c>
      <c r="S16" s="817">
        <v>0</v>
      </c>
      <c r="T16" s="817">
        <v>155</v>
      </c>
      <c r="U16" s="817">
        <v>29964</v>
      </c>
      <c r="V16" s="817">
        <v>0</v>
      </c>
      <c r="W16" s="817">
        <v>0</v>
      </c>
      <c r="X16" s="820">
        <v>7.5255215491567924</v>
      </c>
      <c r="Y16" s="820">
        <v>0</v>
      </c>
      <c r="Z16" s="820">
        <v>0</v>
      </c>
      <c r="AA16" s="817">
        <v>0</v>
      </c>
      <c r="AB16" s="817">
        <v>0</v>
      </c>
      <c r="AC16" s="817">
        <v>0</v>
      </c>
      <c r="AD16" s="819">
        <v>0</v>
      </c>
      <c r="AE16" s="540"/>
    </row>
    <row r="17" spans="1:31" s="507" customFormat="1" ht="25.5" customHeight="1">
      <c r="A17" s="540"/>
      <c r="B17" s="1059"/>
      <c r="C17" s="1060"/>
      <c r="D17" s="821" t="s">
        <v>359</v>
      </c>
      <c r="E17" s="823">
        <v>11.241444530113508</v>
      </c>
      <c r="F17" s="823">
        <v>4.0235095841022304</v>
      </c>
      <c r="G17" s="823">
        <v>11.361381879282945</v>
      </c>
      <c r="H17" s="823">
        <v>-1.4876354903615239</v>
      </c>
      <c r="I17" s="823">
        <v>-1.4326051032490599</v>
      </c>
      <c r="J17" s="823">
        <v>25.304920876315418</v>
      </c>
      <c r="K17" s="823">
        <v>4.0428077926859647</v>
      </c>
      <c r="L17" s="823">
        <v>3.8481802588674694</v>
      </c>
      <c r="M17" s="823">
        <v>0.46427828979280711</v>
      </c>
      <c r="N17" s="823">
        <v>-0.42318614622194994</v>
      </c>
      <c r="O17" s="823">
        <v>-1.3612281069543175</v>
      </c>
      <c r="P17" s="823">
        <v>116.13953488372093</v>
      </c>
      <c r="Q17" s="823">
        <v>0</v>
      </c>
      <c r="R17" s="823">
        <v>2.7703306523681857</v>
      </c>
      <c r="S17" s="823">
        <v>0</v>
      </c>
      <c r="T17" s="823">
        <v>2.7560455192034139</v>
      </c>
      <c r="U17" s="823">
        <v>116.27022622327424</v>
      </c>
      <c r="V17" s="823">
        <v>0</v>
      </c>
      <c r="W17" s="823">
        <v>0</v>
      </c>
      <c r="X17" s="824"/>
      <c r="Y17" s="824"/>
      <c r="Z17" s="824"/>
      <c r="AA17" s="824"/>
      <c r="AB17" s="824"/>
      <c r="AC17" s="824"/>
      <c r="AD17" s="825"/>
      <c r="AE17" s="540"/>
    </row>
    <row r="18" spans="1:31" s="507" customFormat="1" ht="25.5" customHeight="1">
      <c r="A18" s="540"/>
      <c r="B18" s="1057" t="s">
        <v>254</v>
      </c>
      <c r="C18" s="1054"/>
      <c r="D18" s="826">
        <v>5</v>
      </c>
      <c r="E18" s="827">
        <v>947615</v>
      </c>
      <c r="F18" s="827">
        <v>796901</v>
      </c>
      <c r="G18" s="827">
        <v>940882</v>
      </c>
      <c r="H18" s="827">
        <v>805464</v>
      </c>
      <c r="I18" s="827">
        <v>787703</v>
      </c>
      <c r="J18" s="827">
        <v>1298</v>
      </c>
      <c r="K18" s="827">
        <v>796894</v>
      </c>
      <c r="L18" s="827">
        <v>795546</v>
      </c>
      <c r="M18" s="827">
        <v>231494</v>
      </c>
      <c r="N18" s="827">
        <v>1318</v>
      </c>
      <c r="O18" s="827">
        <v>113363</v>
      </c>
      <c r="P18" s="827">
        <v>143988</v>
      </c>
      <c r="Q18" s="827">
        <v>0</v>
      </c>
      <c r="R18" s="827">
        <v>6733</v>
      </c>
      <c r="S18" s="827">
        <v>0</v>
      </c>
      <c r="T18" s="827">
        <v>7</v>
      </c>
      <c r="U18" s="827">
        <v>150714</v>
      </c>
      <c r="V18" s="827">
        <v>0</v>
      </c>
      <c r="W18" s="827">
        <v>0</v>
      </c>
      <c r="X18" s="828">
        <v>118.06865153960251</v>
      </c>
      <c r="Y18" s="828">
        <v>0</v>
      </c>
      <c r="Z18" s="828">
        <v>0</v>
      </c>
      <c r="AA18" s="827">
        <v>5</v>
      </c>
      <c r="AB18" s="827">
        <v>0</v>
      </c>
      <c r="AC18" s="827">
        <v>0</v>
      </c>
      <c r="AD18" s="829">
        <v>0</v>
      </c>
      <c r="AE18" s="540"/>
    </row>
    <row r="19" spans="1:31" s="507" customFormat="1" ht="25.5" customHeight="1">
      <c r="A19" s="540"/>
      <c r="B19" s="1058"/>
      <c r="C19" s="1055"/>
      <c r="D19" s="816">
        <v>4</v>
      </c>
      <c r="E19" s="817">
        <v>938231</v>
      </c>
      <c r="F19" s="817">
        <v>816817</v>
      </c>
      <c r="G19" s="817">
        <v>938220</v>
      </c>
      <c r="H19" s="817">
        <v>803452</v>
      </c>
      <c r="I19" s="817">
        <v>785947</v>
      </c>
      <c r="J19" s="817">
        <v>1864</v>
      </c>
      <c r="K19" s="817">
        <v>816811</v>
      </c>
      <c r="L19" s="817">
        <v>815113</v>
      </c>
      <c r="M19" s="817">
        <v>233663</v>
      </c>
      <c r="N19" s="817">
        <v>1679</v>
      </c>
      <c r="O19" s="817">
        <v>106219</v>
      </c>
      <c r="P19" s="817">
        <v>121409</v>
      </c>
      <c r="Q19" s="817">
        <v>0</v>
      </c>
      <c r="R19" s="817">
        <v>11</v>
      </c>
      <c r="S19" s="817">
        <v>0</v>
      </c>
      <c r="T19" s="817">
        <v>6</v>
      </c>
      <c r="U19" s="817">
        <v>121414</v>
      </c>
      <c r="V19" s="817">
        <v>0</v>
      </c>
      <c r="W19" s="817">
        <v>0</v>
      </c>
      <c r="X19" s="818">
        <v>114.86378121744198</v>
      </c>
      <c r="Y19" s="818">
        <v>0</v>
      </c>
      <c r="Z19" s="818">
        <v>0</v>
      </c>
      <c r="AA19" s="817">
        <v>5</v>
      </c>
      <c r="AB19" s="817">
        <v>0</v>
      </c>
      <c r="AC19" s="817">
        <v>0</v>
      </c>
      <c r="AD19" s="819">
        <v>0</v>
      </c>
      <c r="AE19" s="540"/>
    </row>
    <row r="20" spans="1:31" s="507" customFormat="1" ht="25.5" customHeight="1">
      <c r="A20" s="540"/>
      <c r="B20" s="1058"/>
      <c r="C20" s="1055"/>
      <c r="D20" s="816" t="s">
        <v>378</v>
      </c>
      <c r="E20" s="817">
        <v>9384</v>
      </c>
      <c r="F20" s="817">
        <v>-19916</v>
      </c>
      <c r="G20" s="817">
        <v>2662</v>
      </c>
      <c r="H20" s="817">
        <v>2012</v>
      </c>
      <c r="I20" s="817">
        <v>1756</v>
      </c>
      <c r="J20" s="817">
        <v>-566</v>
      </c>
      <c r="K20" s="817">
        <v>-19917</v>
      </c>
      <c r="L20" s="817">
        <v>-19567</v>
      </c>
      <c r="M20" s="817">
        <v>-2169</v>
      </c>
      <c r="N20" s="817">
        <v>-361</v>
      </c>
      <c r="O20" s="817">
        <v>7144</v>
      </c>
      <c r="P20" s="817">
        <v>22579</v>
      </c>
      <c r="Q20" s="817">
        <v>0</v>
      </c>
      <c r="R20" s="817">
        <v>6722</v>
      </c>
      <c r="S20" s="817">
        <v>0</v>
      </c>
      <c r="T20" s="817">
        <v>1</v>
      </c>
      <c r="U20" s="817">
        <v>29300</v>
      </c>
      <c r="V20" s="817">
        <v>0</v>
      </c>
      <c r="W20" s="817">
        <v>0</v>
      </c>
      <c r="X20" s="820">
        <v>3.2048703221605308</v>
      </c>
      <c r="Y20" s="820">
        <v>0</v>
      </c>
      <c r="Z20" s="820">
        <v>0</v>
      </c>
      <c r="AA20" s="817">
        <v>0</v>
      </c>
      <c r="AB20" s="817">
        <v>0</v>
      </c>
      <c r="AC20" s="817">
        <v>0</v>
      </c>
      <c r="AD20" s="819">
        <v>0</v>
      </c>
      <c r="AE20" s="540"/>
    </row>
    <row r="21" spans="1:31" s="507" customFormat="1" ht="25.5" customHeight="1">
      <c r="A21" s="540"/>
      <c r="B21" s="1059"/>
      <c r="C21" s="1060"/>
      <c r="D21" s="821" t="s">
        <v>359</v>
      </c>
      <c r="E21" s="823">
        <v>1.0001801262162517</v>
      </c>
      <c r="F21" s="823">
        <v>-2.438245041422987</v>
      </c>
      <c r="G21" s="823">
        <v>0.28372876297670052</v>
      </c>
      <c r="H21" s="823">
        <v>0.25041944011589989</v>
      </c>
      <c r="I21" s="823">
        <v>0.22342473474674501</v>
      </c>
      <c r="J21" s="823">
        <v>-30.364806866952787</v>
      </c>
      <c r="K21" s="823">
        <v>-2.4383853792370571</v>
      </c>
      <c r="L21" s="823">
        <v>-2.4005260620306634</v>
      </c>
      <c r="M21" s="823">
        <v>-0.92825992989904271</v>
      </c>
      <c r="N21" s="823">
        <v>-21.500893388921977</v>
      </c>
      <c r="O21" s="823">
        <v>6.7257270356527554</v>
      </c>
      <c r="P21" s="823">
        <v>18.597468062499487</v>
      </c>
      <c r="Q21" s="823">
        <v>0</v>
      </c>
      <c r="R21" s="823">
        <v>61109.090909090912</v>
      </c>
      <c r="S21" s="823">
        <v>0</v>
      </c>
      <c r="T21" s="823">
        <v>16.666666666666664</v>
      </c>
      <c r="U21" s="823">
        <v>24.132307641622877</v>
      </c>
      <c r="V21" s="823">
        <v>0</v>
      </c>
      <c r="W21" s="823">
        <v>0</v>
      </c>
      <c r="X21" s="824"/>
      <c r="Y21" s="824"/>
      <c r="Z21" s="824"/>
      <c r="AA21" s="824"/>
      <c r="AB21" s="824"/>
      <c r="AC21" s="824"/>
      <c r="AD21" s="825"/>
      <c r="AE21" s="540"/>
    </row>
    <row r="22" spans="1:31" s="507" customFormat="1" ht="25.5" customHeight="1">
      <c r="A22" s="540"/>
      <c r="B22" s="1057" t="s">
        <v>253</v>
      </c>
      <c r="C22" s="1054"/>
      <c r="D22" s="826">
        <v>5</v>
      </c>
      <c r="E22" s="827">
        <v>977169</v>
      </c>
      <c r="F22" s="827">
        <v>924399</v>
      </c>
      <c r="G22" s="827">
        <v>976978</v>
      </c>
      <c r="H22" s="827">
        <v>444752</v>
      </c>
      <c r="I22" s="827">
        <v>433945</v>
      </c>
      <c r="J22" s="827">
        <v>229997</v>
      </c>
      <c r="K22" s="827">
        <v>921655</v>
      </c>
      <c r="L22" s="827">
        <v>916227</v>
      </c>
      <c r="M22" s="827">
        <v>488848</v>
      </c>
      <c r="N22" s="827">
        <v>85</v>
      </c>
      <c r="O22" s="827">
        <v>104597</v>
      </c>
      <c r="P22" s="827">
        <v>55323</v>
      </c>
      <c r="Q22" s="827">
        <v>0</v>
      </c>
      <c r="R22" s="827">
        <v>191</v>
      </c>
      <c r="S22" s="827">
        <v>0</v>
      </c>
      <c r="T22" s="827">
        <v>2744</v>
      </c>
      <c r="U22" s="827">
        <v>52770</v>
      </c>
      <c r="V22" s="827">
        <v>0</v>
      </c>
      <c r="W22" s="827">
        <v>0</v>
      </c>
      <c r="X22" s="828">
        <v>106.00257146112158</v>
      </c>
      <c r="Y22" s="828">
        <v>0</v>
      </c>
      <c r="Z22" s="828">
        <v>0</v>
      </c>
      <c r="AA22" s="827">
        <v>1</v>
      </c>
      <c r="AB22" s="827">
        <v>0</v>
      </c>
      <c r="AC22" s="827">
        <v>0</v>
      </c>
      <c r="AD22" s="829">
        <v>0</v>
      </c>
      <c r="AE22" s="540"/>
    </row>
    <row r="23" spans="1:31" s="507" customFormat="1" ht="25.5" customHeight="1">
      <c r="A23" s="540"/>
      <c r="B23" s="1058"/>
      <c r="C23" s="1055"/>
      <c r="D23" s="816">
        <v>4</v>
      </c>
      <c r="E23" s="817">
        <v>943824</v>
      </c>
      <c r="F23" s="817">
        <v>898867</v>
      </c>
      <c r="G23" s="817">
        <v>943773</v>
      </c>
      <c r="H23" s="817">
        <v>423400</v>
      </c>
      <c r="I23" s="817">
        <v>413327</v>
      </c>
      <c r="J23" s="817">
        <v>243650</v>
      </c>
      <c r="K23" s="817">
        <v>895977</v>
      </c>
      <c r="L23" s="817">
        <v>889811</v>
      </c>
      <c r="M23" s="817">
        <v>475067</v>
      </c>
      <c r="N23" s="817">
        <v>2</v>
      </c>
      <c r="O23" s="817">
        <v>125290</v>
      </c>
      <c r="P23" s="817">
        <v>47796</v>
      </c>
      <c r="Q23" s="817">
        <v>0</v>
      </c>
      <c r="R23" s="817">
        <v>51</v>
      </c>
      <c r="S23" s="817">
        <v>0</v>
      </c>
      <c r="T23" s="817">
        <v>2890</v>
      </c>
      <c r="U23" s="817">
        <v>44957</v>
      </c>
      <c r="V23" s="817">
        <v>0</v>
      </c>
      <c r="W23" s="817">
        <v>0</v>
      </c>
      <c r="X23" s="818">
        <v>105.3345119350162</v>
      </c>
      <c r="Y23" s="818">
        <v>0</v>
      </c>
      <c r="Z23" s="818">
        <v>0</v>
      </c>
      <c r="AA23" s="817">
        <v>1</v>
      </c>
      <c r="AB23" s="817">
        <v>0</v>
      </c>
      <c r="AC23" s="817">
        <v>0</v>
      </c>
      <c r="AD23" s="819">
        <v>0</v>
      </c>
      <c r="AE23" s="540"/>
    </row>
    <row r="24" spans="1:31" s="507" customFormat="1" ht="25.5" customHeight="1">
      <c r="A24" s="540"/>
      <c r="B24" s="1058"/>
      <c r="C24" s="1055"/>
      <c r="D24" s="816" t="s">
        <v>378</v>
      </c>
      <c r="E24" s="817">
        <v>33345</v>
      </c>
      <c r="F24" s="817">
        <v>25532</v>
      </c>
      <c r="G24" s="817">
        <v>33205</v>
      </c>
      <c r="H24" s="817">
        <v>21352</v>
      </c>
      <c r="I24" s="817">
        <v>20618</v>
      </c>
      <c r="J24" s="817">
        <v>-13653</v>
      </c>
      <c r="K24" s="817">
        <v>25678</v>
      </c>
      <c r="L24" s="817">
        <v>26416</v>
      </c>
      <c r="M24" s="817">
        <v>13781</v>
      </c>
      <c r="N24" s="817">
        <v>83</v>
      </c>
      <c r="O24" s="817">
        <v>-20693</v>
      </c>
      <c r="P24" s="830">
        <v>7527</v>
      </c>
      <c r="Q24" s="817">
        <v>0</v>
      </c>
      <c r="R24" s="817">
        <v>140</v>
      </c>
      <c r="S24" s="817">
        <v>0</v>
      </c>
      <c r="T24" s="817">
        <v>-146</v>
      </c>
      <c r="U24" s="817">
        <v>7813</v>
      </c>
      <c r="V24" s="817">
        <v>0</v>
      </c>
      <c r="W24" s="817">
        <v>0</v>
      </c>
      <c r="X24" s="820">
        <v>0.668059526105381</v>
      </c>
      <c r="Y24" s="820">
        <v>0</v>
      </c>
      <c r="Z24" s="820">
        <v>0</v>
      </c>
      <c r="AA24" s="817">
        <v>0</v>
      </c>
      <c r="AB24" s="817">
        <v>0</v>
      </c>
      <c r="AC24" s="817">
        <v>0</v>
      </c>
      <c r="AD24" s="819">
        <v>0</v>
      </c>
      <c r="AE24" s="540"/>
    </row>
    <row r="25" spans="1:31" s="507" customFormat="1" ht="25.5" customHeight="1">
      <c r="A25" s="540"/>
      <c r="B25" s="1059"/>
      <c r="C25" s="1060"/>
      <c r="D25" s="821" t="s">
        <v>359</v>
      </c>
      <c r="E25" s="823">
        <v>3.5329680109850994</v>
      </c>
      <c r="F25" s="823">
        <v>2.8404647183621159</v>
      </c>
      <c r="G25" s="823">
        <v>3.5183248514208398</v>
      </c>
      <c r="H25" s="823">
        <v>5.0429853566367502</v>
      </c>
      <c r="I25" s="823">
        <v>4.9883022401149697</v>
      </c>
      <c r="J25" s="823">
        <v>-5.6035296531910532</v>
      </c>
      <c r="K25" s="823">
        <v>2.8659217814743014</v>
      </c>
      <c r="L25" s="823">
        <v>2.9687203237541455</v>
      </c>
      <c r="M25" s="823">
        <v>2.9008539848063535</v>
      </c>
      <c r="N25" s="823">
        <v>4150</v>
      </c>
      <c r="O25" s="823">
        <v>-16.516082688163461</v>
      </c>
      <c r="P25" s="823">
        <v>15.748179763996987</v>
      </c>
      <c r="Q25" s="823">
        <v>0</v>
      </c>
      <c r="R25" s="823">
        <v>274.50980392156862</v>
      </c>
      <c r="S25" s="823">
        <v>0</v>
      </c>
      <c r="T25" s="823">
        <v>-5.0519031141868513</v>
      </c>
      <c r="U25" s="823">
        <v>17.378828658495895</v>
      </c>
      <c r="V25" s="823">
        <v>0</v>
      </c>
      <c r="W25" s="823">
        <v>0</v>
      </c>
      <c r="X25" s="824"/>
      <c r="Y25" s="824"/>
      <c r="Z25" s="824"/>
      <c r="AA25" s="824"/>
      <c r="AB25" s="824"/>
      <c r="AC25" s="824"/>
      <c r="AD25" s="825"/>
      <c r="AE25" s="540"/>
    </row>
    <row r="26" spans="1:31" s="507" customFormat="1" ht="25.5" customHeight="1">
      <c r="A26" s="540"/>
      <c r="B26" s="1057" t="s">
        <v>255</v>
      </c>
      <c r="C26" s="1054"/>
      <c r="D26" s="826">
        <v>5</v>
      </c>
      <c r="E26" s="827">
        <v>0</v>
      </c>
      <c r="F26" s="827">
        <v>0</v>
      </c>
      <c r="G26" s="827">
        <v>0</v>
      </c>
      <c r="H26" s="827">
        <v>0</v>
      </c>
      <c r="I26" s="827">
        <v>0</v>
      </c>
      <c r="J26" s="827">
        <v>0</v>
      </c>
      <c r="K26" s="827">
        <v>0</v>
      </c>
      <c r="L26" s="827">
        <v>0</v>
      </c>
      <c r="M26" s="827">
        <v>0</v>
      </c>
      <c r="N26" s="827">
        <v>0</v>
      </c>
      <c r="O26" s="827">
        <v>0</v>
      </c>
      <c r="P26" s="827">
        <v>0</v>
      </c>
      <c r="Q26" s="827">
        <v>0</v>
      </c>
      <c r="R26" s="827">
        <v>0</v>
      </c>
      <c r="S26" s="827">
        <v>0</v>
      </c>
      <c r="T26" s="827">
        <v>0</v>
      </c>
      <c r="U26" s="827">
        <v>0</v>
      </c>
      <c r="V26" s="827">
        <v>0</v>
      </c>
      <c r="W26" s="827">
        <v>0</v>
      </c>
      <c r="X26" s="828">
        <v>0</v>
      </c>
      <c r="Y26" s="828">
        <v>0</v>
      </c>
      <c r="Z26" s="828">
        <v>0</v>
      </c>
      <c r="AA26" s="827">
        <v>0</v>
      </c>
      <c r="AB26" s="827">
        <v>0</v>
      </c>
      <c r="AC26" s="827">
        <v>0</v>
      </c>
      <c r="AD26" s="829">
        <v>0</v>
      </c>
      <c r="AE26" s="540"/>
    </row>
    <row r="27" spans="1:31" s="507" customFormat="1" ht="25.5" customHeight="1">
      <c r="A27" s="540"/>
      <c r="B27" s="1058"/>
      <c r="C27" s="1055"/>
      <c r="D27" s="816">
        <v>4</v>
      </c>
      <c r="E27" s="817">
        <v>0</v>
      </c>
      <c r="F27" s="817">
        <v>0</v>
      </c>
      <c r="G27" s="817">
        <v>0</v>
      </c>
      <c r="H27" s="817">
        <v>0</v>
      </c>
      <c r="I27" s="817">
        <v>0</v>
      </c>
      <c r="J27" s="817">
        <v>0</v>
      </c>
      <c r="K27" s="817">
        <v>0</v>
      </c>
      <c r="L27" s="817">
        <v>0</v>
      </c>
      <c r="M27" s="817">
        <v>0</v>
      </c>
      <c r="N27" s="817">
        <v>0</v>
      </c>
      <c r="O27" s="817">
        <v>0</v>
      </c>
      <c r="P27" s="817">
        <v>0</v>
      </c>
      <c r="Q27" s="817">
        <v>0</v>
      </c>
      <c r="R27" s="817">
        <v>0</v>
      </c>
      <c r="S27" s="817">
        <v>0</v>
      </c>
      <c r="T27" s="817">
        <v>0</v>
      </c>
      <c r="U27" s="817">
        <v>0</v>
      </c>
      <c r="V27" s="817">
        <v>0</v>
      </c>
      <c r="W27" s="817">
        <v>0</v>
      </c>
      <c r="X27" s="818">
        <v>0</v>
      </c>
      <c r="Y27" s="818">
        <v>0</v>
      </c>
      <c r="Z27" s="818">
        <v>0</v>
      </c>
      <c r="AA27" s="817">
        <v>0</v>
      </c>
      <c r="AB27" s="817">
        <v>0</v>
      </c>
      <c r="AC27" s="817">
        <v>0</v>
      </c>
      <c r="AD27" s="819">
        <v>0</v>
      </c>
      <c r="AE27" s="540"/>
    </row>
    <row r="28" spans="1:31" s="507" customFormat="1" ht="25.5" customHeight="1">
      <c r="A28" s="540"/>
      <c r="B28" s="1058"/>
      <c r="C28" s="1055"/>
      <c r="D28" s="816" t="s">
        <v>378</v>
      </c>
      <c r="E28" s="817">
        <v>0</v>
      </c>
      <c r="F28" s="817">
        <v>0</v>
      </c>
      <c r="G28" s="817">
        <v>0</v>
      </c>
      <c r="H28" s="817">
        <v>0</v>
      </c>
      <c r="I28" s="817">
        <v>0</v>
      </c>
      <c r="J28" s="817">
        <v>0</v>
      </c>
      <c r="K28" s="817">
        <v>0</v>
      </c>
      <c r="L28" s="817">
        <v>0</v>
      </c>
      <c r="M28" s="817">
        <v>0</v>
      </c>
      <c r="N28" s="817">
        <v>0</v>
      </c>
      <c r="O28" s="817">
        <v>0</v>
      </c>
      <c r="P28" s="817">
        <v>0</v>
      </c>
      <c r="Q28" s="817">
        <v>0</v>
      </c>
      <c r="R28" s="817">
        <v>0</v>
      </c>
      <c r="S28" s="817">
        <v>0</v>
      </c>
      <c r="T28" s="817">
        <v>0</v>
      </c>
      <c r="U28" s="817">
        <v>0</v>
      </c>
      <c r="V28" s="817">
        <v>0</v>
      </c>
      <c r="W28" s="817">
        <v>0</v>
      </c>
      <c r="X28" s="820">
        <v>0</v>
      </c>
      <c r="Y28" s="820">
        <v>0</v>
      </c>
      <c r="Z28" s="820">
        <v>0</v>
      </c>
      <c r="AA28" s="817">
        <v>0</v>
      </c>
      <c r="AB28" s="817">
        <v>0</v>
      </c>
      <c r="AC28" s="817">
        <v>0</v>
      </c>
      <c r="AD28" s="819">
        <v>0</v>
      </c>
      <c r="AE28" s="540"/>
    </row>
    <row r="29" spans="1:31" s="507" customFormat="1" ht="25.5" customHeight="1">
      <c r="A29" s="540"/>
      <c r="B29" s="1059"/>
      <c r="C29" s="1060"/>
      <c r="D29" s="821" t="s">
        <v>359</v>
      </c>
      <c r="E29" s="823">
        <v>0</v>
      </c>
      <c r="F29" s="823">
        <v>0</v>
      </c>
      <c r="G29" s="823">
        <v>0</v>
      </c>
      <c r="H29" s="823">
        <v>0</v>
      </c>
      <c r="I29" s="823">
        <v>0</v>
      </c>
      <c r="J29" s="823">
        <v>0</v>
      </c>
      <c r="K29" s="823">
        <v>0</v>
      </c>
      <c r="L29" s="823">
        <v>0</v>
      </c>
      <c r="M29" s="823">
        <v>0</v>
      </c>
      <c r="N29" s="823">
        <v>0</v>
      </c>
      <c r="O29" s="823">
        <v>0</v>
      </c>
      <c r="P29" s="823">
        <v>0</v>
      </c>
      <c r="Q29" s="823">
        <v>0</v>
      </c>
      <c r="R29" s="823">
        <v>0</v>
      </c>
      <c r="S29" s="823">
        <v>0</v>
      </c>
      <c r="T29" s="823">
        <v>0</v>
      </c>
      <c r="U29" s="823">
        <v>0</v>
      </c>
      <c r="V29" s="823">
        <v>0</v>
      </c>
      <c r="W29" s="823">
        <v>0</v>
      </c>
      <c r="X29" s="824"/>
      <c r="Y29" s="824"/>
      <c r="Z29" s="824"/>
      <c r="AA29" s="824"/>
      <c r="AB29" s="824"/>
      <c r="AC29" s="824"/>
      <c r="AD29" s="825"/>
      <c r="AE29" s="540"/>
    </row>
    <row r="30" spans="1:31" s="507" customFormat="1" ht="25.5" customHeight="1">
      <c r="A30" s="540"/>
      <c r="B30" s="1057" t="s">
        <v>361</v>
      </c>
      <c r="C30" s="1054"/>
      <c r="D30" s="826">
        <v>5</v>
      </c>
      <c r="E30" s="827">
        <v>27464849</v>
      </c>
      <c r="F30" s="827">
        <v>30328838</v>
      </c>
      <c r="G30" s="827">
        <v>27440612</v>
      </c>
      <c r="H30" s="827">
        <v>21752746</v>
      </c>
      <c r="I30" s="827">
        <v>19782379</v>
      </c>
      <c r="J30" s="827">
        <v>4380359</v>
      </c>
      <c r="K30" s="827">
        <v>30010551</v>
      </c>
      <c r="L30" s="827">
        <v>27054568</v>
      </c>
      <c r="M30" s="827">
        <v>13745713</v>
      </c>
      <c r="N30" s="827">
        <v>261645</v>
      </c>
      <c r="O30" s="827">
        <v>2075412</v>
      </c>
      <c r="P30" s="827">
        <v>0</v>
      </c>
      <c r="Q30" s="827">
        <v>2569939</v>
      </c>
      <c r="R30" s="827">
        <v>24237</v>
      </c>
      <c r="S30" s="827">
        <v>0</v>
      </c>
      <c r="T30" s="827">
        <v>318287</v>
      </c>
      <c r="U30" s="827">
        <v>-2863989</v>
      </c>
      <c r="V30" s="827">
        <v>14790582</v>
      </c>
      <c r="W30" s="827">
        <v>42101</v>
      </c>
      <c r="X30" s="828">
        <v>91.436548432582924</v>
      </c>
      <c r="Y30" s="828">
        <v>67.994091412642803</v>
      </c>
      <c r="Z30" s="828">
        <v>0.19354338068398352</v>
      </c>
      <c r="AA30" s="827">
        <v>8</v>
      </c>
      <c r="AB30" s="827">
        <v>8</v>
      </c>
      <c r="AC30" s="827">
        <v>8</v>
      </c>
      <c r="AD30" s="829">
        <v>1</v>
      </c>
      <c r="AE30" s="540"/>
    </row>
    <row r="31" spans="1:31" s="507" customFormat="1" ht="25.5" customHeight="1">
      <c r="A31" s="540"/>
      <c r="B31" s="1058"/>
      <c r="C31" s="1055"/>
      <c r="D31" s="816">
        <v>4</v>
      </c>
      <c r="E31" s="817">
        <v>29379752</v>
      </c>
      <c r="F31" s="817">
        <v>29249557</v>
      </c>
      <c r="G31" s="817">
        <v>29355401</v>
      </c>
      <c r="H31" s="817">
        <v>21058203</v>
      </c>
      <c r="I31" s="817">
        <v>18958906</v>
      </c>
      <c r="J31" s="817">
        <v>4399993</v>
      </c>
      <c r="K31" s="817">
        <v>29230065</v>
      </c>
      <c r="L31" s="817">
        <v>26382845</v>
      </c>
      <c r="M31" s="817">
        <v>13463308</v>
      </c>
      <c r="N31" s="817">
        <v>282780</v>
      </c>
      <c r="O31" s="817">
        <v>2121550</v>
      </c>
      <c r="P31" s="817">
        <v>846439</v>
      </c>
      <c r="Q31" s="817">
        <v>721103</v>
      </c>
      <c r="R31" s="817">
        <v>24351</v>
      </c>
      <c r="S31" s="817">
        <v>0</v>
      </c>
      <c r="T31" s="817">
        <v>19492</v>
      </c>
      <c r="U31" s="817">
        <v>130195</v>
      </c>
      <c r="V31" s="817">
        <v>11929290</v>
      </c>
      <c r="W31" s="817">
        <v>0</v>
      </c>
      <c r="X31" s="818">
        <v>100.42879138311871</v>
      </c>
      <c r="Y31" s="818">
        <v>56.649135731097275</v>
      </c>
      <c r="Z31" s="818">
        <v>0</v>
      </c>
      <c r="AA31" s="817">
        <v>8</v>
      </c>
      <c r="AB31" s="817">
        <v>5</v>
      </c>
      <c r="AC31" s="817">
        <v>8</v>
      </c>
      <c r="AD31" s="819">
        <v>0</v>
      </c>
      <c r="AE31" s="540"/>
    </row>
    <row r="32" spans="1:31" s="507" customFormat="1" ht="25.5" customHeight="1">
      <c r="A32" s="540"/>
      <c r="B32" s="1058"/>
      <c r="C32" s="1055"/>
      <c r="D32" s="816" t="s">
        <v>378</v>
      </c>
      <c r="E32" s="817">
        <v>-1914903</v>
      </c>
      <c r="F32" s="817">
        <v>1079281</v>
      </c>
      <c r="G32" s="817">
        <v>-1914789</v>
      </c>
      <c r="H32" s="817">
        <v>694543</v>
      </c>
      <c r="I32" s="817">
        <v>823473</v>
      </c>
      <c r="J32" s="817">
        <v>-19634</v>
      </c>
      <c r="K32" s="817">
        <v>780486</v>
      </c>
      <c r="L32" s="817">
        <v>671723</v>
      </c>
      <c r="M32" s="817">
        <v>282405</v>
      </c>
      <c r="N32" s="817">
        <v>-21135</v>
      </c>
      <c r="O32" s="817">
        <v>-46138</v>
      </c>
      <c r="P32" s="817">
        <v>-846439</v>
      </c>
      <c r="Q32" s="817">
        <v>1848836</v>
      </c>
      <c r="R32" s="817">
        <v>-114</v>
      </c>
      <c r="S32" s="817">
        <v>0</v>
      </c>
      <c r="T32" s="817">
        <v>298795</v>
      </c>
      <c r="U32" s="817">
        <v>-2994184</v>
      </c>
      <c r="V32" s="817">
        <v>2861292</v>
      </c>
      <c r="W32" s="817">
        <v>42101</v>
      </c>
      <c r="X32" s="820">
        <v>-8.9922429505357826</v>
      </c>
      <c r="Y32" s="820">
        <v>11.344955681545528</v>
      </c>
      <c r="Z32" s="820">
        <v>0.19354338068398352</v>
      </c>
      <c r="AA32" s="817">
        <v>0</v>
      </c>
      <c r="AB32" s="817">
        <v>3</v>
      </c>
      <c r="AC32" s="817">
        <v>0</v>
      </c>
      <c r="AD32" s="819">
        <v>1</v>
      </c>
      <c r="AE32" s="540"/>
    </row>
    <row r="33" spans="1:31" s="507" customFormat="1" ht="25.5" customHeight="1">
      <c r="A33" s="540"/>
      <c r="B33" s="1059"/>
      <c r="C33" s="1060"/>
      <c r="D33" s="821" t="s">
        <v>359</v>
      </c>
      <c r="E33" s="823">
        <v>-6.5177643432796843</v>
      </c>
      <c r="F33" s="823">
        <v>3.6899054573715424</v>
      </c>
      <c r="G33" s="823">
        <v>-6.5227826388745287</v>
      </c>
      <c r="H33" s="823">
        <v>3.2982064044116202</v>
      </c>
      <c r="I33" s="823">
        <v>4.3434626449437532</v>
      </c>
      <c r="J33" s="823">
        <v>-0.44622798263542696</v>
      </c>
      <c r="K33" s="823">
        <v>2.6701480136975406</v>
      </c>
      <c r="L33" s="823">
        <v>2.5460597596657983</v>
      </c>
      <c r="M33" s="823">
        <v>2.0975899830858804</v>
      </c>
      <c r="N33" s="823">
        <v>-7.474008062805007</v>
      </c>
      <c r="O33" s="823">
        <v>-2.1747307393179516</v>
      </c>
      <c r="P33" s="823" t="s">
        <v>407</v>
      </c>
      <c r="Q33" s="823">
        <v>256.39000253777897</v>
      </c>
      <c r="R33" s="823">
        <v>-0.46815325859307627</v>
      </c>
      <c r="S33" s="823">
        <v>0</v>
      </c>
      <c r="T33" s="823">
        <v>1532.9109378206442</v>
      </c>
      <c r="U33" s="823">
        <v>-2299.7688083259723</v>
      </c>
      <c r="V33" s="823">
        <v>23.985434170851743</v>
      </c>
      <c r="W33" s="823" t="s">
        <v>408</v>
      </c>
      <c r="X33" s="824"/>
      <c r="Y33" s="824"/>
      <c r="Z33" s="824"/>
      <c r="AA33" s="824"/>
      <c r="AB33" s="824"/>
      <c r="AC33" s="824"/>
      <c r="AD33" s="825"/>
      <c r="AE33" s="540"/>
    </row>
    <row r="34" spans="1:31" s="507" customFormat="1" ht="25.5" customHeight="1">
      <c r="A34" s="540"/>
      <c r="B34" s="1057" t="s">
        <v>414</v>
      </c>
      <c r="C34" s="1054"/>
      <c r="D34" s="826">
        <v>5</v>
      </c>
      <c r="E34" s="827">
        <v>529376</v>
      </c>
      <c r="F34" s="827">
        <v>500977</v>
      </c>
      <c r="G34" s="827">
        <v>529376</v>
      </c>
      <c r="H34" s="827">
        <v>481129</v>
      </c>
      <c r="I34" s="827">
        <v>435645</v>
      </c>
      <c r="J34" s="827">
        <v>6960</v>
      </c>
      <c r="K34" s="827">
        <v>500977</v>
      </c>
      <c r="L34" s="827">
        <v>496769</v>
      </c>
      <c r="M34" s="827">
        <v>123442</v>
      </c>
      <c r="N34" s="827">
        <v>157</v>
      </c>
      <c r="O34" s="827">
        <v>73320</v>
      </c>
      <c r="P34" s="827">
        <v>28399</v>
      </c>
      <c r="Q34" s="827">
        <v>0</v>
      </c>
      <c r="R34" s="827">
        <v>0</v>
      </c>
      <c r="S34" s="827">
        <v>0</v>
      </c>
      <c r="T34" s="827">
        <v>0</v>
      </c>
      <c r="U34" s="827">
        <v>28399</v>
      </c>
      <c r="V34" s="827">
        <v>164956</v>
      </c>
      <c r="W34" s="827">
        <v>0</v>
      </c>
      <c r="X34" s="828">
        <v>105.66872331464319</v>
      </c>
      <c r="Y34" s="828">
        <v>34.28519170534306</v>
      </c>
      <c r="Z34" s="828">
        <v>0</v>
      </c>
      <c r="AA34" s="827">
        <v>1</v>
      </c>
      <c r="AB34" s="827">
        <v>0</v>
      </c>
      <c r="AC34" s="827">
        <v>1</v>
      </c>
      <c r="AD34" s="829">
        <v>0</v>
      </c>
      <c r="AE34" s="540"/>
    </row>
    <row r="35" spans="1:31" s="507" customFormat="1" ht="25.5" customHeight="1">
      <c r="A35" s="540"/>
      <c r="B35" s="1058"/>
      <c r="C35" s="1055"/>
      <c r="D35" s="816">
        <v>4</v>
      </c>
      <c r="E35" s="817">
        <v>525426</v>
      </c>
      <c r="F35" s="817">
        <v>474083</v>
      </c>
      <c r="G35" s="817">
        <v>525426</v>
      </c>
      <c r="H35" s="817">
        <v>453061</v>
      </c>
      <c r="I35" s="817">
        <v>409832</v>
      </c>
      <c r="J35" s="817">
        <v>3191</v>
      </c>
      <c r="K35" s="817">
        <v>474083</v>
      </c>
      <c r="L35" s="817">
        <v>468848</v>
      </c>
      <c r="M35" s="817">
        <v>117364</v>
      </c>
      <c r="N35" s="817">
        <v>4</v>
      </c>
      <c r="O35" s="817">
        <v>72044</v>
      </c>
      <c r="P35" s="817">
        <v>51343</v>
      </c>
      <c r="Q35" s="817">
        <v>0</v>
      </c>
      <c r="R35" s="817">
        <v>0</v>
      </c>
      <c r="S35" s="817">
        <v>0</v>
      </c>
      <c r="T35" s="817">
        <v>0</v>
      </c>
      <c r="U35" s="817">
        <v>51343</v>
      </c>
      <c r="V35" s="817">
        <v>193355</v>
      </c>
      <c r="W35" s="817">
        <v>0</v>
      </c>
      <c r="X35" s="818">
        <v>110.82996015465648</v>
      </c>
      <c r="Y35" s="818">
        <v>42.677476101452122</v>
      </c>
      <c r="Z35" s="818">
        <v>0</v>
      </c>
      <c r="AA35" s="817">
        <v>1</v>
      </c>
      <c r="AB35" s="817">
        <v>0</v>
      </c>
      <c r="AC35" s="817">
        <v>1</v>
      </c>
      <c r="AD35" s="819">
        <v>0</v>
      </c>
      <c r="AE35" s="540"/>
    </row>
    <row r="36" spans="1:31" s="507" customFormat="1" ht="25.5" customHeight="1">
      <c r="A36" s="540"/>
      <c r="B36" s="1058"/>
      <c r="C36" s="1055"/>
      <c r="D36" s="816" t="s">
        <v>378</v>
      </c>
      <c r="E36" s="817">
        <v>3950</v>
      </c>
      <c r="F36" s="817">
        <v>26894</v>
      </c>
      <c r="G36" s="817">
        <v>3950</v>
      </c>
      <c r="H36" s="817">
        <v>28068</v>
      </c>
      <c r="I36" s="817">
        <v>25813</v>
      </c>
      <c r="J36" s="817">
        <v>3769</v>
      </c>
      <c r="K36" s="817">
        <v>26894</v>
      </c>
      <c r="L36" s="817">
        <v>27921</v>
      </c>
      <c r="M36" s="817">
        <v>6078</v>
      </c>
      <c r="N36" s="817">
        <v>153</v>
      </c>
      <c r="O36" s="817">
        <v>1276</v>
      </c>
      <c r="P36" s="817">
        <v>-22944</v>
      </c>
      <c r="Q36" s="817">
        <v>0</v>
      </c>
      <c r="R36" s="817">
        <v>0</v>
      </c>
      <c r="S36" s="817">
        <v>0</v>
      </c>
      <c r="T36" s="817">
        <v>0</v>
      </c>
      <c r="U36" s="817">
        <v>-22944</v>
      </c>
      <c r="V36" s="817">
        <v>-28399</v>
      </c>
      <c r="W36" s="817">
        <v>0</v>
      </c>
      <c r="X36" s="820">
        <v>-5.161236840013288</v>
      </c>
      <c r="Y36" s="820">
        <v>-8.3922843961090621</v>
      </c>
      <c r="Z36" s="820">
        <v>0</v>
      </c>
      <c r="AA36" s="817">
        <v>0</v>
      </c>
      <c r="AB36" s="817">
        <v>0</v>
      </c>
      <c r="AC36" s="817">
        <v>0</v>
      </c>
      <c r="AD36" s="819">
        <v>0</v>
      </c>
      <c r="AE36" s="540"/>
    </row>
    <row r="37" spans="1:31" s="507" customFormat="1" ht="25.5" customHeight="1">
      <c r="A37" s="540"/>
      <c r="B37" s="1059"/>
      <c r="C37" s="1060"/>
      <c r="D37" s="821" t="s">
        <v>359</v>
      </c>
      <c r="E37" s="823">
        <v>0.75177094395785515</v>
      </c>
      <c r="F37" s="823">
        <v>5.6728463159404576</v>
      </c>
      <c r="G37" s="823">
        <v>0.75177094395785515</v>
      </c>
      <c r="H37" s="823">
        <v>6.1951922588790476</v>
      </c>
      <c r="I37" s="823">
        <v>6.2984344804700454</v>
      </c>
      <c r="J37" s="823">
        <v>118.11344406142274</v>
      </c>
      <c r="K37" s="823">
        <v>5.6728463159404576</v>
      </c>
      <c r="L37" s="823">
        <v>5.9552349588779308</v>
      </c>
      <c r="M37" s="823">
        <v>5.1787600967928835</v>
      </c>
      <c r="N37" s="823">
        <v>3825</v>
      </c>
      <c r="O37" s="823">
        <v>1.7711398589750706</v>
      </c>
      <c r="P37" s="823">
        <v>-44.687688682001443</v>
      </c>
      <c r="Q37" s="823">
        <v>0</v>
      </c>
      <c r="R37" s="823">
        <v>0</v>
      </c>
      <c r="S37" s="823">
        <v>0</v>
      </c>
      <c r="T37" s="823">
        <v>0</v>
      </c>
      <c r="U37" s="823">
        <v>-44.687688682001443</v>
      </c>
      <c r="V37" s="823">
        <v>-14.687491919009076</v>
      </c>
      <c r="W37" s="823">
        <v>0</v>
      </c>
      <c r="X37" s="824"/>
      <c r="Y37" s="824"/>
      <c r="Z37" s="824"/>
      <c r="AA37" s="824"/>
      <c r="AB37" s="824"/>
      <c r="AC37" s="824"/>
      <c r="AD37" s="825"/>
      <c r="AE37" s="540"/>
    </row>
    <row r="38" spans="1:31" s="507" customFormat="1" ht="25.5" customHeight="1">
      <c r="A38" s="540"/>
      <c r="B38" s="1057" t="s">
        <v>360</v>
      </c>
      <c r="C38" s="1054"/>
      <c r="D38" s="826">
        <v>5</v>
      </c>
      <c r="E38" s="827">
        <v>7086</v>
      </c>
      <c r="F38" s="827">
        <v>7086</v>
      </c>
      <c r="G38" s="827">
        <v>7086</v>
      </c>
      <c r="H38" s="827">
        <v>1995</v>
      </c>
      <c r="I38" s="827">
        <v>1983</v>
      </c>
      <c r="J38" s="827">
        <v>3779</v>
      </c>
      <c r="K38" s="827">
        <v>7086</v>
      </c>
      <c r="L38" s="827">
        <v>7086</v>
      </c>
      <c r="M38" s="827">
        <v>0</v>
      </c>
      <c r="N38" s="827">
        <v>0</v>
      </c>
      <c r="O38" s="827">
        <v>1312</v>
      </c>
      <c r="P38" s="827">
        <v>0</v>
      </c>
      <c r="Q38" s="827">
        <v>0</v>
      </c>
      <c r="R38" s="827">
        <v>0</v>
      </c>
      <c r="S38" s="827">
        <v>0</v>
      </c>
      <c r="T38" s="827">
        <v>0</v>
      </c>
      <c r="U38" s="827">
        <v>0</v>
      </c>
      <c r="V38" s="827">
        <v>0</v>
      </c>
      <c r="W38" s="827">
        <v>0</v>
      </c>
      <c r="X38" s="828">
        <v>100</v>
      </c>
      <c r="Y38" s="828">
        <v>0</v>
      </c>
      <c r="Z38" s="828">
        <v>0</v>
      </c>
      <c r="AA38" s="827">
        <v>1</v>
      </c>
      <c r="AB38" s="827">
        <v>0</v>
      </c>
      <c r="AC38" s="827">
        <v>0</v>
      </c>
      <c r="AD38" s="829">
        <v>0</v>
      </c>
      <c r="AE38" s="540"/>
    </row>
    <row r="39" spans="1:31" s="507" customFormat="1" ht="25.5" customHeight="1">
      <c r="A39" s="540"/>
      <c r="B39" s="1058"/>
      <c r="C39" s="1055"/>
      <c r="D39" s="816">
        <v>4</v>
      </c>
      <c r="E39" s="817">
        <v>7242</v>
      </c>
      <c r="F39" s="817">
        <v>7242</v>
      </c>
      <c r="G39" s="817">
        <v>7242</v>
      </c>
      <c r="H39" s="817">
        <v>3875</v>
      </c>
      <c r="I39" s="817">
        <v>3847</v>
      </c>
      <c r="J39" s="817">
        <v>2055</v>
      </c>
      <c r="K39" s="817">
        <v>7242</v>
      </c>
      <c r="L39" s="817">
        <v>7242</v>
      </c>
      <c r="M39" s="817">
        <v>0</v>
      </c>
      <c r="N39" s="817">
        <v>0</v>
      </c>
      <c r="O39" s="817">
        <v>1312</v>
      </c>
      <c r="P39" s="817">
        <v>0</v>
      </c>
      <c r="Q39" s="817">
        <v>0</v>
      </c>
      <c r="R39" s="817">
        <v>0</v>
      </c>
      <c r="S39" s="817">
        <v>0</v>
      </c>
      <c r="T39" s="817">
        <v>0</v>
      </c>
      <c r="U39" s="817">
        <v>0</v>
      </c>
      <c r="V39" s="817">
        <v>0</v>
      </c>
      <c r="W39" s="817">
        <v>0</v>
      </c>
      <c r="X39" s="818">
        <v>100</v>
      </c>
      <c r="Y39" s="818">
        <v>0</v>
      </c>
      <c r="Z39" s="818">
        <v>0</v>
      </c>
      <c r="AA39" s="817">
        <v>1</v>
      </c>
      <c r="AB39" s="817">
        <v>0</v>
      </c>
      <c r="AC39" s="817">
        <v>0</v>
      </c>
      <c r="AD39" s="819">
        <v>0</v>
      </c>
      <c r="AE39" s="540"/>
    </row>
    <row r="40" spans="1:31" s="507" customFormat="1" ht="25.5" customHeight="1">
      <c r="A40" s="540"/>
      <c r="B40" s="1058"/>
      <c r="C40" s="1055"/>
      <c r="D40" s="816" t="s">
        <v>378</v>
      </c>
      <c r="E40" s="817">
        <v>-156</v>
      </c>
      <c r="F40" s="817">
        <v>-156</v>
      </c>
      <c r="G40" s="817">
        <v>-156</v>
      </c>
      <c r="H40" s="817">
        <v>-1880</v>
      </c>
      <c r="I40" s="817">
        <v>-1864</v>
      </c>
      <c r="J40" s="817">
        <v>1724</v>
      </c>
      <c r="K40" s="817">
        <v>-156</v>
      </c>
      <c r="L40" s="817">
        <v>-156</v>
      </c>
      <c r="M40" s="817">
        <v>0</v>
      </c>
      <c r="N40" s="817">
        <v>0</v>
      </c>
      <c r="O40" s="817">
        <v>0</v>
      </c>
      <c r="P40" s="817">
        <v>0</v>
      </c>
      <c r="Q40" s="817">
        <v>0</v>
      </c>
      <c r="R40" s="817">
        <v>0</v>
      </c>
      <c r="S40" s="817">
        <v>0</v>
      </c>
      <c r="T40" s="817">
        <v>0</v>
      </c>
      <c r="U40" s="817">
        <v>0</v>
      </c>
      <c r="V40" s="817">
        <v>0</v>
      </c>
      <c r="W40" s="817">
        <v>0</v>
      </c>
      <c r="X40" s="820">
        <v>0</v>
      </c>
      <c r="Y40" s="820">
        <v>0</v>
      </c>
      <c r="Z40" s="820">
        <v>0</v>
      </c>
      <c r="AA40" s="817">
        <v>0</v>
      </c>
      <c r="AB40" s="817">
        <v>0</v>
      </c>
      <c r="AC40" s="817">
        <v>0</v>
      </c>
      <c r="AD40" s="819">
        <v>0</v>
      </c>
      <c r="AE40" s="540"/>
    </row>
    <row r="41" spans="1:31" s="507" customFormat="1" ht="25.5" customHeight="1">
      <c r="A41" s="540"/>
      <c r="B41" s="1059"/>
      <c r="C41" s="1060"/>
      <c r="D41" s="821" t="s">
        <v>359</v>
      </c>
      <c r="E41" s="823">
        <v>-2.1541010770505387</v>
      </c>
      <c r="F41" s="823">
        <v>-2.1541010770505387</v>
      </c>
      <c r="G41" s="823">
        <v>-2.1541010770505387</v>
      </c>
      <c r="H41" s="823">
        <v>-48.516129032258064</v>
      </c>
      <c r="I41" s="823">
        <v>-48.453340265141669</v>
      </c>
      <c r="J41" s="823">
        <v>83.892944038929443</v>
      </c>
      <c r="K41" s="823">
        <v>-2.1541010770505387</v>
      </c>
      <c r="L41" s="823">
        <v>-2.1541010770505387</v>
      </c>
      <c r="M41" s="823">
        <v>0</v>
      </c>
      <c r="N41" s="823">
        <v>0</v>
      </c>
      <c r="O41" s="823">
        <v>0</v>
      </c>
      <c r="P41" s="823">
        <v>0</v>
      </c>
      <c r="Q41" s="823">
        <v>0</v>
      </c>
      <c r="R41" s="823">
        <v>0</v>
      </c>
      <c r="S41" s="823">
        <v>0</v>
      </c>
      <c r="T41" s="823">
        <v>0</v>
      </c>
      <c r="U41" s="823">
        <v>0</v>
      </c>
      <c r="V41" s="823">
        <v>0</v>
      </c>
      <c r="W41" s="823">
        <v>0</v>
      </c>
      <c r="X41" s="824"/>
      <c r="Y41" s="824"/>
      <c r="Z41" s="824"/>
      <c r="AA41" s="824"/>
      <c r="AB41" s="824"/>
      <c r="AC41" s="824"/>
      <c r="AD41" s="825"/>
      <c r="AE41" s="804"/>
    </row>
    <row r="42" spans="1:31" s="507" customFormat="1" ht="25.5" customHeight="1">
      <c r="A42" s="1050" t="s">
        <v>399</v>
      </c>
      <c r="B42" s="1057" t="s">
        <v>256</v>
      </c>
      <c r="C42" s="1054"/>
      <c r="D42" s="826">
        <v>5</v>
      </c>
      <c r="E42" s="827">
        <v>744444</v>
      </c>
      <c r="F42" s="827">
        <v>788128</v>
      </c>
      <c r="G42" s="827">
        <v>743137</v>
      </c>
      <c r="H42" s="827">
        <v>590298</v>
      </c>
      <c r="I42" s="827">
        <v>761116</v>
      </c>
      <c r="J42" s="827">
        <v>122380</v>
      </c>
      <c r="K42" s="827">
        <v>787151</v>
      </c>
      <c r="L42" s="827">
        <v>761116</v>
      </c>
      <c r="M42" s="827">
        <v>325062</v>
      </c>
      <c r="N42" s="827">
        <v>16788</v>
      </c>
      <c r="O42" s="827">
        <v>45827</v>
      </c>
      <c r="P42" s="827">
        <v>2589</v>
      </c>
      <c r="Q42" s="827">
        <v>46603</v>
      </c>
      <c r="R42" s="827">
        <v>1307</v>
      </c>
      <c r="S42" s="827">
        <v>0</v>
      </c>
      <c r="T42" s="827">
        <v>977</v>
      </c>
      <c r="U42" s="827">
        <v>-43684</v>
      </c>
      <c r="V42" s="827">
        <v>479076</v>
      </c>
      <c r="W42" s="827">
        <v>0</v>
      </c>
      <c r="X42" s="828">
        <v>94.408442598688183</v>
      </c>
      <c r="Y42" s="828">
        <v>81.158330199323061</v>
      </c>
      <c r="Z42" s="828">
        <v>0</v>
      </c>
      <c r="AA42" s="827">
        <v>2</v>
      </c>
      <c r="AB42" s="827">
        <v>1</v>
      </c>
      <c r="AC42" s="827">
        <v>2</v>
      </c>
      <c r="AD42" s="829">
        <v>0</v>
      </c>
      <c r="AE42" s="1052" t="s">
        <v>401</v>
      </c>
    </row>
    <row r="43" spans="1:31" s="507" customFormat="1" ht="25.5" customHeight="1">
      <c r="A43" s="1050"/>
      <c r="B43" s="1058"/>
      <c r="C43" s="1055"/>
      <c r="D43" s="816">
        <v>4</v>
      </c>
      <c r="E43" s="817">
        <v>757032</v>
      </c>
      <c r="F43" s="817">
        <v>760451</v>
      </c>
      <c r="G43" s="817">
        <v>756926</v>
      </c>
      <c r="H43" s="817">
        <v>582839</v>
      </c>
      <c r="I43" s="817">
        <v>582839</v>
      </c>
      <c r="J43" s="817">
        <v>123651</v>
      </c>
      <c r="K43" s="817">
        <v>760446</v>
      </c>
      <c r="L43" s="817">
        <v>741461</v>
      </c>
      <c r="M43" s="817">
        <v>295358</v>
      </c>
      <c r="N43" s="817">
        <v>18878</v>
      </c>
      <c r="O43" s="817">
        <v>43900</v>
      </c>
      <c r="P43" s="817">
        <v>0</v>
      </c>
      <c r="Q43" s="817">
        <v>3520</v>
      </c>
      <c r="R43" s="817">
        <v>106</v>
      </c>
      <c r="S43" s="817">
        <v>0</v>
      </c>
      <c r="T43" s="817">
        <v>5</v>
      </c>
      <c r="U43" s="817">
        <v>-3419</v>
      </c>
      <c r="V43" s="817">
        <v>435392</v>
      </c>
      <c r="W43" s="817">
        <v>0</v>
      </c>
      <c r="X43" s="818">
        <v>99.537113746406717</v>
      </c>
      <c r="Y43" s="818">
        <v>74.701933123898712</v>
      </c>
      <c r="Z43" s="818">
        <v>0</v>
      </c>
      <c r="AA43" s="817">
        <v>2</v>
      </c>
      <c r="AB43" s="817">
        <v>2</v>
      </c>
      <c r="AC43" s="817">
        <v>2</v>
      </c>
      <c r="AD43" s="819">
        <v>0</v>
      </c>
      <c r="AE43" s="1052"/>
    </row>
    <row r="44" spans="1:31" s="507" customFormat="1" ht="25.5" customHeight="1">
      <c r="A44" s="1050"/>
      <c r="B44" s="1058"/>
      <c r="C44" s="1055"/>
      <c r="D44" s="816" t="s">
        <v>378</v>
      </c>
      <c r="E44" s="817">
        <v>-12588</v>
      </c>
      <c r="F44" s="817">
        <v>27677</v>
      </c>
      <c r="G44" s="817">
        <v>-13789</v>
      </c>
      <c r="H44" s="817">
        <v>7459</v>
      </c>
      <c r="I44" s="817">
        <v>178277</v>
      </c>
      <c r="J44" s="817">
        <v>-1271</v>
      </c>
      <c r="K44" s="817">
        <v>26705</v>
      </c>
      <c r="L44" s="817">
        <v>19655</v>
      </c>
      <c r="M44" s="817">
        <v>29704</v>
      </c>
      <c r="N44" s="817">
        <v>-2090</v>
      </c>
      <c r="O44" s="817">
        <v>1927</v>
      </c>
      <c r="P44" s="817">
        <v>2589</v>
      </c>
      <c r="Q44" s="817">
        <v>43083</v>
      </c>
      <c r="R44" s="817">
        <v>1201</v>
      </c>
      <c r="S44" s="817">
        <v>0</v>
      </c>
      <c r="T44" s="817">
        <v>972</v>
      </c>
      <c r="U44" s="817">
        <v>-40265</v>
      </c>
      <c r="V44" s="817">
        <v>43684</v>
      </c>
      <c r="W44" s="817">
        <v>0</v>
      </c>
      <c r="X44" s="820">
        <v>-5.1286711477185349</v>
      </c>
      <c r="Y44" s="820">
        <v>6.4563970754243485</v>
      </c>
      <c r="Z44" s="820">
        <v>0</v>
      </c>
      <c r="AA44" s="817">
        <v>0</v>
      </c>
      <c r="AB44" s="817">
        <v>-1</v>
      </c>
      <c r="AC44" s="817">
        <v>0</v>
      </c>
      <c r="AD44" s="819">
        <v>0</v>
      </c>
      <c r="AE44" s="1052"/>
    </row>
    <row r="45" spans="1:31" s="507" customFormat="1" ht="25.5" customHeight="1">
      <c r="A45" s="1050"/>
      <c r="B45" s="1059"/>
      <c r="C45" s="1060"/>
      <c r="D45" s="821" t="s">
        <v>39</v>
      </c>
      <c r="E45" s="823">
        <v>-1.6628094981453889</v>
      </c>
      <c r="F45" s="823">
        <v>3.6395507402843843</v>
      </c>
      <c r="G45" s="823">
        <v>-1.8217104446141368</v>
      </c>
      <c r="H45" s="823">
        <v>1.2797702281419054</v>
      </c>
      <c r="I45" s="823">
        <v>30.587692312971509</v>
      </c>
      <c r="J45" s="823">
        <v>-1.0278930214878974</v>
      </c>
      <c r="K45" s="823">
        <v>3.5117549438092905</v>
      </c>
      <c r="L45" s="823">
        <v>2.650847448483467</v>
      </c>
      <c r="M45" s="823">
        <v>10.056947839570961</v>
      </c>
      <c r="N45" s="823">
        <v>-11.071088038987181</v>
      </c>
      <c r="O45" s="823">
        <v>4.3895216400911163</v>
      </c>
      <c r="P45" s="823" t="s">
        <v>408</v>
      </c>
      <c r="Q45" s="823">
        <v>1223.9488636363637</v>
      </c>
      <c r="R45" s="823">
        <v>1133.0188679245284</v>
      </c>
      <c r="S45" s="823">
        <v>0</v>
      </c>
      <c r="T45" s="823">
        <v>19440</v>
      </c>
      <c r="U45" s="823">
        <v>1177.6835331968412</v>
      </c>
      <c r="V45" s="823">
        <v>10.033257386447156</v>
      </c>
      <c r="W45" s="823">
        <v>0</v>
      </c>
      <c r="X45" s="824"/>
      <c r="Y45" s="824"/>
      <c r="Z45" s="824"/>
      <c r="AA45" s="824"/>
      <c r="AB45" s="824"/>
      <c r="AC45" s="824"/>
      <c r="AD45" s="825"/>
      <c r="AE45" s="1052"/>
    </row>
    <row r="46" spans="1:31" s="507" customFormat="1" ht="25.5" customHeight="1">
      <c r="A46" s="1051" t="s">
        <v>400</v>
      </c>
      <c r="B46" s="1079" t="s">
        <v>368</v>
      </c>
      <c r="C46" s="1073" t="s">
        <v>14</v>
      </c>
      <c r="D46" s="826">
        <v>5</v>
      </c>
      <c r="E46" s="827">
        <v>37799574</v>
      </c>
      <c r="F46" s="827">
        <v>36583876</v>
      </c>
      <c r="G46" s="827">
        <v>37708252</v>
      </c>
      <c r="H46" s="827">
        <v>18855210</v>
      </c>
      <c r="I46" s="827">
        <v>14812857</v>
      </c>
      <c r="J46" s="827">
        <v>12120054</v>
      </c>
      <c r="K46" s="827">
        <v>36475832</v>
      </c>
      <c r="L46" s="827">
        <v>33914811</v>
      </c>
      <c r="M46" s="827">
        <v>2005032</v>
      </c>
      <c r="N46" s="827">
        <v>2392178</v>
      </c>
      <c r="O46" s="827">
        <v>22583700</v>
      </c>
      <c r="P46" s="827">
        <v>1232975</v>
      </c>
      <c r="Q46" s="827">
        <v>555</v>
      </c>
      <c r="R46" s="827">
        <v>91322</v>
      </c>
      <c r="S46" s="827">
        <v>0</v>
      </c>
      <c r="T46" s="827">
        <v>108044</v>
      </c>
      <c r="U46" s="827">
        <v>1215698</v>
      </c>
      <c r="V46" s="827">
        <v>0</v>
      </c>
      <c r="W46" s="827">
        <v>0</v>
      </c>
      <c r="X46" s="828">
        <v>103.37873033300515</v>
      </c>
      <c r="Y46" s="828">
        <v>0</v>
      </c>
      <c r="Z46" s="828">
        <v>0</v>
      </c>
      <c r="AA46" s="827">
        <v>15</v>
      </c>
      <c r="AB46" s="827">
        <v>2</v>
      </c>
      <c r="AC46" s="827">
        <v>0</v>
      </c>
      <c r="AD46" s="829">
        <v>0</v>
      </c>
      <c r="AE46" s="1053" t="s">
        <v>402</v>
      </c>
    </row>
    <row r="47" spans="1:31" s="507" customFormat="1" ht="25.5" customHeight="1">
      <c r="A47" s="1051"/>
      <c r="B47" s="1080"/>
      <c r="C47" s="1074"/>
      <c r="D47" s="816">
        <v>4</v>
      </c>
      <c r="E47" s="817">
        <v>36627183</v>
      </c>
      <c r="F47" s="817">
        <v>35314951</v>
      </c>
      <c r="G47" s="817">
        <v>36558214</v>
      </c>
      <c r="H47" s="817">
        <v>18547621</v>
      </c>
      <c r="I47" s="817">
        <v>14698627</v>
      </c>
      <c r="J47" s="817">
        <v>11394265</v>
      </c>
      <c r="K47" s="817">
        <v>35238448</v>
      </c>
      <c r="L47" s="817">
        <v>32611174</v>
      </c>
      <c r="M47" s="817">
        <v>2076310</v>
      </c>
      <c r="N47" s="817">
        <v>2461524</v>
      </c>
      <c r="O47" s="817">
        <v>22012463</v>
      </c>
      <c r="P47" s="817">
        <v>1319781</v>
      </c>
      <c r="Q47" s="817">
        <v>15</v>
      </c>
      <c r="R47" s="817">
        <v>68969</v>
      </c>
      <c r="S47" s="817">
        <v>0</v>
      </c>
      <c r="T47" s="817">
        <v>76503</v>
      </c>
      <c r="U47" s="817">
        <v>1312232</v>
      </c>
      <c r="V47" s="817">
        <v>0</v>
      </c>
      <c r="W47" s="817">
        <v>252797</v>
      </c>
      <c r="X47" s="818">
        <v>103.74524439895877</v>
      </c>
      <c r="Y47" s="818">
        <v>0</v>
      </c>
      <c r="Z47" s="818">
        <v>1.3672433170322247</v>
      </c>
      <c r="AA47" s="817">
        <v>13</v>
      </c>
      <c r="AB47" s="817">
        <v>1</v>
      </c>
      <c r="AC47" s="817">
        <v>0</v>
      </c>
      <c r="AD47" s="819">
        <v>1</v>
      </c>
      <c r="AE47" s="1053"/>
    </row>
    <row r="48" spans="1:31" s="507" customFormat="1" ht="25.5" customHeight="1">
      <c r="A48" s="1051"/>
      <c r="B48" s="1080"/>
      <c r="C48" s="1074"/>
      <c r="D48" s="816" t="s">
        <v>378</v>
      </c>
      <c r="E48" s="817">
        <v>1172391</v>
      </c>
      <c r="F48" s="817">
        <v>1268925</v>
      </c>
      <c r="G48" s="817">
        <v>1150038</v>
      </c>
      <c r="H48" s="817">
        <v>307589</v>
      </c>
      <c r="I48" s="817">
        <v>114230</v>
      </c>
      <c r="J48" s="817">
        <v>725789</v>
      </c>
      <c r="K48" s="817">
        <v>1237384</v>
      </c>
      <c r="L48" s="817">
        <v>1303637</v>
      </c>
      <c r="M48" s="817">
        <v>-71278</v>
      </c>
      <c r="N48" s="817">
        <v>-69346</v>
      </c>
      <c r="O48" s="817">
        <v>571237</v>
      </c>
      <c r="P48" s="817">
        <v>-86806</v>
      </c>
      <c r="Q48" s="817">
        <v>540</v>
      </c>
      <c r="R48" s="817">
        <v>22353</v>
      </c>
      <c r="S48" s="817">
        <v>0</v>
      </c>
      <c r="T48" s="817">
        <v>31541</v>
      </c>
      <c r="U48" s="817">
        <v>-96534</v>
      </c>
      <c r="V48" s="817">
        <v>0</v>
      </c>
      <c r="W48" s="817">
        <v>-252797</v>
      </c>
      <c r="X48" s="820">
        <v>-0.36651406595362346</v>
      </c>
      <c r="Y48" s="820">
        <v>0</v>
      </c>
      <c r="Z48" s="820">
        <v>-1.3672433170322247</v>
      </c>
      <c r="AA48" s="817">
        <v>2</v>
      </c>
      <c r="AB48" s="817">
        <v>1</v>
      </c>
      <c r="AC48" s="817">
        <v>0</v>
      </c>
      <c r="AD48" s="819">
        <v>-1</v>
      </c>
      <c r="AE48" s="1053"/>
    </row>
    <row r="49" spans="1:31" s="507" customFormat="1" ht="25.5" customHeight="1">
      <c r="A49" s="1051"/>
      <c r="B49" s="1080"/>
      <c r="C49" s="1075"/>
      <c r="D49" s="821" t="s">
        <v>39</v>
      </c>
      <c r="E49" s="823">
        <v>3.2008767914256469</v>
      </c>
      <c r="F49" s="823">
        <v>3.5931665316483099</v>
      </c>
      <c r="G49" s="823">
        <v>3.1457718366657632</v>
      </c>
      <c r="H49" s="823">
        <v>1.6583744082327323</v>
      </c>
      <c r="I49" s="823">
        <v>0.77714741655802266</v>
      </c>
      <c r="J49" s="823">
        <v>6.3697746190737172</v>
      </c>
      <c r="K49" s="823">
        <v>3.5114599825735797</v>
      </c>
      <c r="L49" s="823">
        <v>3.9975163114336207</v>
      </c>
      <c r="M49" s="823">
        <v>-3.4329170499588209</v>
      </c>
      <c r="N49" s="823">
        <v>-2.8171978010370813</v>
      </c>
      <c r="O49" s="823">
        <v>2.5950617157198628</v>
      </c>
      <c r="P49" s="823">
        <v>-6.5773033556324867</v>
      </c>
      <c r="Q49" s="823">
        <v>3600</v>
      </c>
      <c r="R49" s="823">
        <v>32.410213284229144</v>
      </c>
      <c r="S49" s="823">
        <v>0</v>
      </c>
      <c r="T49" s="823">
        <v>41.228448557572904</v>
      </c>
      <c r="U49" s="823">
        <v>-7.3564735504087695</v>
      </c>
      <c r="V49" s="823">
        <v>0</v>
      </c>
      <c r="W49" s="823" t="s">
        <v>407</v>
      </c>
      <c r="X49" s="824"/>
      <c r="Y49" s="824"/>
      <c r="Z49" s="824"/>
      <c r="AA49" s="824"/>
      <c r="AB49" s="824"/>
      <c r="AC49" s="824"/>
      <c r="AD49" s="825"/>
      <c r="AE49" s="1053"/>
    </row>
    <row r="50" spans="1:31" s="507" customFormat="1" ht="25.5" customHeight="1">
      <c r="A50" s="540"/>
      <c r="B50" s="1080"/>
      <c r="C50" s="1073" t="s">
        <v>15</v>
      </c>
      <c r="D50" s="826">
        <v>5</v>
      </c>
      <c r="E50" s="827">
        <v>1807943</v>
      </c>
      <c r="F50" s="827">
        <v>1745932</v>
      </c>
      <c r="G50" s="827">
        <v>1807705</v>
      </c>
      <c r="H50" s="827">
        <v>353298</v>
      </c>
      <c r="I50" s="827">
        <v>319675</v>
      </c>
      <c r="J50" s="827">
        <v>908492</v>
      </c>
      <c r="K50" s="827">
        <v>1745637</v>
      </c>
      <c r="L50" s="827">
        <v>1601904</v>
      </c>
      <c r="M50" s="827">
        <v>126163</v>
      </c>
      <c r="N50" s="827">
        <v>128462</v>
      </c>
      <c r="O50" s="827">
        <v>971048</v>
      </c>
      <c r="P50" s="827">
        <v>96411</v>
      </c>
      <c r="Q50" s="827">
        <v>34343</v>
      </c>
      <c r="R50" s="827">
        <v>238</v>
      </c>
      <c r="S50" s="827">
        <v>0</v>
      </c>
      <c r="T50" s="827">
        <v>295</v>
      </c>
      <c r="U50" s="827">
        <v>62011</v>
      </c>
      <c r="V50" s="827">
        <v>480312</v>
      </c>
      <c r="W50" s="827">
        <v>205405</v>
      </c>
      <c r="X50" s="828">
        <v>103.55560749457075</v>
      </c>
      <c r="Y50" s="828">
        <v>135.95095358592465</v>
      </c>
      <c r="Z50" s="828">
        <v>58.139304496487384</v>
      </c>
      <c r="AA50" s="827">
        <v>8</v>
      </c>
      <c r="AB50" s="827">
        <v>1</v>
      </c>
      <c r="AC50" s="827">
        <v>1</v>
      </c>
      <c r="AD50" s="829">
        <v>1</v>
      </c>
      <c r="AE50" s="540"/>
    </row>
    <row r="51" spans="1:31" s="507" customFormat="1" ht="25.5" customHeight="1">
      <c r="A51" s="540"/>
      <c r="B51" s="1080"/>
      <c r="C51" s="1074"/>
      <c r="D51" s="816">
        <v>4</v>
      </c>
      <c r="E51" s="817">
        <v>1750976</v>
      </c>
      <c r="F51" s="817">
        <v>1700718</v>
      </c>
      <c r="G51" s="817">
        <v>1750954</v>
      </c>
      <c r="H51" s="817">
        <v>351576</v>
      </c>
      <c r="I51" s="817">
        <v>316442</v>
      </c>
      <c r="J51" s="817">
        <v>865848</v>
      </c>
      <c r="K51" s="817">
        <v>1700583</v>
      </c>
      <c r="L51" s="817">
        <v>1563546</v>
      </c>
      <c r="M51" s="817">
        <v>122761</v>
      </c>
      <c r="N51" s="817">
        <v>127062</v>
      </c>
      <c r="O51" s="817">
        <v>955383</v>
      </c>
      <c r="P51" s="817">
        <v>91052</v>
      </c>
      <c r="Q51" s="817">
        <v>40681</v>
      </c>
      <c r="R51" s="817">
        <v>22</v>
      </c>
      <c r="S51" s="817">
        <v>0</v>
      </c>
      <c r="T51" s="817">
        <v>135</v>
      </c>
      <c r="U51" s="817">
        <v>50258</v>
      </c>
      <c r="V51" s="817">
        <v>445967</v>
      </c>
      <c r="W51" s="817">
        <v>139883</v>
      </c>
      <c r="X51" s="818">
        <v>102.96198421364909</v>
      </c>
      <c r="Y51" s="818">
        <v>126.84796459371516</v>
      </c>
      <c r="Z51" s="818">
        <v>39.78741438550982</v>
      </c>
      <c r="AA51" s="817">
        <v>8</v>
      </c>
      <c r="AB51" s="817">
        <v>1</v>
      </c>
      <c r="AC51" s="817">
        <v>1</v>
      </c>
      <c r="AD51" s="819">
        <v>1</v>
      </c>
      <c r="AE51" s="540"/>
    </row>
    <row r="52" spans="1:31" s="507" customFormat="1" ht="25.5" customHeight="1">
      <c r="A52" s="540"/>
      <c r="B52" s="1080"/>
      <c r="C52" s="1074"/>
      <c r="D52" s="816" t="s">
        <v>378</v>
      </c>
      <c r="E52" s="817">
        <v>56967</v>
      </c>
      <c r="F52" s="817">
        <v>45214</v>
      </c>
      <c r="G52" s="817">
        <v>56751</v>
      </c>
      <c r="H52" s="817">
        <v>1722</v>
      </c>
      <c r="I52" s="817">
        <v>3233</v>
      </c>
      <c r="J52" s="817">
        <v>42644</v>
      </c>
      <c r="K52" s="817">
        <v>45054</v>
      </c>
      <c r="L52" s="817">
        <v>38358</v>
      </c>
      <c r="M52" s="817">
        <v>3402</v>
      </c>
      <c r="N52" s="817">
        <v>1400</v>
      </c>
      <c r="O52" s="817">
        <v>15665</v>
      </c>
      <c r="P52" s="817">
        <v>5359</v>
      </c>
      <c r="Q52" s="817">
        <v>-6338</v>
      </c>
      <c r="R52" s="817">
        <v>216</v>
      </c>
      <c r="S52" s="817">
        <v>0</v>
      </c>
      <c r="T52" s="817">
        <v>160</v>
      </c>
      <c r="U52" s="817">
        <v>11753</v>
      </c>
      <c r="V52" s="817">
        <v>34345</v>
      </c>
      <c r="W52" s="817">
        <v>65522</v>
      </c>
      <c r="X52" s="820">
        <v>0.59362328092166194</v>
      </c>
      <c r="Y52" s="820">
        <v>9.1029889922094895</v>
      </c>
      <c r="Z52" s="820">
        <v>18.351890110977564</v>
      </c>
      <c r="AA52" s="817">
        <v>0</v>
      </c>
      <c r="AB52" s="817">
        <v>0</v>
      </c>
      <c r="AC52" s="817">
        <v>0</v>
      </c>
      <c r="AD52" s="819">
        <v>0</v>
      </c>
      <c r="AE52" s="540"/>
    </row>
    <row r="53" spans="1:31" s="507" customFormat="1" ht="25.5" customHeight="1">
      <c r="A53" s="540"/>
      <c r="B53" s="1080"/>
      <c r="C53" s="1075"/>
      <c r="D53" s="821" t="s">
        <v>39</v>
      </c>
      <c r="E53" s="823">
        <v>3.2534426514126977</v>
      </c>
      <c r="F53" s="823">
        <v>2.6585242232986301</v>
      </c>
      <c r="G53" s="823">
        <v>3.2411473973616669</v>
      </c>
      <c r="H53" s="823">
        <v>0.4897945252235647</v>
      </c>
      <c r="I53" s="823">
        <v>1.021672217973594</v>
      </c>
      <c r="J53" s="823">
        <v>4.9251138768005474</v>
      </c>
      <c r="K53" s="823">
        <v>2.6493267308916999</v>
      </c>
      <c r="L53" s="823">
        <v>2.4532696831433167</v>
      </c>
      <c r="M53" s="823">
        <v>2.7712384226260784</v>
      </c>
      <c r="N53" s="823">
        <v>1.1018243062441959</v>
      </c>
      <c r="O53" s="823">
        <v>1.63965655658516</v>
      </c>
      <c r="P53" s="823">
        <v>5.8856477617185785</v>
      </c>
      <c r="Q53" s="823">
        <v>-15.579754676630367</v>
      </c>
      <c r="R53" s="823">
        <v>981.81818181818187</v>
      </c>
      <c r="S53" s="823">
        <v>0</v>
      </c>
      <c r="T53" s="823">
        <v>118.5185185185185</v>
      </c>
      <c r="U53" s="823">
        <v>23.385331688487405</v>
      </c>
      <c r="V53" s="823">
        <v>7.701242468613148</v>
      </c>
      <c r="W53" s="823">
        <v>46.840573908194706</v>
      </c>
      <c r="X53" s="824"/>
      <c r="Y53" s="824"/>
      <c r="Z53" s="824"/>
      <c r="AA53" s="824"/>
      <c r="AB53" s="824"/>
      <c r="AC53" s="824"/>
      <c r="AD53" s="825"/>
      <c r="AE53" s="540"/>
    </row>
    <row r="54" spans="1:31" s="507" customFormat="1" ht="25.5" customHeight="1">
      <c r="A54" s="540"/>
      <c r="B54" s="1080"/>
      <c r="C54" s="1073" t="s">
        <v>16</v>
      </c>
      <c r="D54" s="826">
        <v>5</v>
      </c>
      <c r="E54" s="827">
        <v>3073691</v>
      </c>
      <c r="F54" s="827">
        <v>2914745</v>
      </c>
      <c r="G54" s="827">
        <v>3071004</v>
      </c>
      <c r="H54" s="827">
        <v>573517</v>
      </c>
      <c r="I54" s="827">
        <v>573251</v>
      </c>
      <c r="J54" s="827">
        <v>1542397</v>
      </c>
      <c r="K54" s="827">
        <v>2911994</v>
      </c>
      <c r="L54" s="827">
        <v>2741882</v>
      </c>
      <c r="M54" s="827">
        <v>79658</v>
      </c>
      <c r="N54" s="827">
        <v>142647</v>
      </c>
      <c r="O54" s="827">
        <v>1609401</v>
      </c>
      <c r="P54" s="827">
        <v>159012</v>
      </c>
      <c r="Q54" s="827">
        <v>2</v>
      </c>
      <c r="R54" s="827">
        <v>2687</v>
      </c>
      <c r="S54" s="827">
        <v>0</v>
      </c>
      <c r="T54" s="827">
        <v>2751</v>
      </c>
      <c r="U54" s="827">
        <v>158946</v>
      </c>
      <c r="V54" s="827">
        <v>0</v>
      </c>
      <c r="W54" s="827">
        <v>0</v>
      </c>
      <c r="X54" s="828">
        <v>105.46051949282862</v>
      </c>
      <c r="Y54" s="828">
        <v>0</v>
      </c>
      <c r="Z54" s="828">
        <v>0</v>
      </c>
      <c r="AA54" s="827">
        <v>9</v>
      </c>
      <c r="AB54" s="827">
        <v>1</v>
      </c>
      <c r="AC54" s="827">
        <v>0</v>
      </c>
      <c r="AD54" s="829">
        <v>0</v>
      </c>
      <c r="AE54" s="540"/>
    </row>
    <row r="55" spans="1:31" s="507" customFormat="1" ht="25.5" customHeight="1">
      <c r="A55" s="540"/>
      <c r="B55" s="1080"/>
      <c r="C55" s="1074"/>
      <c r="D55" s="816">
        <v>4</v>
      </c>
      <c r="E55" s="817">
        <v>3150956</v>
      </c>
      <c r="F55" s="817">
        <v>2986400</v>
      </c>
      <c r="G55" s="817">
        <v>3146261</v>
      </c>
      <c r="H55" s="817">
        <v>581674</v>
      </c>
      <c r="I55" s="817">
        <v>581232</v>
      </c>
      <c r="J55" s="817">
        <v>1596499</v>
      </c>
      <c r="K55" s="817">
        <v>2981008</v>
      </c>
      <c r="L55" s="817">
        <v>2783070</v>
      </c>
      <c r="M55" s="817">
        <v>93667</v>
      </c>
      <c r="N55" s="817">
        <v>164920</v>
      </c>
      <c r="O55" s="817">
        <v>1637263</v>
      </c>
      <c r="P55" s="817">
        <v>165253</v>
      </c>
      <c r="Q55" s="817">
        <v>0</v>
      </c>
      <c r="R55" s="817">
        <v>4695</v>
      </c>
      <c r="S55" s="817">
        <v>0</v>
      </c>
      <c r="T55" s="817">
        <v>5392</v>
      </c>
      <c r="U55" s="817">
        <v>164556</v>
      </c>
      <c r="V55" s="817">
        <v>0</v>
      </c>
      <c r="W55" s="817">
        <v>0</v>
      </c>
      <c r="X55" s="818">
        <v>105.54352755846345</v>
      </c>
      <c r="Y55" s="818">
        <v>0</v>
      </c>
      <c r="Z55" s="818">
        <v>0</v>
      </c>
      <c r="AA55" s="817">
        <v>9</v>
      </c>
      <c r="AB55" s="817">
        <v>0</v>
      </c>
      <c r="AC55" s="817">
        <v>0</v>
      </c>
      <c r="AD55" s="819">
        <v>0</v>
      </c>
      <c r="AE55" s="540"/>
    </row>
    <row r="56" spans="1:31" s="507" customFormat="1" ht="25.5" customHeight="1">
      <c r="A56" s="540"/>
      <c r="B56" s="1080"/>
      <c r="C56" s="1074"/>
      <c r="D56" s="816" t="s">
        <v>378</v>
      </c>
      <c r="E56" s="817">
        <v>-77265</v>
      </c>
      <c r="F56" s="817">
        <v>-71655</v>
      </c>
      <c r="G56" s="817">
        <v>-75257</v>
      </c>
      <c r="H56" s="817">
        <v>-8157</v>
      </c>
      <c r="I56" s="817">
        <v>-7981</v>
      </c>
      <c r="J56" s="817">
        <v>-54102</v>
      </c>
      <c r="K56" s="817">
        <v>-69014</v>
      </c>
      <c r="L56" s="817">
        <v>-41188</v>
      </c>
      <c r="M56" s="817">
        <v>-14009</v>
      </c>
      <c r="N56" s="817">
        <v>-22273</v>
      </c>
      <c r="O56" s="817">
        <v>-27862</v>
      </c>
      <c r="P56" s="817">
        <v>-6241</v>
      </c>
      <c r="Q56" s="817">
        <v>2</v>
      </c>
      <c r="R56" s="817">
        <v>-2008</v>
      </c>
      <c r="S56" s="817">
        <v>0</v>
      </c>
      <c r="T56" s="817">
        <v>-2641</v>
      </c>
      <c r="U56" s="817">
        <v>-5610</v>
      </c>
      <c r="V56" s="817">
        <v>0</v>
      </c>
      <c r="W56" s="817">
        <v>0</v>
      </c>
      <c r="X56" s="820">
        <v>-8.3008065634828654E-2</v>
      </c>
      <c r="Y56" s="820">
        <v>0</v>
      </c>
      <c r="Z56" s="820">
        <v>0</v>
      </c>
      <c r="AA56" s="817">
        <v>0</v>
      </c>
      <c r="AB56" s="817">
        <v>1</v>
      </c>
      <c r="AC56" s="817">
        <v>0</v>
      </c>
      <c r="AD56" s="819">
        <v>0</v>
      </c>
      <c r="AE56" s="540"/>
    </row>
    <row r="57" spans="1:31" s="507" customFormat="1" ht="25.5" customHeight="1">
      <c r="A57" s="540"/>
      <c r="B57" s="1080"/>
      <c r="C57" s="1075"/>
      <c r="D57" s="821" t="s">
        <v>39</v>
      </c>
      <c r="E57" s="823">
        <v>-2.4521129460392337</v>
      </c>
      <c r="F57" s="823">
        <v>-2.3993771765336191</v>
      </c>
      <c r="G57" s="823">
        <v>-2.3919503181713151</v>
      </c>
      <c r="H57" s="823">
        <v>-1.4023318903715827</v>
      </c>
      <c r="I57" s="823">
        <v>-1.3731177911746084</v>
      </c>
      <c r="J57" s="823">
        <v>-3.3887900963295312</v>
      </c>
      <c r="K57" s="823">
        <v>-2.3151229382812795</v>
      </c>
      <c r="L57" s="823">
        <v>-1.4799484023039304</v>
      </c>
      <c r="M57" s="823">
        <v>-14.956174533186713</v>
      </c>
      <c r="N57" s="823">
        <v>-13.505335920446276</v>
      </c>
      <c r="O57" s="823">
        <v>-1.7017424812018596</v>
      </c>
      <c r="P57" s="823">
        <v>-3.7766334045372849</v>
      </c>
      <c r="Q57" s="823" t="s">
        <v>408</v>
      </c>
      <c r="R57" s="823">
        <v>-42.768903088391909</v>
      </c>
      <c r="S57" s="823">
        <v>0</v>
      </c>
      <c r="T57" s="823">
        <v>-48.979970326409493</v>
      </c>
      <c r="U57" s="823">
        <v>-3.4091737767082333</v>
      </c>
      <c r="V57" s="823">
        <v>0</v>
      </c>
      <c r="W57" s="823">
        <v>0</v>
      </c>
      <c r="X57" s="824"/>
      <c r="Y57" s="824"/>
      <c r="Z57" s="824"/>
      <c r="AA57" s="824"/>
      <c r="AB57" s="824"/>
      <c r="AC57" s="824"/>
      <c r="AD57" s="825"/>
      <c r="AE57" s="540"/>
    </row>
    <row r="58" spans="1:31" s="507" customFormat="1" ht="25.5" customHeight="1">
      <c r="A58" s="540"/>
      <c r="B58" s="1080"/>
      <c r="C58" s="1073" t="s">
        <v>80</v>
      </c>
      <c r="D58" s="826">
        <v>5</v>
      </c>
      <c r="E58" s="827">
        <v>598296</v>
      </c>
      <c r="F58" s="827">
        <v>589975</v>
      </c>
      <c r="G58" s="827">
        <v>598296</v>
      </c>
      <c r="H58" s="827">
        <v>131890</v>
      </c>
      <c r="I58" s="827">
        <v>131421</v>
      </c>
      <c r="J58" s="827">
        <v>252290</v>
      </c>
      <c r="K58" s="827">
        <v>587969</v>
      </c>
      <c r="L58" s="827">
        <v>551462</v>
      </c>
      <c r="M58" s="827">
        <v>13140</v>
      </c>
      <c r="N58" s="827">
        <v>32857</v>
      </c>
      <c r="O58" s="827">
        <v>330597</v>
      </c>
      <c r="P58" s="827">
        <v>10327</v>
      </c>
      <c r="Q58" s="827">
        <v>0</v>
      </c>
      <c r="R58" s="827">
        <v>0</v>
      </c>
      <c r="S58" s="827">
        <v>0</v>
      </c>
      <c r="T58" s="827">
        <v>2006</v>
      </c>
      <c r="U58" s="827">
        <v>8321</v>
      </c>
      <c r="V58" s="827">
        <v>156466</v>
      </c>
      <c r="W58" s="827">
        <v>3517</v>
      </c>
      <c r="X58" s="828">
        <v>101.75638511554182</v>
      </c>
      <c r="Y58" s="828">
        <v>118.63370990977329</v>
      </c>
      <c r="Z58" s="828">
        <v>2.6666161194935172</v>
      </c>
      <c r="AA58" s="827">
        <v>6</v>
      </c>
      <c r="AB58" s="827">
        <v>0</v>
      </c>
      <c r="AC58" s="827">
        <v>2</v>
      </c>
      <c r="AD58" s="829">
        <v>1</v>
      </c>
      <c r="AE58" s="540"/>
    </row>
    <row r="59" spans="1:31" s="507" customFormat="1" ht="25.5" customHeight="1">
      <c r="A59" s="540"/>
      <c r="B59" s="1080"/>
      <c r="C59" s="1074"/>
      <c r="D59" s="816">
        <v>4</v>
      </c>
      <c r="E59" s="817">
        <v>503842</v>
      </c>
      <c r="F59" s="817">
        <v>507729</v>
      </c>
      <c r="G59" s="817">
        <v>503839</v>
      </c>
      <c r="H59" s="817">
        <v>120873</v>
      </c>
      <c r="I59" s="817">
        <v>120381</v>
      </c>
      <c r="J59" s="817">
        <v>185308</v>
      </c>
      <c r="K59" s="817">
        <v>507723</v>
      </c>
      <c r="L59" s="817">
        <v>478785</v>
      </c>
      <c r="M59" s="817">
        <v>8325</v>
      </c>
      <c r="N59" s="817">
        <v>27437</v>
      </c>
      <c r="O59" s="817">
        <v>291939</v>
      </c>
      <c r="P59" s="817">
        <v>1627</v>
      </c>
      <c r="Q59" s="817">
        <v>5511</v>
      </c>
      <c r="R59" s="817">
        <v>3</v>
      </c>
      <c r="S59" s="817">
        <v>0</v>
      </c>
      <c r="T59" s="817">
        <v>6</v>
      </c>
      <c r="U59" s="817">
        <v>-3887</v>
      </c>
      <c r="V59" s="817">
        <v>17166</v>
      </c>
      <c r="W59" s="817">
        <v>15688</v>
      </c>
      <c r="X59" s="818">
        <v>99.235015943733089</v>
      </c>
      <c r="Y59" s="818">
        <v>14.201682757936016</v>
      </c>
      <c r="Z59" s="818">
        <v>12.978911750349539</v>
      </c>
      <c r="AA59" s="817">
        <v>5</v>
      </c>
      <c r="AB59" s="817">
        <v>1</v>
      </c>
      <c r="AC59" s="817">
        <v>1</v>
      </c>
      <c r="AD59" s="819">
        <v>1</v>
      </c>
      <c r="AE59" s="540"/>
    </row>
    <row r="60" spans="1:31" s="507" customFormat="1" ht="25.5" customHeight="1">
      <c r="A60" s="540"/>
      <c r="B60" s="1080"/>
      <c r="C60" s="1074"/>
      <c r="D60" s="816" t="s">
        <v>378</v>
      </c>
      <c r="E60" s="817">
        <v>94454</v>
      </c>
      <c r="F60" s="817">
        <v>82246</v>
      </c>
      <c r="G60" s="817">
        <v>94457</v>
      </c>
      <c r="H60" s="817">
        <v>11017</v>
      </c>
      <c r="I60" s="817">
        <v>11040</v>
      </c>
      <c r="J60" s="817">
        <v>66982</v>
      </c>
      <c r="K60" s="817">
        <v>80246</v>
      </c>
      <c r="L60" s="817">
        <v>72677</v>
      </c>
      <c r="M60" s="817">
        <v>4815</v>
      </c>
      <c r="N60" s="817">
        <v>5420</v>
      </c>
      <c r="O60" s="817">
        <v>38658</v>
      </c>
      <c r="P60" s="817">
        <v>8700</v>
      </c>
      <c r="Q60" s="817">
        <v>-5511</v>
      </c>
      <c r="R60" s="817">
        <v>-3</v>
      </c>
      <c r="S60" s="817">
        <v>0</v>
      </c>
      <c r="T60" s="817">
        <v>2000</v>
      </c>
      <c r="U60" s="817">
        <v>12208</v>
      </c>
      <c r="V60" s="817">
        <v>139300</v>
      </c>
      <c r="W60" s="817">
        <v>-12171</v>
      </c>
      <c r="X60" s="820">
        <v>2.521369171808729</v>
      </c>
      <c r="Y60" s="820">
        <v>104.43202715183727</v>
      </c>
      <c r="Z60" s="820">
        <v>-10.312295630856022</v>
      </c>
      <c r="AA60" s="817">
        <v>1</v>
      </c>
      <c r="AB60" s="817">
        <v>-1</v>
      </c>
      <c r="AC60" s="817">
        <v>1</v>
      </c>
      <c r="AD60" s="819">
        <v>0</v>
      </c>
      <c r="AE60" s="540"/>
    </row>
    <row r="61" spans="1:31" s="507" customFormat="1" ht="25.5" customHeight="1">
      <c r="A61" s="540"/>
      <c r="B61" s="1080"/>
      <c r="C61" s="1075"/>
      <c r="D61" s="821" t="s">
        <v>39</v>
      </c>
      <c r="E61" s="823">
        <v>18.746749973205887</v>
      </c>
      <c r="F61" s="823">
        <v>16.198798965589912</v>
      </c>
      <c r="G61" s="823">
        <v>18.747457024962337</v>
      </c>
      <c r="H61" s="823">
        <v>9.1145251627741501</v>
      </c>
      <c r="I61" s="823">
        <v>9.1708824482268803</v>
      </c>
      <c r="J61" s="823">
        <v>36.146307768687805</v>
      </c>
      <c r="K61" s="823">
        <v>15.805074814416523</v>
      </c>
      <c r="L61" s="823">
        <v>15.179464686654761</v>
      </c>
      <c r="M61" s="823">
        <v>57.837837837837839</v>
      </c>
      <c r="N61" s="823">
        <v>19.754346320661881</v>
      </c>
      <c r="O61" s="823">
        <v>13.241807363867109</v>
      </c>
      <c r="P61" s="823">
        <v>534.72649047326365</v>
      </c>
      <c r="Q61" s="823" t="s">
        <v>407</v>
      </c>
      <c r="R61" s="823" t="s">
        <v>407</v>
      </c>
      <c r="S61" s="823">
        <v>0</v>
      </c>
      <c r="T61" s="823">
        <v>33333.333333333328</v>
      </c>
      <c r="U61" s="823">
        <v>-314.07254952405452</v>
      </c>
      <c r="V61" s="823">
        <v>811.4878247698939</v>
      </c>
      <c r="W61" s="823">
        <v>-77.581591024987247</v>
      </c>
      <c r="X61" s="824"/>
      <c r="Y61" s="824"/>
      <c r="Z61" s="824"/>
      <c r="AA61" s="824"/>
      <c r="AB61" s="824"/>
      <c r="AC61" s="824"/>
      <c r="AD61" s="825"/>
      <c r="AE61" s="540"/>
    </row>
    <row r="62" spans="1:31" s="507" customFormat="1" ht="25.5" customHeight="1">
      <c r="A62" s="540"/>
      <c r="B62" s="1080"/>
      <c r="C62" s="1073" t="s">
        <v>370</v>
      </c>
      <c r="D62" s="826">
        <v>5</v>
      </c>
      <c r="E62" s="827">
        <v>3192</v>
      </c>
      <c r="F62" s="827">
        <v>3192</v>
      </c>
      <c r="G62" s="827">
        <v>3192</v>
      </c>
      <c r="H62" s="827">
        <v>433</v>
      </c>
      <c r="I62" s="827">
        <v>433</v>
      </c>
      <c r="J62" s="827">
        <v>1016</v>
      </c>
      <c r="K62" s="827">
        <v>3192</v>
      </c>
      <c r="L62" s="827">
        <v>3064</v>
      </c>
      <c r="M62" s="827">
        <v>0</v>
      </c>
      <c r="N62" s="827">
        <v>68</v>
      </c>
      <c r="O62" s="827">
        <v>2007</v>
      </c>
      <c r="P62" s="827">
        <v>0</v>
      </c>
      <c r="Q62" s="827">
        <v>0</v>
      </c>
      <c r="R62" s="827">
        <v>0</v>
      </c>
      <c r="S62" s="827">
        <v>0</v>
      </c>
      <c r="T62" s="827">
        <v>0</v>
      </c>
      <c r="U62" s="827">
        <v>0</v>
      </c>
      <c r="V62" s="827">
        <v>0</v>
      </c>
      <c r="W62" s="827">
        <v>0</v>
      </c>
      <c r="X62" s="828">
        <v>100</v>
      </c>
      <c r="Y62" s="828">
        <v>0</v>
      </c>
      <c r="Z62" s="828">
        <v>0</v>
      </c>
      <c r="AA62" s="827">
        <v>1</v>
      </c>
      <c r="AB62" s="827">
        <v>0</v>
      </c>
      <c r="AC62" s="827">
        <v>0</v>
      </c>
      <c r="AD62" s="829">
        <v>0</v>
      </c>
      <c r="AE62" s="540"/>
    </row>
    <row r="63" spans="1:31" s="507" customFormat="1" ht="25.5" customHeight="1">
      <c r="A63" s="540"/>
      <c r="B63" s="1080"/>
      <c r="C63" s="1074"/>
      <c r="D63" s="816">
        <v>4</v>
      </c>
      <c r="E63" s="817">
        <v>3291</v>
      </c>
      <c r="F63" s="817">
        <v>3291</v>
      </c>
      <c r="G63" s="817">
        <v>3291</v>
      </c>
      <c r="H63" s="817">
        <v>376</v>
      </c>
      <c r="I63" s="817">
        <v>376</v>
      </c>
      <c r="J63" s="817">
        <v>1125</v>
      </c>
      <c r="K63" s="817">
        <v>3291</v>
      </c>
      <c r="L63" s="817">
        <v>3145</v>
      </c>
      <c r="M63" s="817">
        <v>0</v>
      </c>
      <c r="N63" s="817">
        <v>77</v>
      </c>
      <c r="O63" s="817">
        <v>2060</v>
      </c>
      <c r="P63" s="817">
        <v>0</v>
      </c>
      <c r="Q63" s="817">
        <v>0</v>
      </c>
      <c r="R63" s="817">
        <v>0</v>
      </c>
      <c r="S63" s="817">
        <v>0</v>
      </c>
      <c r="T63" s="817">
        <v>0</v>
      </c>
      <c r="U63" s="817">
        <v>0</v>
      </c>
      <c r="V63" s="817">
        <v>0</v>
      </c>
      <c r="W63" s="817">
        <v>0</v>
      </c>
      <c r="X63" s="818">
        <v>100</v>
      </c>
      <c r="Y63" s="818">
        <v>0</v>
      </c>
      <c r="Z63" s="818">
        <v>0</v>
      </c>
      <c r="AA63" s="817">
        <v>1</v>
      </c>
      <c r="AB63" s="817">
        <v>0</v>
      </c>
      <c r="AC63" s="817">
        <v>0</v>
      </c>
      <c r="AD63" s="819">
        <v>0</v>
      </c>
      <c r="AE63" s="540"/>
    </row>
    <row r="64" spans="1:31" s="507" customFormat="1" ht="25.5" customHeight="1">
      <c r="A64" s="540"/>
      <c r="B64" s="1080"/>
      <c r="C64" s="1074"/>
      <c r="D64" s="816" t="s">
        <v>378</v>
      </c>
      <c r="E64" s="817">
        <v>-99</v>
      </c>
      <c r="F64" s="817">
        <v>-99</v>
      </c>
      <c r="G64" s="817">
        <v>-99</v>
      </c>
      <c r="H64" s="817">
        <v>57</v>
      </c>
      <c r="I64" s="817">
        <v>57</v>
      </c>
      <c r="J64" s="817">
        <v>-109</v>
      </c>
      <c r="K64" s="817">
        <v>-99</v>
      </c>
      <c r="L64" s="817">
        <v>-81</v>
      </c>
      <c r="M64" s="817">
        <v>0</v>
      </c>
      <c r="N64" s="817">
        <v>-9</v>
      </c>
      <c r="O64" s="817">
        <v>-53</v>
      </c>
      <c r="P64" s="817">
        <v>0</v>
      </c>
      <c r="Q64" s="817">
        <v>0</v>
      </c>
      <c r="R64" s="817">
        <v>0</v>
      </c>
      <c r="S64" s="817">
        <v>0</v>
      </c>
      <c r="T64" s="817">
        <v>0</v>
      </c>
      <c r="U64" s="817">
        <v>0</v>
      </c>
      <c r="V64" s="817">
        <v>0</v>
      </c>
      <c r="W64" s="817">
        <v>0</v>
      </c>
      <c r="X64" s="820">
        <v>0</v>
      </c>
      <c r="Y64" s="820">
        <v>0</v>
      </c>
      <c r="Z64" s="820">
        <v>0</v>
      </c>
      <c r="AA64" s="817">
        <v>0</v>
      </c>
      <c r="AB64" s="817">
        <v>0</v>
      </c>
      <c r="AC64" s="817">
        <v>0</v>
      </c>
      <c r="AD64" s="819">
        <v>0</v>
      </c>
      <c r="AE64" s="540"/>
    </row>
    <row r="65" spans="1:31" s="507" customFormat="1" ht="25.5" customHeight="1">
      <c r="A65" s="540"/>
      <c r="B65" s="1080"/>
      <c r="C65" s="1075"/>
      <c r="D65" s="821" t="s">
        <v>39</v>
      </c>
      <c r="E65" s="823">
        <v>-3.00820419325433</v>
      </c>
      <c r="F65" s="823">
        <v>-3.00820419325433</v>
      </c>
      <c r="G65" s="823">
        <v>-3.00820419325433</v>
      </c>
      <c r="H65" s="823">
        <v>15.159574468085108</v>
      </c>
      <c r="I65" s="823">
        <v>15.159574468085108</v>
      </c>
      <c r="J65" s="823">
        <v>-9.6888888888888882</v>
      </c>
      <c r="K65" s="823">
        <v>-3.00820419325433</v>
      </c>
      <c r="L65" s="823">
        <v>-2.5755166931637521</v>
      </c>
      <c r="M65" s="823">
        <v>0</v>
      </c>
      <c r="N65" s="823">
        <v>-11.688311688311687</v>
      </c>
      <c r="O65" s="823">
        <v>-2.5728155339805827</v>
      </c>
      <c r="P65" s="823">
        <v>0</v>
      </c>
      <c r="Q65" s="823">
        <v>0</v>
      </c>
      <c r="R65" s="823">
        <v>0</v>
      </c>
      <c r="S65" s="823">
        <v>0</v>
      </c>
      <c r="T65" s="823">
        <v>0</v>
      </c>
      <c r="U65" s="823">
        <v>0</v>
      </c>
      <c r="V65" s="823">
        <v>0</v>
      </c>
      <c r="W65" s="823">
        <v>0</v>
      </c>
      <c r="X65" s="824"/>
      <c r="Y65" s="824"/>
      <c r="Z65" s="824"/>
      <c r="AA65" s="824"/>
      <c r="AB65" s="824"/>
      <c r="AC65" s="824"/>
      <c r="AD65" s="825"/>
      <c r="AE65" s="540"/>
    </row>
    <row r="66" spans="1:31" s="507" customFormat="1" ht="25.5" customHeight="1">
      <c r="A66" s="540"/>
      <c r="B66" s="1080"/>
      <c r="C66" s="1076" t="s">
        <v>372</v>
      </c>
      <c r="D66" s="826">
        <v>5</v>
      </c>
      <c r="E66" s="827">
        <v>101991</v>
      </c>
      <c r="F66" s="827">
        <v>101991</v>
      </c>
      <c r="G66" s="827">
        <v>101991</v>
      </c>
      <c r="H66" s="827">
        <v>19730</v>
      </c>
      <c r="I66" s="827">
        <v>19722</v>
      </c>
      <c r="J66" s="827">
        <v>67747</v>
      </c>
      <c r="K66" s="827">
        <v>101991</v>
      </c>
      <c r="L66" s="827">
        <v>97259</v>
      </c>
      <c r="M66" s="827">
        <v>9276</v>
      </c>
      <c r="N66" s="827">
        <v>3271</v>
      </c>
      <c r="O66" s="827">
        <v>30048</v>
      </c>
      <c r="P66" s="827">
        <v>0</v>
      </c>
      <c r="Q66" s="827">
        <v>0</v>
      </c>
      <c r="R66" s="827">
        <v>0</v>
      </c>
      <c r="S66" s="827">
        <v>0</v>
      </c>
      <c r="T66" s="827">
        <v>0</v>
      </c>
      <c r="U66" s="827">
        <v>0</v>
      </c>
      <c r="V66" s="827">
        <v>0</v>
      </c>
      <c r="W66" s="827">
        <v>0</v>
      </c>
      <c r="X66" s="828">
        <v>100</v>
      </c>
      <c r="Y66" s="828">
        <v>0</v>
      </c>
      <c r="Z66" s="828">
        <v>0</v>
      </c>
      <c r="AA66" s="827">
        <v>2</v>
      </c>
      <c r="AB66" s="827">
        <v>0</v>
      </c>
      <c r="AC66" s="827">
        <v>0</v>
      </c>
      <c r="AD66" s="829">
        <v>0</v>
      </c>
      <c r="AE66" s="540"/>
    </row>
    <row r="67" spans="1:31" s="507" customFormat="1" ht="25.5" customHeight="1">
      <c r="A67" s="540"/>
      <c r="B67" s="1080"/>
      <c r="C67" s="1077"/>
      <c r="D67" s="816">
        <v>4</v>
      </c>
      <c r="E67" s="817">
        <v>100499</v>
      </c>
      <c r="F67" s="817">
        <v>100499</v>
      </c>
      <c r="G67" s="817">
        <v>100499</v>
      </c>
      <c r="H67" s="817">
        <v>20187</v>
      </c>
      <c r="I67" s="817">
        <v>20175</v>
      </c>
      <c r="J67" s="817">
        <v>65536</v>
      </c>
      <c r="K67" s="817">
        <v>100499</v>
      </c>
      <c r="L67" s="817">
        <v>95773</v>
      </c>
      <c r="M67" s="817">
        <v>9047</v>
      </c>
      <c r="N67" s="817">
        <v>3471</v>
      </c>
      <c r="O67" s="817">
        <v>30287</v>
      </c>
      <c r="P67" s="817">
        <v>0</v>
      </c>
      <c r="Q67" s="817">
        <v>0</v>
      </c>
      <c r="R67" s="817">
        <v>0</v>
      </c>
      <c r="S67" s="817">
        <v>0</v>
      </c>
      <c r="T67" s="817">
        <v>0</v>
      </c>
      <c r="U67" s="817">
        <v>0</v>
      </c>
      <c r="V67" s="817">
        <v>0</v>
      </c>
      <c r="W67" s="817">
        <v>0</v>
      </c>
      <c r="X67" s="818">
        <v>100</v>
      </c>
      <c r="Y67" s="818">
        <v>0</v>
      </c>
      <c r="Z67" s="818">
        <v>0</v>
      </c>
      <c r="AA67" s="817">
        <v>2</v>
      </c>
      <c r="AB67" s="817">
        <v>0</v>
      </c>
      <c r="AC67" s="817">
        <v>0</v>
      </c>
      <c r="AD67" s="819">
        <v>0</v>
      </c>
      <c r="AE67" s="540"/>
    </row>
    <row r="68" spans="1:31" s="507" customFormat="1" ht="25.5" customHeight="1">
      <c r="A68" s="540"/>
      <c r="B68" s="1080"/>
      <c r="C68" s="1077"/>
      <c r="D68" s="816" t="s">
        <v>378</v>
      </c>
      <c r="E68" s="817">
        <v>1492</v>
      </c>
      <c r="F68" s="817">
        <v>1492</v>
      </c>
      <c r="G68" s="817">
        <v>1492</v>
      </c>
      <c r="H68" s="817">
        <v>-457</v>
      </c>
      <c r="I68" s="817">
        <v>-453</v>
      </c>
      <c r="J68" s="817">
        <v>2211</v>
      </c>
      <c r="K68" s="817">
        <v>1492</v>
      </c>
      <c r="L68" s="817">
        <v>1486</v>
      </c>
      <c r="M68" s="817">
        <v>229</v>
      </c>
      <c r="N68" s="817">
        <v>-200</v>
      </c>
      <c r="O68" s="817">
        <v>-239</v>
      </c>
      <c r="P68" s="817">
        <v>0</v>
      </c>
      <c r="Q68" s="817">
        <v>0</v>
      </c>
      <c r="R68" s="817">
        <v>0</v>
      </c>
      <c r="S68" s="817">
        <v>0</v>
      </c>
      <c r="T68" s="817">
        <v>0</v>
      </c>
      <c r="U68" s="817">
        <v>0</v>
      </c>
      <c r="V68" s="817">
        <v>0</v>
      </c>
      <c r="W68" s="817">
        <v>0</v>
      </c>
      <c r="X68" s="820">
        <v>0</v>
      </c>
      <c r="Y68" s="820">
        <v>0</v>
      </c>
      <c r="Z68" s="820">
        <v>0</v>
      </c>
      <c r="AA68" s="817">
        <v>0</v>
      </c>
      <c r="AB68" s="817">
        <v>0</v>
      </c>
      <c r="AC68" s="817">
        <v>0</v>
      </c>
      <c r="AD68" s="819">
        <v>0</v>
      </c>
      <c r="AE68" s="540"/>
    </row>
    <row r="69" spans="1:31" s="507" customFormat="1" ht="25.5" customHeight="1">
      <c r="A69" s="540"/>
      <c r="B69" s="1080"/>
      <c r="C69" s="1078"/>
      <c r="D69" s="821" t="s">
        <v>39</v>
      </c>
      <c r="E69" s="823">
        <v>1.4845918864864327</v>
      </c>
      <c r="F69" s="823">
        <v>1.4845918864864327</v>
      </c>
      <c r="G69" s="823">
        <v>1.4845918864864327</v>
      </c>
      <c r="H69" s="823">
        <v>-2.2638331599544261</v>
      </c>
      <c r="I69" s="823">
        <v>-2.2453531598513012</v>
      </c>
      <c r="J69" s="823">
        <v>3.37371826171875</v>
      </c>
      <c r="K69" s="823">
        <v>1.4845918864864327</v>
      </c>
      <c r="L69" s="823">
        <v>1.5515855199273283</v>
      </c>
      <c r="M69" s="823">
        <v>2.5312258207140488</v>
      </c>
      <c r="N69" s="823">
        <v>-5.762028233938346</v>
      </c>
      <c r="O69" s="823">
        <v>-0.78911744312741439</v>
      </c>
      <c r="P69" s="823">
        <v>0</v>
      </c>
      <c r="Q69" s="823">
        <v>0</v>
      </c>
      <c r="R69" s="823">
        <v>0</v>
      </c>
      <c r="S69" s="823">
        <v>0</v>
      </c>
      <c r="T69" s="823">
        <v>0</v>
      </c>
      <c r="U69" s="823">
        <v>0</v>
      </c>
      <c r="V69" s="823">
        <v>0</v>
      </c>
      <c r="W69" s="823">
        <v>0</v>
      </c>
      <c r="X69" s="824"/>
      <c r="Y69" s="824"/>
      <c r="Z69" s="824"/>
      <c r="AA69" s="824"/>
      <c r="AB69" s="824"/>
      <c r="AC69" s="824"/>
      <c r="AD69" s="825"/>
      <c r="AE69" s="540"/>
    </row>
    <row r="70" spans="1:31" s="507" customFormat="1" ht="25.5" customHeight="1">
      <c r="A70" s="540"/>
      <c r="B70" s="1080"/>
      <c r="C70" s="1076" t="s">
        <v>371</v>
      </c>
      <c r="D70" s="826">
        <v>5</v>
      </c>
      <c r="E70" s="827">
        <v>6575</v>
      </c>
      <c r="F70" s="827">
        <v>6575</v>
      </c>
      <c r="G70" s="827">
        <v>6575</v>
      </c>
      <c r="H70" s="827">
        <v>1706</v>
      </c>
      <c r="I70" s="827">
        <v>1704</v>
      </c>
      <c r="J70" s="827">
        <v>4053</v>
      </c>
      <c r="K70" s="827">
        <v>6575</v>
      </c>
      <c r="L70" s="827">
        <v>6187</v>
      </c>
      <c r="M70" s="827">
        <v>0</v>
      </c>
      <c r="N70" s="827">
        <v>388</v>
      </c>
      <c r="O70" s="827">
        <v>3966</v>
      </c>
      <c r="P70" s="827">
        <v>0</v>
      </c>
      <c r="Q70" s="827">
        <v>0</v>
      </c>
      <c r="R70" s="827">
        <v>0</v>
      </c>
      <c r="S70" s="827">
        <v>0</v>
      </c>
      <c r="T70" s="827">
        <v>0</v>
      </c>
      <c r="U70" s="827">
        <v>0</v>
      </c>
      <c r="V70" s="827">
        <v>0</v>
      </c>
      <c r="W70" s="827">
        <v>0</v>
      </c>
      <c r="X70" s="828">
        <v>100</v>
      </c>
      <c r="Y70" s="828">
        <v>0</v>
      </c>
      <c r="Z70" s="828">
        <v>0</v>
      </c>
      <c r="AA70" s="827">
        <v>1</v>
      </c>
      <c r="AB70" s="827">
        <v>0</v>
      </c>
      <c r="AC70" s="827">
        <v>0</v>
      </c>
      <c r="AD70" s="829">
        <v>0</v>
      </c>
      <c r="AE70" s="540"/>
    </row>
    <row r="71" spans="1:31" s="507" customFormat="1" ht="25.5" customHeight="1">
      <c r="A71" s="540"/>
      <c r="B71" s="1080"/>
      <c r="C71" s="1077"/>
      <c r="D71" s="816">
        <v>4</v>
      </c>
      <c r="E71" s="817">
        <v>10166</v>
      </c>
      <c r="F71" s="817">
        <v>10166</v>
      </c>
      <c r="G71" s="817">
        <v>10166</v>
      </c>
      <c r="H71" s="817">
        <v>1779</v>
      </c>
      <c r="I71" s="817">
        <v>1778</v>
      </c>
      <c r="J71" s="817">
        <v>7571</v>
      </c>
      <c r="K71" s="817">
        <v>10166</v>
      </c>
      <c r="L71" s="817">
        <v>9408</v>
      </c>
      <c r="M71" s="817">
        <v>0</v>
      </c>
      <c r="N71" s="817">
        <v>432</v>
      </c>
      <c r="O71" s="817">
        <v>3966</v>
      </c>
      <c r="P71" s="817">
        <v>0</v>
      </c>
      <c r="Q71" s="817">
        <v>0</v>
      </c>
      <c r="R71" s="817">
        <v>0</v>
      </c>
      <c r="S71" s="817">
        <v>0</v>
      </c>
      <c r="T71" s="817">
        <v>0</v>
      </c>
      <c r="U71" s="817">
        <v>0</v>
      </c>
      <c r="V71" s="817">
        <v>0</v>
      </c>
      <c r="W71" s="817">
        <v>0</v>
      </c>
      <c r="X71" s="818">
        <v>100</v>
      </c>
      <c r="Y71" s="818">
        <v>0</v>
      </c>
      <c r="Z71" s="818">
        <v>0</v>
      </c>
      <c r="AA71" s="817">
        <v>1</v>
      </c>
      <c r="AB71" s="817">
        <v>0</v>
      </c>
      <c r="AC71" s="817">
        <v>0</v>
      </c>
      <c r="AD71" s="819">
        <v>0</v>
      </c>
      <c r="AE71" s="540"/>
    </row>
    <row r="72" spans="1:31" s="507" customFormat="1" ht="25.5" customHeight="1">
      <c r="A72" s="540"/>
      <c r="B72" s="1080"/>
      <c r="C72" s="1077"/>
      <c r="D72" s="816" t="s">
        <v>378</v>
      </c>
      <c r="E72" s="817">
        <v>-3591</v>
      </c>
      <c r="F72" s="817">
        <v>-3591</v>
      </c>
      <c r="G72" s="817">
        <v>-3591</v>
      </c>
      <c r="H72" s="817">
        <v>-73</v>
      </c>
      <c r="I72" s="817">
        <v>-74</v>
      </c>
      <c r="J72" s="817">
        <v>-3518</v>
      </c>
      <c r="K72" s="817">
        <v>-3591</v>
      </c>
      <c r="L72" s="817">
        <v>-3221</v>
      </c>
      <c r="M72" s="817">
        <v>0</v>
      </c>
      <c r="N72" s="817">
        <v>-44</v>
      </c>
      <c r="O72" s="817">
        <v>0</v>
      </c>
      <c r="P72" s="817">
        <v>0</v>
      </c>
      <c r="Q72" s="817">
        <v>0</v>
      </c>
      <c r="R72" s="817">
        <v>0</v>
      </c>
      <c r="S72" s="817">
        <v>0</v>
      </c>
      <c r="T72" s="817">
        <v>0</v>
      </c>
      <c r="U72" s="817">
        <v>0</v>
      </c>
      <c r="V72" s="817">
        <v>0</v>
      </c>
      <c r="W72" s="817">
        <v>0</v>
      </c>
      <c r="X72" s="820">
        <v>0</v>
      </c>
      <c r="Y72" s="820">
        <v>0</v>
      </c>
      <c r="Z72" s="820">
        <v>0</v>
      </c>
      <c r="AA72" s="817">
        <v>0</v>
      </c>
      <c r="AB72" s="817">
        <v>0</v>
      </c>
      <c r="AC72" s="817">
        <v>0</v>
      </c>
      <c r="AD72" s="819">
        <v>0</v>
      </c>
      <c r="AE72" s="540"/>
    </row>
    <row r="73" spans="1:31" s="507" customFormat="1" ht="25.5" customHeight="1">
      <c r="A73" s="540"/>
      <c r="B73" s="1080"/>
      <c r="C73" s="1078"/>
      <c r="D73" s="821" t="s">
        <v>39</v>
      </c>
      <c r="E73" s="823">
        <v>-35.323627778870744</v>
      </c>
      <c r="F73" s="823">
        <v>-35.323627778870744</v>
      </c>
      <c r="G73" s="823">
        <v>-35.323627778870744</v>
      </c>
      <c r="H73" s="823">
        <v>-4.1034288926363125</v>
      </c>
      <c r="I73" s="823">
        <v>-4.1619797525309341</v>
      </c>
      <c r="J73" s="823">
        <v>-46.466781138555014</v>
      </c>
      <c r="K73" s="823">
        <v>-35.323627778870744</v>
      </c>
      <c r="L73" s="823">
        <v>-34.236819727891152</v>
      </c>
      <c r="M73" s="823">
        <v>0</v>
      </c>
      <c r="N73" s="823">
        <v>-10.185185185185185</v>
      </c>
      <c r="O73" s="823">
        <v>0</v>
      </c>
      <c r="P73" s="823">
        <v>0</v>
      </c>
      <c r="Q73" s="823">
        <v>0</v>
      </c>
      <c r="R73" s="823">
        <v>0</v>
      </c>
      <c r="S73" s="823">
        <v>0</v>
      </c>
      <c r="T73" s="823">
        <v>0</v>
      </c>
      <c r="U73" s="823">
        <v>0</v>
      </c>
      <c r="V73" s="823">
        <v>0</v>
      </c>
      <c r="W73" s="823">
        <v>0</v>
      </c>
      <c r="X73" s="824"/>
      <c r="Y73" s="824"/>
      <c r="Z73" s="824"/>
      <c r="AA73" s="824"/>
      <c r="AB73" s="824"/>
      <c r="AC73" s="824"/>
      <c r="AD73" s="825"/>
      <c r="AE73" s="540"/>
    </row>
    <row r="74" spans="1:31" s="507" customFormat="1" ht="25.5" customHeight="1">
      <c r="A74" s="540"/>
      <c r="B74" s="1080"/>
      <c r="C74" s="1054" t="s">
        <v>379</v>
      </c>
      <c r="D74" s="826">
        <v>5</v>
      </c>
      <c r="E74" s="827">
        <v>43391262</v>
      </c>
      <c r="F74" s="827">
        <v>41946286</v>
      </c>
      <c r="G74" s="827">
        <v>43297015</v>
      </c>
      <c r="H74" s="827">
        <v>19935784</v>
      </c>
      <c r="I74" s="827">
        <v>15859063</v>
      </c>
      <c r="J74" s="827">
        <v>14896049</v>
      </c>
      <c r="K74" s="827">
        <v>41833190</v>
      </c>
      <c r="L74" s="827">
        <v>38916569</v>
      </c>
      <c r="M74" s="827">
        <v>2233269</v>
      </c>
      <c r="N74" s="827">
        <v>2699871</v>
      </c>
      <c r="O74" s="827">
        <v>25530767</v>
      </c>
      <c r="P74" s="827">
        <v>1498725</v>
      </c>
      <c r="Q74" s="827">
        <v>34900</v>
      </c>
      <c r="R74" s="827">
        <v>94247</v>
      </c>
      <c r="S74" s="827">
        <v>0</v>
      </c>
      <c r="T74" s="827">
        <v>113096</v>
      </c>
      <c r="U74" s="827">
        <v>1444976</v>
      </c>
      <c r="V74" s="827">
        <v>636778</v>
      </c>
      <c r="W74" s="827">
        <v>208922</v>
      </c>
      <c r="X74" s="828">
        <v>103.49919525620686</v>
      </c>
      <c r="Y74" s="828">
        <v>3.2042954339678222</v>
      </c>
      <c r="Z74" s="828">
        <v>1.0513048670893552</v>
      </c>
      <c r="AA74" s="827">
        <v>42</v>
      </c>
      <c r="AB74" s="827">
        <v>4</v>
      </c>
      <c r="AC74" s="827">
        <v>3</v>
      </c>
      <c r="AD74" s="829">
        <v>2</v>
      </c>
      <c r="AE74" s="540"/>
    </row>
    <row r="75" spans="1:31" s="507" customFormat="1" ht="25.5" customHeight="1">
      <c r="A75" s="540"/>
      <c r="B75" s="1080"/>
      <c r="C75" s="1055"/>
      <c r="D75" s="816">
        <v>4</v>
      </c>
      <c r="E75" s="817">
        <v>42146913</v>
      </c>
      <c r="F75" s="817">
        <v>40623754</v>
      </c>
      <c r="G75" s="817">
        <v>42073224</v>
      </c>
      <c r="H75" s="817">
        <v>19624086</v>
      </c>
      <c r="I75" s="817">
        <v>15739011</v>
      </c>
      <c r="J75" s="817">
        <v>14116152</v>
      </c>
      <c r="K75" s="817">
        <v>40541718</v>
      </c>
      <c r="L75" s="817">
        <v>37544901</v>
      </c>
      <c r="M75" s="817">
        <v>2310110</v>
      </c>
      <c r="N75" s="817">
        <v>2784923</v>
      </c>
      <c r="O75" s="817">
        <v>24933361</v>
      </c>
      <c r="P75" s="817">
        <v>1577713</v>
      </c>
      <c r="Q75" s="817">
        <v>46207</v>
      </c>
      <c r="R75" s="817">
        <v>73689</v>
      </c>
      <c r="S75" s="817">
        <v>0</v>
      </c>
      <c r="T75" s="817">
        <v>82036</v>
      </c>
      <c r="U75" s="817">
        <v>1523159</v>
      </c>
      <c r="V75" s="817">
        <v>463133</v>
      </c>
      <c r="W75" s="817">
        <v>408368</v>
      </c>
      <c r="X75" s="818">
        <v>103.77760508323797</v>
      </c>
      <c r="Y75" s="818">
        <v>2.3670289361573809</v>
      </c>
      <c r="Z75" s="818">
        <v>2.0871302036363582</v>
      </c>
      <c r="AA75" s="817">
        <v>39</v>
      </c>
      <c r="AB75" s="817">
        <v>3</v>
      </c>
      <c r="AC75" s="817">
        <v>2</v>
      </c>
      <c r="AD75" s="819">
        <v>3</v>
      </c>
      <c r="AE75" s="540"/>
    </row>
    <row r="76" spans="1:31" s="507" customFormat="1" ht="25.5" customHeight="1">
      <c r="A76" s="540"/>
      <c r="B76" s="1080"/>
      <c r="C76" s="1055"/>
      <c r="D76" s="816" t="s">
        <v>378</v>
      </c>
      <c r="E76" s="817">
        <v>1244349</v>
      </c>
      <c r="F76" s="817">
        <v>1322532</v>
      </c>
      <c r="G76" s="817">
        <v>1223791</v>
      </c>
      <c r="H76" s="817">
        <v>311698</v>
      </c>
      <c r="I76" s="817">
        <v>120052</v>
      </c>
      <c r="J76" s="817">
        <v>779897</v>
      </c>
      <c r="K76" s="817">
        <v>1291472</v>
      </c>
      <c r="L76" s="817">
        <v>1371668</v>
      </c>
      <c r="M76" s="817">
        <v>-76841</v>
      </c>
      <c r="N76" s="817">
        <v>-85052</v>
      </c>
      <c r="O76" s="817">
        <v>597406</v>
      </c>
      <c r="P76" s="817">
        <v>-78988</v>
      </c>
      <c r="Q76" s="817">
        <v>-11307</v>
      </c>
      <c r="R76" s="817">
        <v>20558</v>
      </c>
      <c r="S76" s="817">
        <v>0</v>
      </c>
      <c r="T76" s="817">
        <v>31060</v>
      </c>
      <c r="U76" s="817">
        <v>-78183</v>
      </c>
      <c r="V76" s="817">
        <v>173645</v>
      </c>
      <c r="W76" s="817">
        <v>-199446</v>
      </c>
      <c r="X76" s="820">
        <v>-0.27840982703111194</v>
      </c>
      <c r="Y76" s="820">
        <v>0.83726649781044138</v>
      </c>
      <c r="Z76" s="820">
        <v>-1.0358253365470029</v>
      </c>
      <c r="AA76" s="817">
        <v>3</v>
      </c>
      <c r="AB76" s="817">
        <v>1</v>
      </c>
      <c r="AC76" s="817">
        <v>1</v>
      </c>
      <c r="AD76" s="819">
        <v>-1</v>
      </c>
      <c r="AE76" s="540"/>
    </row>
    <row r="77" spans="1:31" s="507" customFormat="1" ht="25.5" customHeight="1" thickBot="1">
      <c r="A77" s="540"/>
      <c r="B77" s="1081"/>
      <c r="C77" s="1056"/>
      <c r="D77" s="831" t="s">
        <v>39</v>
      </c>
      <c r="E77" s="832">
        <v>2.9524084005867759</v>
      </c>
      <c r="F77" s="832">
        <v>3.2555632352440891</v>
      </c>
      <c r="G77" s="832">
        <v>2.9087169549925624</v>
      </c>
      <c r="H77" s="832">
        <v>1.5883440380357077</v>
      </c>
      <c r="I77" s="832">
        <v>0.76276711414713416</v>
      </c>
      <c r="J77" s="832">
        <v>5.5248554988639968</v>
      </c>
      <c r="K77" s="832">
        <v>3.1855384125556787</v>
      </c>
      <c r="L77" s="832">
        <v>3.6534068900594519</v>
      </c>
      <c r="M77" s="832">
        <v>-3.3262918216015689</v>
      </c>
      <c r="N77" s="832">
        <v>-3.0540162151700425</v>
      </c>
      <c r="O77" s="832">
        <v>2.3960107103089712</v>
      </c>
      <c r="P77" s="832">
        <v>-5.0064872381732295</v>
      </c>
      <c r="Q77" s="832">
        <v>-24.470318350033544</v>
      </c>
      <c r="R77" s="832">
        <v>27.898329465727585</v>
      </c>
      <c r="S77" s="832">
        <v>0</v>
      </c>
      <c r="T77" s="832">
        <v>37.861426690721146</v>
      </c>
      <c r="U77" s="832">
        <v>-5.1329506637192841</v>
      </c>
      <c r="V77" s="832">
        <v>37.493549369187683</v>
      </c>
      <c r="W77" s="832">
        <v>-48.839771970379658</v>
      </c>
      <c r="X77" s="833"/>
      <c r="Y77" s="833"/>
      <c r="Z77" s="833"/>
      <c r="AA77" s="833"/>
      <c r="AB77" s="833"/>
      <c r="AC77" s="833"/>
      <c r="AD77" s="834"/>
      <c r="AE77" s="540"/>
    </row>
    <row r="78" spans="1:31" s="507" customFormat="1" ht="25.5" customHeight="1" thickTop="1">
      <c r="A78" s="540"/>
      <c r="B78" s="1069" t="s">
        <v>369</v>
      </c>
      <c r="C78" s="1070"/>
      <c r="D78" s="835">
        <v>5</v>
      </c>
      <c r="E78" s="836">
        <v>105720452</v>
      </c>
      <c r="F78" s="836">
        <v>104624854</v>
      </c>
      <c r="G78" s="836">
        <v>105515876</v>
      </c>
      <c r="H78" s="836">
        <v>69172590</v>
      </c>
      <c r="I78" s="836">
        <v>62490017</v>
      </c>
      <c r="J78" s="836">
        <v>21608667</v>
      </c>
      <c r="K78" s="836">
        <v>104103786</v>
      </c>
      <c r="L78" s="836">
        <v>96916755</v>
      </c>
      <c r="M78" s="836">
        <v>22410703</v>
      </c>
      <c r="N78" s="836">
        <v>4081107</v>
      </c>
      <c r="O78" s="836">
        <v>40127006</v>
      </c>
      <c r="P78" s="836">
        <v>4066732</v>
      </c>
      <c r="Q78" s="836">
        <v>2654642</v>
      </c>
      <c r="R78" s="836">
        <v>204576</v>
      </c>
      <c r="S78" s="836">
        <v>0</v>
      </c>
      <c r="T78" s="836">
        <v>521068</v>
      </c>
      <c r="U78" s="836">
        <v>1095598</v>
      </c>
      <c r="V78" s="836">
        <v>16137160</v>
      </c>
      <c r="W78" s="836">
        <v>251023</v>
      </c>
      <c r="X78" s="837">
        <v>101.35642521204753</v>
      </c>
      <c r="Y78" s="837">
        <v>23.357236642675645</v>
      </c>
      <c r="Z78" s="837">
        <v>0.36333553201147956</v>
      </c>
      <c r="AA78" s="836">
        <v>80</v>
      </c>
      <c r="AB78" s="836">
        <v>14</v>
      </c>
      <c r="AC78" s="836">
        <v>15</v>
      </c>
      <c r="AD78" s="838">
        <v>3</v>
      </c>
      <c r="AE78" s="540"/>
    </row>
    <row r="79" spans="1:31" s="507" customFormat="1" ht="25.5" customHeight="1">
      <c r="A79" s="540"/>
      <c r="B79" s="1058"/>
      <c r="C79" s="1055"/>
      <c r="D79" s="816">
        <v>4</v>
      </c>
      <c r="E79" s="817">
        <v>106472760</v>
      </c>
      <c r="F79" s="817">
        <v>102401268</v>
      </c>
      <c r="G79" s="817">
        <v>106230571</v>
      </c>
      <c r="H79" s="817">
        <v>68340003</v>
      </c>
      <c r="I79" s="817">
        <v>61485083</v>
      </c>
      <c r="J79" s="817">
        <v>20891223</v>
      </c>
      <c r="K79" s="817">
        <v>102136195</v>
      </c>
      <c r="L79" s="817">
        <v>94881138</v>
      </c>
      <c r="M79" s="817">
        <v>22005888</v>
      </c>
      <c r="N79" s="817">
        <v>4249372</v>
      </c>
      <c r="O79" s="817">
        <v>39569022</v>
      </c>
      <c r="P79" s="817">
        <v>4906508</v>
      </c>
      <c r="Q79" s="817">
        <v>812132</v>
      </c>
      <c r="R79" s="817">
        <v>242189</v>
      </c>
      <c r="S79" s="817">
        <v>0</v>
      </c>
      <c r="T79" s="817">
        <v>265073</v>
      </c>
      <c r="U79" s="817">
        <v>4071492</v>
      </c>
      <c r="V79" s="817">
        <v>13138032</v>
      </c>
      <c r="W79" s="817">
        <v>408368</v>
      </c>
      <c r="X79" s="818">
        <v>104.00874146525626</v>
      </c>
      <c r="Y79" s="818">
        <v>19.262827831073476</v>
      </c>
      <c r="Z79" s="818">
        <v>0.59874435347088617</v>
      </c>
      <c r="AA79" s="817">
        <v>77</v>
      </c>
      <c r="AB79" s="817">
        <v>12</v>
      </c>
      <c r="AC79" s="817">
        <v>14</v>
      </c>
      <c r="AD79" s="819">
        <v>3</v>
      </c>
      <c r="AE79" s="540"/>
    </row>
    <row r="80" spans="1:31" s="507" customFormat="1" ht="25.5" customHeight="1">
      <c r="A80" s="540"/>
      <c r="B80" s="1058"/>
      <c r="C80" s="1055"/>
      <c r="D80" s="816" t="s">
        <v>378</v>
      </c>
      <c r="E80" s="817">
        <v>-752308</v>
      </c>
      <c r="F80" s="817">
        <v>2223586</v>
      </c>
      <c r="G80" s="817">
        <v>-714695</v>
      </c>
      <c r="H80" s="817">
        <v>832587</v>
      </c>
      <c r="I80" s="817">
        <v>1004934</v>
      </c>
      <c r="J80" s="817">
        <v>717444</v>
      </c>
      <c r="K80" s="817">
        <v>1967591</v>
      </c>
      <c r="L80" s="817">
        <v>2035617</v>
      </c>
      <c r="M80" s="817">
        <v>404815</v>
      </c>
      <c r="N80" s="817">
        <v>-168265</v>
      </c>
      <c r="O80" s="817">
        <v>557984</v>
      </c>
      <c r="P80" s="817">
        <v>-839776</v>
      </c>
      <c r="Q80" s="817">
        <v>1842510</v>
      </c>
      <c r="R80" s="817">
        <v>-37613</v>
      </c>
      <c r="S80" s="817">
        <v>0</v>
      </c>
      <c r="T80" s="817">
        <v>255995</v>
      </c>
      <c r="U80" s="817">
        <v>-2975894</v>
      </c>
      <c r="V80" s="817">
        <v>2999128</v>
      </c>
      <c r="W80" s="817">
        <v>-157345</v>
      </c>
      <c r="X80" s="820">
        <v>-2.6523162532087383</v>
      </c>
      <c r="Y80" s="820">
        <v>4.0944088116021682</v>
      </c>
      <c r="Z80" s="820">
        <v>-0.23540882145940661</v>
      </c>
      <c r="AA80" s="817">
        <v>3</v>
      </c>
      <c r="AB80" s="817">
        <v>2</v>
      </c>
      <c r="AC80" s="817">
        <v>1</v>
      </c>
      <c r="AD80" s="819">
        <v>0</v>
      </c>
      <c r="AE80" s="540"/>
    </row>
    <row r="81" spans="1:32" s="507" customFormat="1" ht="25.5" customHeight="1" thickBot="1">
      <c r="A81" s="540"/>
      <c r="B81" s="1071"/>
      <c r="C81" s="1072"/>
      <c r="D81" s="839" t="s">
        <v>39</v>
      </c>
      <c r="E81" s="840">
        <v>-0.70657321177735977</v>
      </c>
      <c r="F81" s="840">
        <v>2.1714438145433905</v>
      </c>
      <c r="G81" s="840">
        <v>-0.67277714246683273</v>
      </c>
      <c r="H81" s="840">
        <v>1.2183010878708918</v>
      </c>
      <c r="I81" s="840">
        <v>1.6344354613622301</v>
      </c>
      <c r="J81" s="840">
        <v>3.4341886063826896</v>
      </c>
      <c r="K81" s="840">
        <v>1.926438516727591</v>
      </c>
      <c r="L81" s="840">
        <v>2.1454390650331367</v>
      </c>
      <c r="M81" s="840">
        <v>1.8395758444285457</v>
      </c>
      <c r="N81" s="840">
        <v>-3.9597615835939992</v>
      </c>
      <c r="O81" s="840">
        <v>1.4101536297763437</v>
      </c>
      <c r="P81" s="840">
        <v>-17.115553464908238</v>
      </c>
      <c r="Q81" s="840">
        <v>226.87321765427293</v>
      </c>
      <c r="R81" s="840">
        <v>-15.530432843770775</v>
      </c>
      <c r="S81" s="840">
        <v>0</v>
      </c>
      <c r="T81" s="840">
        <v>96.575283035239352</v>
      </c>
      <c r="U81" s="840">
        <v>-73.090994652574537</v>
      </c>
      <c r="V81" s="840">
        <v>22.827832966155054</v>
      </c>
      <c r="W81" s="840">
        <v>-38.530198252556517</v>
      </c>
      <c r="X81" s="841"/>
      <c r="Y81" s="841"/>
      <c r="Z81" s="841"/>
      <c r="AA81" s="841"/>
      <c r="AB81" s="841"/>
      <c r="AC81" s="841"/>
      <c r="AD81" s="842"/>
      <c r="AE81" s="540"/>
    </row>
    <row r="82" spans="1:32" s="3" customFormat="1" ht="30" customHeight="1">
      <c r="A82" s="538"/>
      <c r="B82" s="805"/>
      <c r="C82" s="805"/>
      <c r="D82" s="805"/>
      <c r="E82" s="439"/>
      <c r="F82" s="805"/>
      <c r="G82" s="806"/>
      <c r="H82" s="42"/>
      <c r="I82" s="42"/>
      <c r="J82" s="42"/>
      <c r="K82" s="42"/>
      <c r="L82" s="42"/>
      <c r="M82" s="42"/>
      <c r="N82" s="807"/>
      <c r="O82" s="808" t="s">
        <v>403</v>
      </c>
      <c r="P82" s="809" t="s">
        <v>404</v>
      </c>
      <c r="Q82" s="810"/>
      <c r="R82" s="810"/>
      <c r="S82" s="42"/>
      <c r="T82" s="42"/>
      <c r="U82" s="42"/>
      <c r="V82" s="42"/>
      <c r="W82" s="42"/>
      <c r="X82" s="42"/>
      <c r="Y82" s="42"/>
      <c r="Z82" s="42"/>
      <c r="AA82" s="42"/>
      <c r="AB82" s="42"/>
      <c r="AC82" s="42"/>
      <c r="AD82" s="803"/>
      <c r="AE82" s="811"/>
      <c r="AF82" s="318"/>
    </row>
    <row r="85" spans="1:32">
      <c r="J85" s="798"/>
    </row>
  </sheetData>
  <mergeCells count="28">
    <mergeCell ref="AB6:AB9"/>
    <mergeCell ref="AD6:AD9"/>
    <mergeCell ref="AC6:AC9"/>
    <mergeCell ref="B78:C81"/>
    <mergeCell ref="C58:C61"/>
    <mergeCell ref="C66:C69"/>
    <mergeCell ref="C62:C65"/>
    <mergeCell ref="C46:C49"/>
    <mergeCell ref="C50:C53"/>
    <mergeCell ref="C54:C57"/>
    <mergeCell ref="C70:C73"/>
    <mergeCell ref="B42:C45"/>
    <mergeCell ref="B46:B77"/>
    <mergeCell ref="D6:D9"/>
    <mergeCell ref="B6:C9"/>
    <mergeCell ref="B22:C25"/>
    <mergeCell ref="B18:C21"/>
    <mergeCell ref="B14:C17"/>
    <mergeCell ref="B10:C13"/>
    <mergeCell ref="B38:C41"/>
    <mergeCell ref="B30:C33"/>
    <mergeCell ref="B26:C29"/>
    <mergeCell ref="B34:C37"/>
    <mergeCell ref="A42:A45"/>
    <mergeCell ref="A46:A49"/>
    <mergeCell ref="AE42:AE45"/>
    <mergeCell ref="AE46:AE49"/>
    <mergeCell ref="C74:C77"/>
  </mergeCells>
  <phoneticPr fontId="4"/>
  <printOptions horizontalCentered="1"/>
  <pageMargins left="0" right="0" top="0.78740157480314965" bottom="0.78740157480314965" header="0.51181102362204722" footer="0.51181102362204722"/>
  <pageSetup paperSize="9" scale="42" fitToWidth="2" pageOrder="overThenDown" orientation="landscape" r:id="rId1"/>
  <headerFooter alignWithMargins="0"/>
  <rowBreaks count="1" manualBreakCount="1">
    <brk id="45" max="30" man="1"/>
  </rowBreaks>
  <colBreaks count="1" manualBreakCount="1">
    <brk id="15" max="8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pageSetUpPr fitToPage="1"/>
  </sheetPr>
  <dimension ref="A1:M19"/>
  <sheetViews>
    <sheetView showGridLines="0" showZeros="0" view="pageBreakPreview" zoomScale="80" zoomScaleNormal="100" zoomScaleSheetLayoutView="80" workbookViewId="0">
      <selection activeCell="K14" sqref="K14"/>
    </sheetView>
  </sheetViews>
  <sheetFormatPr defaultColWidth="12.19921875" defaultRowHeight="19.5"/>
  <cols>
    <col min="1" max="1" width="10" style="218" customWidth="1"/>
    <col min="2" max="2" width="2.5" style="218" customWidth="1"/>
    <col min="3" max="9" width="12.5" style="218" customWidth="1"/>
    <col min="10" max="10" width="9.69921875" style="218" customWidth="1"/>
    <col min="11" max="11" width="12.69921875" style="218" customWidth="1"/>
    <col min="12" max="12" width="8.296875" style="218" customWidth="1"/>
    <col min="13" max="13" width="9.59765625" style="218" customWidth="1"/>
    <col min="14" max="16384" width="12.19921875" style="218"/>
  </cols>
  <sheetData>
    <row r="1" spans="1:13" s="196" customFormat="1" ht="33.75" customHeight="1">
      <c r="A1" s="38"/>
      <c r="C1" s="38" t="s">
        <v>424</v>
      </c>
    </row>
    <row r="2" spans="1:13" s="196" customFormat="1" ht="33.75" customHeight="1">
      <c r="A2" s="31"/>
      <c r="C2" s="31" t="s">
        <v>461</v>
      </c>
    </row>
    <row r="3" spans="1:13" s="108" customFormat="1" ht="33.75" customHeight="1">
      <c r="A3" s="44"/>
      <c r="C3" s="44" t="s">
        <v>157</v>
      </c>
    </row>
    <row r="4" spans="1:13" s="197" customFormat="1" ht="33.75" customHeight="1">
      <c r="A4" s="199"/>
      <c r="C4" s="199" t="s">
        <v>161</v>
      </c>
      <c r="J4" s="198"/>
    </row>
    <row r="5" spans="1:13" s="200" customFormat="1" ht="33.75" customHeight="1" thickBot="1">
      <c r="A5" s="199"/>
      <c r="I5" s="204"/>
      <c r="L5" s="201"/>
      <c r="M5" s="201"/>
    </row>
    <row r="6" spans="1:13" s="200" customFormat="1" ht="33.75" customHeight="1">
      <c r="A6" s="203"/>
      <c r="B6" s="492" t="s">
        <v>270</v>
      </c>
      <c r="C6" s="1195" t="s">
        <v>244</v>
      </c>
      <c r="D6" s="1188" t="s">
        <v>344</v>
      </c>
      <c r="E6" s="1189"/>
      <c r="F6" s="1189"/>
      <c r="G6" s="1190"/>
      <c r="H6" s="458"/>
      <c r="I6" s="204"/>
      <c r="L6" s="202"/>
      <c r="M6" s="202"/>
    </row>
    <row r="7" spans="1:13" s="200" customFormat="1" ht="33.75" customHeight="1" thickBot="1">
      <c r="A7" s="705" t="s">
        <v>269</v>
      </c>
      <c r="B7" s="706"/>
      <c r="C7" s="1196"/>
      <c r="D7" s="707" t="s">
        <v>162</v>
      </c>
      <c r="E7" s="707" t="s">
        <v>245</v>
      </c>
      <c r="F7" s="707" t="s">
        <v>246</v>
      </c>
      <c r="G7" s="708" t="s">
        <v>239</v>
      </c>
      <c r="H7" s="459"/>
      <c r="I7" s="204"/>
    </row>
    <row r="8" spans="1:13" s="200" customFormat="1" ht="33.75" customHeight="1">
      <c r="A8" s="1197">
        <v>1</v>
      </c>
      <c r="B8" s="1198"/>
      <c r="C8" s="703">
        <v>159.86844615595032</v>
      </c>
      <c r="D8" s="703">
        <v>71.778244637200842</v>
      </c>
      <c r="E8" s="703">
        <v>32.744250922706712</v>
      </c>
      <c r="F8" s="703">
        <v>55.654328891919448</v>
      </c>
      <c r="G8" s="704">
        <v>160.176824451827</v>
      </c>
      <c r="H8" s="460"/>
      <c r="I8" s="204"/>
    </row>
    <row r="9" spans="1:13" s="200" customFormat="1" ht="33.75" customHeight="1">
      <c r="A9" s="1199"/>
      <c r="B9" s="1200"/>
      <c r="C9" s="205"/>
      <c r="D9" s="206">
        <v>44.811878923712875</v>
      </c>
      <c r="E9" s="206">
        <v>20.44256466862003</v>
      </c>
      <c r="F9" s="206">
        <v>34.745556407667095</v>
      </c>
      <c r="G9" s="207">
        <v>100</v>
      </c>
      <c r="H9" s="461"/>
      <c r="I9" s="204"/>
    </row>
    <row r="10" spans="1:13" s="200" customFormat="1" ht="33.75" customHeight="1">
      <c r="A10" s="1201">
        <v>2</v>
      </c>
      <c r="B10" s="1202"/>
      <c r="C10" s="209">
        <v>157.00240595161978</v>
      </c>
      <c r="D10" s="209">
        <v>71.687200973371532</v>
      </c>
      <c r="E10" s="209">
        <v>32.449208116821872</v>
      </c>
      <c r="F10" s="209">
        <v>54.175874353321383</v>
      </c>
      <c r="G10" s="528">
        <v>158.31228344351479</v>
      </c>
      <c r="H10" s="460"/>
      <c r="I10" s="204"/>
      <c r="J10" s="208"/>
    </row>
    <row r="11" spans="1:13" s="200" customFormat="1" ht="33.75" customHeight="1">
      <c r="A11" s="1199"/>
      <c r="B11" s="1200"/>
      <c r="C11" s="210"/>
      <c r="D11" s="211">
        <v>45.282147041324968</v>
      </c>
      <c r="E11" s="211">
        <v>20.49696170821743</v>
      </c>
      <c r="F11" s="211">
        <v>34.220891250457598</v>
      </c>
      <c r="G11" s="207">
        <v>100</v>
      </c>
      <c r="H11" s="461"/>
      <c r="I11" s="204"/>
    </row>
    <row r="12" spans="1:13" s="200" customFormat="1" ht="33.75" customHeight="1">
      <c r="A12" s="1191">
        <v>3</v>
      </c>
      <c r="B12" s="1192"/>
      <c r="C12" s="212">
        <v>158.45772980206587</v>
      </c>
      <c r="D12" s="212">
        <v>72.22205155236928</v>
      </c>
      <c r="E12" s="212">
        <v>32.138028286155404</v>
      </c>
      <c r="F12" s="212">
        <v>55.414151419708844</v>
      </c>
      <c r="G12" s="213">
        <v>159.77423125823353</v>
      </c>
      <c r="H12" s="460"/>
      <c r="I12" s="204"/>
      <c r="J12" s="208"/>
    </row>
    <row r="13" spans="1:13" s="200" customFormat="1" ht="33.75" customHeight="1">
      <c r="A13" s="1203"/>
      <c r="B13" s="1204"/>
      <c r="C13" s="526"/>
      <c r="D13" s="527">
        <v>45.202565509854402</v>
      </c>
      <c r="E13" s="527">
        <v>20.114650549757695</v>
      </c>
      <c r="F13" s="527">
        <v>34.6827839403879</v>
      </c>
      <c r="G13" s="207">
        <v>100</v>
      </c>
      <c r="H13" s="461"/>
      <c r="I13" s="204"/>
    </row>
    <row r="14" spans="1:13" s="200" customFormat="1" ht="33.75" customHeight="1">
      <c r="A14" s="1191">
        <v>4</v>
      </c>
      <c r="B14" s="1192"/>
      <c r="C14" s="209">
        <v>156.10173587375857</v>
      </c>
      <c r="D14" s="209">
        <v>72.1151641328957</v>
      </c>
      <c r="E14" s="209">
        <v>32.177988110820067</v>
      </c>
      <c r="F14" s="209">
        <v>62.170451907913773</v>
      </c>
      <c r="G14" s="528">
        <v>166.46360415162954</v>
      </c>
      <c r="H14" s="462"/>
      <c r="I14" s="204"/>
      <c r="J14" s="208"/>
    </row>
    <row r="15" spans="1:13" s="200" customFormat="1" ht="33.75" customHeight="1">
      <c r="A15" s="1203"/>
      <c r="B15" s="1204"/>
      <c r="C15" s="210"/>
      <c r="D15" s="211">
        <v>43.321880780141548</v>
      </c>
      <c r="E15" s="211">
        <v>19.330344476687859</v>
      </c>
      <c r="F15" s="211">
        <v>37.347774743170589</v>
      </c>
      <c r="G15" s="207">
        <v>100</v>
      </c>
      <c r="H15" s="461"/>
      <c r="I15" s="204"/>
    </row>
    <row r="16" spans="1:13" s="200" customFormat="1" ht="33.75" customHeight="1">
      <c r="A16" s="1191">
        <v>5</v>
      </c>
      <c r="B16" s="1192"/>
      <c r="C16" s="212">
        <v>158.54034400145829</v>
      </c>
      <c r="D16" s="209">
        <v>73.653687403973848</v>
      </c>
      <c r="E16" s="209">
        <v>33.885074607432095</v>
      </c>
      <c r="F16" s="1021">
        <v>61.760735397515695</v>
      </c>
      <c r="G16" s="213">
        <v>169.29949740892164</v>
      </c>
      <c r="H16" s="462"/>
      <c r="I16" s="204"/>
      <c r="J16" s="208"/>
    </row>
    <row r="17" spans="1:13" s="200" customFormat="1" ht="33.75" customHeight="1" thickBot="1">
      <c r="A17" s="1193"/>
      <c r="B17" s="1194"/>
      <c r="C17" s="214"/>
      <c r="D17" s="215">
        <v>43.504965183725638</v>
      </c>
      <c r="E17" s="215">
        <v>20.014870171520332</v>
      </c>
      <c r="F17" s="215">
        <v>36.480164644754034</v>
      </c>
      <c r="G17" s="216">
        <v>100</v>
      </c>
      <c r="H17" s="461"/>
      <c r="I17" s="204"/>
    </row>
    <row r="18" spans="1:13" s="226" customFormat="1" ht="33.75" customHeight="1">
      <c r="C18" s="346" t="s">
        <v>326</v>
      </c>
      <c r="D18" s="338"/>
      <c r="E18" s="339"/>
      <c r="F18" s="339"/>
      <c r="G18" s="339"/>
      <c r="H18" s="339"/>
      <c r="I18" s="340"/>
      <c r="L18" s="341"/>
      <c r="M18" s="341"/>
    </row>
    <row r="19" spans="1:13" s="262" customFormat="1" ht="33.75" customHeight="1">
      <c r="C19" s="536" t="s">
        <v>163</v>
      </c>
      <c r="D19" s="343"/>
      <c r="E19" s="344"/>
      <c r="F19" s="344"/>
      <c r="G19" s="344"/>
      <c r="H19" s="344"/>
      <c r="I19" s="266"/>
      <c r="L19" s="345"/>
      <c r="M19" s="345"/>
    </row>
  </sheetData>
  <mergeCells count="7">
    <mergeCell ref="D6:G6"/>
    <mergeCell ref="A16:B17"/>
    <mergeCell ref="C6:C7"/>
    <mergeCell ref="A8:B9"/>
    <mergeCell ref="A10:B11"/>
    <mergeCell ref="A12:B13"/>
    <mergeCell ref="A14:B15"/>
  </mergeCells>
  <phoneticPr fontId="1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dimension ref="A1:Q17"/>
  <sheetViews>
    <sheetView showGridLines="0" showZeros="0" view="pageBreakPreview" zoomScale="75" zoomScaleNormal="100" zoomScaleSheetLayoutView="75" workbookViewId="0">
      <selection activeCell="H25" sqref="H25:I26"/>
    </sheetView>
  </sheetViews>
  <sheetFormatPr defaultColWidth="12.19921875" defaultRowHeight="19.5"/>
  <cols>
    <col min="1" max="1" width="8" style="218" customWidth="1"/>
    <col min="2" max="2" width="4.5" style="218" customWidth="1"/>
    <col min="3" max="9" width="12.5" style="218" customWidth="1"/>
    <col min="10" max="10" width="12.69921875" style="218" customWidth="1"/>
    <col min="11" max="11" width="8.296875" style="218" customWidth="1"/>
    <col min="12" max="12" width="9.59765625" style="218" customWidth="1"/>
    <col min="13" max="16384" width="12.19921875" style="218"/>
  </cols>
  <sheetData>
    <row r="1" spans="1:17" s="219" customFormat="1" ht="33.75" customHeight="1">
      <c r="A1" s="38"/>
      <c r="C1" s="38" t="s">
        <v>424</v>
      </c>
    </row>
    <row r="2" spans="1:17" s="219" customFormat="1" ht="33.75" customHeight="1">
      <c r="A2" s="31"/>
      <c r="C2" s="31" t="s">
        <v>461</v>
      </c>
    </row>
    <row r="3" spans="1:17" s="108" customFormat="1" ht="33.75" customHeight="1">
      <c r="A3" s="44"/>
      <c r="C3" s="44" t="s">
        <v>157</v>
      </c>
    </row>
    <row r="4" spans="1:17" s="220" customFormat="1" ht="33.75" customHeight="1">
      <c r="A4" s="199"/>
      <c r="C4" s="199" t="s">
        <v>164</v>
      </c>
    </row>
    <row r="5" spans="1:17" s="226" customFormat="1" ht="33.75" customHeight="1" thickBot="1">
      <c r="A5" s="221"/>
      <c r="B5" s="222"/>
      <c r="C5" s="222"/>
      <c r="D5" s="222"/>
      <c r="E5" s="222"/>
      <c r="F5" s="223"/>
      <c r="G5" s="223"/>
      <c r="H5" s="223"/>
      <c r="I5" s="224"/>
      <c r="K5" s="227"/>
      <c r="L5" s="227"/>
    </row>
    <row r="6" spans="1:17" s="200" customFormat="1" ht="33.75" customHeight="1">
      <c r="A6" s="228"/>
      <c r="B6" s="493" t="s">
        <v>271</v>
      </c>
      <c r="C6" s="494" t="s">
        <v>247</v>
      </c>
      <c r="D6" s="1207" t="s">
        <v>327</v>
      </c>
      <c r="E6" s="1208"/>
      <c r="F6" s="1209"/>
      <c r="G6" s="494" t="s">
        <v>248</v>
      </c>
      <c r="H6" s="494" t="s">
        <v>250</v>
      </c>
      <c r="I6" s="495" t="s">
        <v>261</v>
      </c>
      <c r="J6" s="229"/>
      <c r="K6" s="229"/>
      <c r="L6" s="229"/>
      <c r="M6" s="229"/>
      <c r="N6" s="229"/>
      <c r="O6" s="229"/>
      <c r="P6" s="229"/>
      <c r="Q6" s="229"/>
    </row>
    <row r="7" spans="1:17" s="231" customFormat="1" ht="33.75" customHeight="1">
      <c r="A7" s="722"/>
      <c r="B7" s="243"/>
      <c r="C7" s="723" t="s">
        <v>88</v>
      </c>
      <c r="D7" s="724" t="s">
        <v>328</v>
      </c>
      <c r="E7" s="724" t="s">
        <v>329</v>
      </c>
      <c r="F7" s="724" t="s">
        <v>260</v>
      </c>
      <c r="G7" s="723" t="s">
        <v>249</v>
      </c>
      <c r="H7" s="723" t="s">
        <v>249</v>
      </c>
      <c r="I7" s="725" t="s">
        <v>249</v>
      </c>
      <c r="J7" s="229"/>
      <c r="K7" s="229"/>
      <c r="L7" s="229"/>
      <c r="M7" s="229"/>
      <c r="N7" s="229"/>
      <c r="O7" s="229"/>
      <c r="P7" s="229"/>
      <c r="Q7" s="229"/>
    </row>
    <row r="8" spans="1:17" s="231" customFormat="1" ht="33.75" customHeight="1" thickBot="1">
      <c r="A8" s="709" t="s">
        <v>269</v>
      </c>
      <c r="B8" s="718"/>
      <c r="C8" s="719" t="s">
        <v>86</v>
      </c>
      <c r="D8" s="720" t="s">
        <v>86</v>
      </c>
      <c r="E8" s="720" t="s">
        <v>86</v>
      </c>
      <c r="F8" s="720" t="s">
        <v>86</v>
      </c>
      <c r="G8" s="719" t="s">
        <v>87</v>
      </c>
      <c r="H8" s="719" t="s">
        <v>87</v>
      </c>
      <c r="I8" s="721" t="s">
        <v>87</v>
      </c>
      <c r="J8" s="229"/>
      <c r="K8" s="229"/>
      <c r="L8" s="229"/>
      <c r="M8" s="229"/>
      <c r="N8" s="229"/>
      <c r="O8" s="229"/>
      <c r="P8" s="229"/>
      <c r="Q8" s="229"/>
    </row>
    <row r="9" spans="1:17" s="231" customFormat="1" ht="33.75" customHeight="1">
      <c r="A9" s="1210">
        <v>1</v>
      </c>
      <c r="B9" s="1211"/>
      <c r="C9" s="368">
        <v>25808855</v>
      </c>
      <c r="D9" s="368">
        <v>8146241</v>
      </c>
      <c r="E9" s="368">
        <v>1596134</v>
      </c>
      <c r="F9" s="368">
        <v>9742375</v>
      </c>
      <c r="G9" s="369">
        <v>31.563744304038284</v>
      </c>
      <c r="H9" s="369">
        <v>6.1844432850663082</v>
      </c>
      <c r="I9" s="370">
        <v>37.748187589104596</v>
      </c>
      <c r="J9" s="229"/>
      <c r="K9" s="229"/>
      <c r="L9" s="229"/>
      <c r="M9" s="229"/>
      <c r="N9" s="229"/>
      <c r="O9" s="229"/>
      <c r="P9" s="229"/>
      <c r="Q9" s="229"/>
    </row>
    <row r="10" spans="1:17" s="231" customFormat="1" ht="33.75" customHeight="1">
      <c r="A10" s="1205">
        <v>2</v>
      </c>
      <c r="B10" s="1206"/>
      <c r="C10" s="371">
        <v>25426940</v>
      </c>
      <c r="D10" s="371">
        <v>8435293</v>
      </c>
      <c r="E10" s="372">
        <v>1432448</v>
      </c>
      <c r="F10" s="371">
        <v>9867741</v>
      </c>
      <c r="G10" s="369">
        <v>33.174628956531933</v>
      </c>
      <c r="H10" s="369">
        <v>5.6335839074619285</v>
      </c>
      <c r="I10" s="370">
        <v>38.808212863993859</v>
      </c>
      <c r="J10" s="229"/>
      <c r="K10" s="229"/>
      <c r="L10" s="229"/>
      <c r="M10" s="229"/>
      <c r="N10" s="229"/>
      <c r="O10" s="229"/>
      <c r="P10" s="229"/>
      <c r="Q10" s="229"/>
    </row>
    <row r="11" spans="1:17" s="231" customFormat="1" ht="33.75" customHeight="1">
      <c r="A11" s="1205">
        <v>3</v>
      </c>
      <c r="B11" s="1206"/>
      <c r="C11" s="371">
        <v>25377522</v>
      </c>
      <c r="D11" s="371">
        <v>8539519</v>
      </c>
      <c r="E11" s="372">
        <v>1269841</v>
      </c>
      <c r="F11" s="371">
        <v>9809360</v>
      </c>
      <c r="G11" s="369">
        <v>33.649932408688287</v>
      </c>
      <c r="H11" s="369">
        <v>5.0038021836805031</v>
      </c>
      <c r="I11" s="370">
        <v>38.653734592368785</v>
      </c>
      <c r="J11" s="229"/>
      <c r="K11" s="229"/>
      <c r="L11" s="229"/>
      <c r="M11" s="229"/>
      <c r="N11" s="229"/>
      <c r="O11" s="229"/>
      <c r="P11" s="229"/>
      <c r="Q11" s="229"/>
    </row>
    <row r="12" spans="1:17" s="231" customFormat="1" ht="33.75" customHeight="1">
      <c r="A12" s="1205">
        <v>4</v>
      </c>
      <c r="B12" s="1206"/>
      <c r="C12" s="368">
        <v>24514521</v>
      </c>
      <c r="D12" s="368">
        <v>8576728</v>
      </c>
      <c r="E12" s="373">
        <v>1142881</v>
      </c>
      <c r="F12" s="371">
        <v>9719609</v>
      </c>
      <c r="G12" s="369">
        <v>34.986316885408449</v>
      </c>
      <c r="H12" s="369">
        <v>4.6620572353830614</v>
      </c>
      <c r="I12" s="370">
        <v>39.648374120791509</v>
      </c>
      <c r="J12" s="229"/>
      <c r="K12" s="229"/>
      <c r="L12" s="229"/>
      <c r="M12" s="229"/>
      <c r="N12" s="229"/>
      <c r="O12" s="229"/>
      <c r="P12" s="229"/>
      <c r="Q12" s="229"/>
    </row>
    <row r="13" spans="1:17" s="231" customFormat="1" ht="33.75" customHeight="1">
      <c r="A13" s="1205">
        <v>5</v>
      </c>
      <c r="B13" s="1206"/>
      <c r="C13" s="368">
        <v>24352431</v>
      </c>
      <c r="D13" s="368">
        <v>8241048</v>
      </c>
      <c r="E13" s="373">
        <v>1083093</v>
      </c>
      <c r="F13" s="371">
        <v>9324141</v>
      </c>
      <c r="G13" s="369">
        <v>33.840761113336079</v>
      </c>
      <c r="H13" s="369">
        <v>4.4475765068382707</v>
      </c>
      <c r="I13" s="370">
        <v>38.288337620174346</v>
      </c>
      <c r="J13" s="229"/>
      <c r="K13" s="229"/>
      <c r="L13" s="229"/>
      <c r="M13" s="229"/>
      <c r="N13" s="229"/>
      <c r="O13" s="229"/>
      <c r="P13" s="229"/>
      <c r="Q13" s="229"/>
    </row>
    <row r="14" spans="1:17" s="231" customFormat="1" ht="33.75" customHeight="1">
      <c r="A14" s="710" t="s">
        <v>32</v>
      </c>
      <c r="B14" s="711">
        <v>4</v>
      </c>
      <c r="C14" s="712">
        <v>-3.4006511746891599</v>
      </c>
      <c r="D14" s="712">
        <v>0.43572711765147432</v>
      </c>
      <c r="E14" s="712">
        <v>-9.9981021245967021</v>
      </c>
      <c r="F14" s="712">
        <v>-0.91495265746185284</v>
      </c>
      <c r="G14" s="712">
        <v>0</v>
      </c>
      <c r="H14" s="712">
        <v>0</v>
      </c>
      <c r="I14" s="713">
        <v>0</v>
      </c>
      <c r="J14" s="229"/>
      <c r="K14" s="229"/>
      <c r="L14" s="229"/>
      <c r="M14" s="229"/>
      <c r="N14" s="229"/>
      <c r="O14" s="229"/>
      <c r="P14" s="229"/>
      <c r="Q14" s="229"/>
    </row>
    <row r="15" spans="1:17" s="231" customFormat="1" ht="33.75" customHeight="1" thickBot="1">
      <c r="A15" s="714" t="s">
        <v>33</v>
      </c>
      <c r="B15" s="715">
        <v>5</v>
      </c>
      <c r="C15" s="716">
        <v>-0.66119994757392975</v>
      </c>
      <c r="D15" s="716">
        <v>-3.9138468656112217</v>
      </c>
      <c r="E15" s="716">
        <v>-5.2313407957608886</v>
      </c>
      <c r="F15" s="716">
        <v>-4.0687644945388239</v>
      </c>
      <c r="G15" s="716">
        <v>0</v>
      </c>
      <c r="H15" s="716">
        <v>0</v>
      </c>
      <c r="I15" s="717">
        <v>0</v>
      </c>
      <c r="J15" s="229"/>
      <c r="K15" s="229"/>
      <c r="L15" s="229"/>
      <c r="M15" s="229"/>
      <c r="N15" s="229"/>
      <c r="O15" s="229"/>
      <c r="P15" s="229"/>
      <c r="Q15" s="229"/>
    </row>
    <row r="16" spans="1:17" s="226" customFormat="1" ht="20.45" customHeight="1">
      <c r="A16" s="225"/>
      <c r="B16" s="225"/>
      <c r="C16" s="225"/>
      <c r="D16" s="225"/>
      <c r="E16" s="225"/>
      <c r="F16" s="1020" t="s">
        <v>413</v>
      </c>
      <c r="G16" s="225"/>
      <c r="H16" s="225"/>
      <c r="I16" s="225"/>
      <c r="J16" s="229"/>
      <c r="K16" s="229"/>
      <c r="L16" s="229"/>
      <c r="M16" s="229"/>
      <c r="N16" s="229"/>
      <c r="O16" s="229"/>
      <c r="P16" s="229"/>
      <c r="Q16" s="229"/>
    </row>
    <row r="17" spans="3:5" ht="58.5" hidden="1" customHeight="1">
      <c r="C17" s="364" t="s">
        <v>124</v>
      </c>
      <c r="D17" s="364" t="s">
        <v>125</v>
      </c>
      <c r="E17" s="363" t="s">
        <v>123</v>
      </c>
    </row>
  </sheetData>
  <mergeCells count="6">
    <mergeCell ref="A13:B13"/>
    <mergeCell ref="D6:F6"/>
    <mergeCell ref="A9:B9"/>
    <mergeCell ref="A10:B10"/>
    <mergeCell ref="A11:B11"/>
    <mergeCell ref="A12:B12"/>
  </mergeCells>
  <phoneticPr fontId="14"/>
  <printOptions horizontalCentered="1"/>
  <pageMargins left="0.59055118110236227" right="0.59055118110236227" top="0.78740157480314965" bottom="0.78740157480314965" header="0.51181102362204722" footer="0.51181102362204722"/>
  <pageSetup paperSize="9" scale="95" orientation="landscape" horizontalDpi="400"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1"/>
  <dimension ref="A1:L26"/>
  <sheetViews>
    <sheetView showGridLines="0" showZeros="0" view="pageBreakPreview" zoomScale="75" zoomScaleNormal="75" zoomScaleSheetLayoutView="75" workbookViewId="0">
      <selection activeCell="L19" sqref="L19"/>
    </sheetView>
  </sheetViews>
  <sheetFormatPr defaultColWidth="12.19921875" defaultRowHeight="19.5"/>
  <cols>
    <col min="1" max="1" width="8" style="253" customWidth="1"/>
    <col min="2" max="2" width="4.5" style="253" customWidth="1"/>
    <col min="3" max="3" width="13" style="253" customWidth="1"/>
    <col min="4" max="10" width="12.5" style="253" customWidth="1"/>
    <col min="11" max="11" width="9.69921875" style="253" customWidth="1"/>
    <col min="12" max="16384" width="12.19921875" style="253"/>
  </cols>
  <sheetData>
    <row r="1" spans="1:12" s="232" customFormat="1" ht="33.75" customHeight="1">
      <c r="A1" s="38"/>
      <c r="D1" s="38" t="s">
        <v>424</v>
      </c>
    </row>
    <row r="2" spans="1:12" s="232" customFormat="1" ht="33.75" customHeight="1">
      <c r="A2" s="31"/>
      <c r="D2" s="31" t="s">
        <v>461</v>
      </c>
    </row>
    <row r="3" spans="1:12" s="233" customFormat="1" ht="33.75" customHeight="1">
      <c r="A3" s="44"/>
      <c r="D3" s="44" t="s">
        <v>157</v>
      </c>
    </row>
    <row r="4" spans="1:12" s="234" customFormat="1" ht="33.75" customHeight="1">
      <c r="A4" s="236"/>
      <c r="D4" s="236" t="s">
        <v>165</v>
      </c>
      <c r="J4" s="235"/>
      <c r="K4" s="235"/>
    </row>
    <row r="5" spans="1:12" s="237" customFormat="1" ht="33.75" customHeight="1" thickBot="1">
      <c r="A5" s="236"/>
    </row>
    <row r="6" spans="1:12" s="237" customFormat="1" ht="25.5" customHeight="1">
      <c r="A6" s="238"/>
      <c r="B6" s="239"/>
      <c r="C6" s="496" t="s">
        <v>330</v>
      </c>
      <c r="D6" s="497" t="s">
        <v>332</v>
      </c>
      <c r="E6" s="240" t="s">
        <v>333</v>
      </c>
      <c r="F6" s="240" t="s">
        <v>336</v>
      </c>
      <c r="G6" s="240" t="s">
        <v>339</v>
      </c>
      <c r="H6" s="240" t="s">
        <v>341</v>
      </c>
      <c r="I6" s="749" t="s">
        <v>309</v>
      </c>
      <c r="J6" s="742"/>
      <c r="K6" s="241"/>
    </row>
    <row r="7" spans="1:12" s="237" customFormat="1" ht="25.5" customHeight="1">
      <c r="A7" s="242"/>
      <c r="B7" s="243"/>
      <c r="C7" s="244"/>
      <c r="D7" s="498" t="s">
        <v>335</v>
      </c>
      <c r="E7" s="499" t="s">
        <v>334</v>
      </c>
      <c r="F7" s="499" t="s">
        <v>337</v>
      </c>
      <c r="G7" s="499" t="s">
        <v>340</v>
      </c>
      <c r="H7" s="499" t="s">
        <v>342</v>
      </c>
      <c r="I7" s="750" t="s">
        <v>335</v>
      </c>
      <c r="J7" s="743" t="s">
        <v>28</v>
      </c>
      <c r="K7" s="241"/>
    </row>
    <row r="8" spans="1:12" s="237" customFormat="1" ht="25.5" customHeight="1" thickBot="1">
      <c r="A8" s="731" t="s">
        <v>331</v>
      </c>
      <c r="B8" s="243"/>
      <c r="C8" s="244"/>
      <c r="D8" s="732"/>
      <c r="E8" s="499" t="s">
        <v>338</v>
      </c>
      <c r="F8" s="499" t="s">
        <v>338</v>
      </c>
      <c r="G8" s="499" t="s">
        <v>338</v>
      </c>
      <c r="H8" s="499" t="s">
        <v>231</v>
      </c>
      <c r="I8" s="751"/>
      <c r="J8" s="744"/>
      <c r="K8" s="241"/>
      <c r="L8" s="245"/>
    </row>
    <row r="9" spans="1:12" s="237" customFormat="1" ht="33.75" customHeight="1">
      <c r="A9" s="734" t="s">
        <v>61</v>
      </c>
      <c r="B9" s="735"/>
      <c r="C9" s="736"/>
      <c r="D9" s="737">
        <v>0</v>
      </c>
      <c r="E9" s="737">
        <v>0</v>
      </c>
      <c r="F9" s="737">
        <v>0</v>
      </c>
      <c r="G9" s="737">
        <v>0</v>
      </c>
      <c r="H9" s="737">
        <v>0</v>
      </c>
      <c r="I9" s="752">
        <v>0</v>
      </c>
      <c r="J9" s="745">
        <v>0</v>
      </c>
      <c r="K9" s="243"/>
      <c r="L9" s="245"/>
    </row>
    <row r="10" spans="1:12" s="237" customFormat="1" ht="33.75" customHeight="1">
      <c r="A10" s="247" t="s">
        <v>62</v>
      </c>
      <c r="B10" s="230"/>
      <c r="C10" s="246"/>
      <c r="D10" s="248">
        <v>0</v>
      </c>
      <c r="E10" s="248">
        <v>0</v>
      </c>
      <c r="F10" s="248">
        <v>1</v>
      </c>
      <c r="G10" s="248">
        <v>0</v>
      </c>
      <c r="H10" s="248">
        <v>0</v>
      </c>
      <c r="I10" s="753">
        <v>0</v>
      </c>
      <c r="J10" s="746">
        <v>1</v>
      </c>
      <c r="K10" s="243"/>
      <c r="L10" s="245"/>
    </row>
    <row r="11" spans="1:12" s="237" customFormat="1" ht="33.75" customHeight="1">
      <c r="A11" s="247" t="s">
        <v>63</v>
      </c>
      <c r="B11" s="230"/>
      <c r="C11" s="246"/>
      <c r="D11" s="248">
        <v>0</v>
      </c>
      <c r="E11" s="248">
        <v>0</v>
      </c>
      <c r="F11" s="248">
        <v>0</v>
      </c>
      <c r="G11" s="248">
        <v>0</v>
      </c>
      <c r="H11" s="248">
        <v>0</v>
      </c>
      <c r="I11" s="753">
        <v>0</v>
      </c>
      <c r="J11" s="746">
        <v>0</v>
      </c>
      <c r="K11" s="243"/>
      <c r="L11" s="245"/>
    </row>
    <row r="12" spans="1:12" s="237" customFormat="1" ht="33.75" customHeight="1">
      <c r="A12" s="247" t="s">
        <v>64</v>
      </c>
      <c r="B12" s="230"/>
      <c r="C12" s="246"/>
      <c r="D12" s="248">
        <v>0</v>
      </c>
      <c r="E12" s="248">
        <v>0</v>
      </c>
      <c r="F12" s="248">
        <v>0</v>
      </c>
      <c r="G12" s="248">
        <v>0</v>
      </c>
      <c r="H12" s="248">
        <v>0</v>
      </c>
      <c r="I12" s="753">
        <v>0</v>
      </c>
      <c r="J12" s="746">
        <v>0</v>
      </c>
      <c r="K12" s="243"/>
      <c r="L12" s="245"/>
    </row>
    <row r="13" spans="1:12" s="237" customFormat="1" ht="33.75" customHeight="1">
      <c r="A13" s="247" t="s">
        <v>65</v>
      </c>
      <c r="B13" s="230"/>
      <c r="C13" s="246"/>
      <c r="D13" s="248">
        <v>0</v>
      </c>
      <c r="E13" s="248">
        <v>1</v>
      </c>
      <c r="F13" s="248">
        <v>0</v>
      </c>
      <c r="G13" s="248">
        <v>0</v>
      </c>
      <c r="H13" s="248">
        <v>0</v>
      </c>
      <c r="I13" s="753">
        <v>0</v>
      </c>
      <c r="J13" s="746">
        <v>1</v>
      </c>
      <c r="K13" s="243"/>
      <c r="L13" s="245"/>
    </row>
    <row r="14" spans="1:12" s="237" customFormat="1" ht="33.75" customHeight="1">
      <c r="A14" s="247" t="s">
        <v>66</v>
      </c>
      <c r="B14" s="230"/>
      <c r="C14" s="246"/>
      <c r="D14" s="248">
        <v>0</v>
      </c>
      <c r="E14" s="248">
        <v>0</v>
      </c>
      <c r="F14" s="248">
        <v>0</v>
      </c>
      <c r="G14" s="248">
        <v>2</v>
      </c>
      <c r="H14" s="248">
        <v>0</v>
      </c>
      <c r="I14" s="753">
        <v>0</v>
      </c>
      <c r="J14" s="746">
        <v>2</v>
      </c>
      <c r="K14" s="243"/>
      <c r="L14" s="245"/>
    </row>
    <row r="15" spans="1:12" s="237" customFormat="1" ht="33.75" customHeight="1">
      <c r="A15" s="247" t="s">
        <v>67</v>
      </c>
      <c r="B15" s="230"/>
      <c r="C15" s="246"/>
      <c r="D15" s="248">
        <v>0</v>
      </c>
      <c r="E15" s="248">
        <v>1</v>
      </c>
      <c r="F15" s="248">
        <v>0</v>
      </c>
      <c r="G15" s="248">
        <v>0</v>
      </c>
      <c r="H15" s="248">
        <v>0</v>
      </c>
      <c r="I15" s="753">
        <v>0</v>
      </c>
      <c r="J15" s="746">
        <v>1</v>
      </c>
      <c r="K15" s="243"/>
      <c r="L15" s="245"/>
    </row>
    <row r="16" spans="1:12" s="237" customFormat="1" ht="33.75" customHeight="1">
      <c r="A16" s="247" t="s">
        <v>68</v>
      </c>
      <c r="B16" s="230"/>
      <c r="C16" s="246"/>
      <c r="D16" s="248">
        <v>0</v>
      </c>
      <c r="E16" s="248">
        <v>0</v>
      </c>
      <c r="F16" s="1019">
        <v>0</v>
      </c>
      <c r="G16" s="248">
        <v>0</v>
      </c>
      <c r="H16" s="248">
        <v>1</v>
      </c>
      <c r="I16" s="753">
        <v>0</v>
      </c>
      <c r="J16" s="746">
        <v>1</v>
      </c>
      <c r="K16" s="243"/>
      <c r="L16" s="245"/>
    </row>
    <row r="17" spans="1:12" s="237" customFormat="1" ht="33.75" customHeight="1">
      <c r="A17" s="247" t="s">
        <v>69</v>
      </c>
      <c r="B17" s="230"/>
      <c r="C17" s="246"/>
      <c r="D17" s="248">
        <v>1</v>
      </c>
      <c r="E17" s="248">
        <v>1</v>
      </c>
      <c r="F17" s="248">
        <v>0</v>
      </c>
      <c r="G17" s="248">
        <v>0</v>
      </c>
      <c r="H17" s="248">
        <v>1</v>
      </c>
      <c r="I17" s="753">
        <v>0</v>
      </c>
      <c r="J17" s="746">
        <v>3</v>
      </c>
      <c r="K17" s="243"/>
      <c r="L17" s="245"/>
    </row>
    <row r="18" spans="1:12" s="237" customFormat="1" ht="33.75" customHeight="1">
      <c r="A18" s="247" t="s">
        <v>70</v>
      </c>
      <c r="B18" s="230"/>
      <c r="C18" s="246"/>
      <c r="D18" s="248">
        <v>2</v>
      </c>
      <c r="E18" s="248">
        <v>0</v>
      </c>
      <c r="F18" s="248">
        <v>0</v>
      </c>
      <c r="G18" s="248">
        <v>0</v>
      </c>
      <c r="H18" s="248">
        <v>0</v>
      </c>
      <c r="I18" s="753">
        <v>0</v>
      </c>
      <c r="J18" s="746">
        <v>2</v>
      </c>
      <c r="K18" s="243"/>
      <c r="L18" s="245"/>
    </row>
    <row r="19" spans="1:12" s="237" customFormat="1" ht="33.75" customHeight="1">
      <c r="A19" s="247" t="s">
        <v>71</v>
      </c>
      <c r="B19" s="230"/>
      <c r="C19" s="246"/>
      <c r="D19" s="248">
        <v>0</v>
      </c>
      <c r="E19" s="248">
        <v>0</v>
      </c>
      <c r="F19" s="248">
        <v>0</v>
      </c>
      <c r="G19" s="248">
        <v>0</v>
      </c>
      <c r="H19" s="248">
        <v>0</v>
      </c>
      <c r="I19" s="753">
        <v>0</v>
      </c>
      <c r="J19" s="746">
        <v>0</v>
      </c>
      <c r="K19" s="243"/>
      <c r="L19" s="245"/>
    </row>
    <row r="20" spans="1:12" s="237" customFormat="1" ht="33.75" customHeight="1" thickBot="1">
      <c r="A20" s="738" t="s">
        <v>72</v>
      </c>
      <c r="B20" s="739"/>
      <c r="C20" s="740"/>
      <c r="D20" s="741">
        <v>0</v>
      </c>
      <c r="E20" s="741">
        <v>0</v>
      </c>
      <c r="F20" s="741">
        <v>0</v>
      </c>
      <c r="G20" s="741">
        <v>0</v>
      </c>
      <c r="H20" s="741">
        <v>2</v>
      </c>
      <c r="I20" s="754">
        <v>1</v>
      </c>
      <c r="J20" s="747">
        <v>3</v>
      </c>
      <c r="K20" s="243"/>
      <c r="L20" s="245"/>
    </row>
    <row r="21" spans="1:12" s="237" customFormat="1" ht="33.75" customHeight="1" thickTop="1" thickBot="1">
      <c r="A21" s="249" t="s">
        <v>28</v>
      </c>
      <c r="B21" s="250"/>
      <c r="C21" s="251"/>
      <c r="D21" s="733">
        <v>3</v>
      </c>
      <c r="E21" s="733">
        <v>3</v>
      </c>
      <c r="F21" s="733">
        <v>1</v>
      </c>
      <c r="G21" s="733">
        <v>2</v>
      </c>
      <c r="H21" s="733">
        <v>4</v>
      </c>
      <c r="I21" s="755">
        <v>1</v>
      </c>
      <c r="J21" s="748">
        <v>14</v>
      </c>
      <c r="K21" s="243"/>
      <c r="L21" s="245"/>
    </row>
    <row r="22" spans="1:12" s="252" customFormat="1" ht="33.75" customHeight="1">
      <c r="A22" s="504"/>
      <c r="D22" s="504" t="s">
        <v>343</v>
      </c>
      <c r="L22" s="245"/>
    </row>
    <row r="26" spans="1:12" s="54" customFormat="1"/>
  </sheetData>
  <phoneticPr fontId="14"/>
  <printOptions horizontalCentered="1"/>
  <pageMargins left="0.59055118110236227" right="0.59055118110236227" top="0.78740157480314965" bottom="0.78740157480314965" header="0.51181102362204722" footer="0.51181102362204722"/>
  <pageSetup paperSize="9" scale="75" orientation="landscape" horizontalDpi="400" verticalDpi="4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2">
    <pageSetUpPr fitToPage="1"/>
  </sheetPr>
  <dimension ref="A1:V19"/>
  <sheetViews>
    <sheetView showGridLines="0" showZeros="0" view="pageBreakPreview" zoomScale="75" zoomScaleNormal="100" zoomScaleSheetLayoutView="75" workbookViewId="0">
      <selection activeCell="I14" sqref="I14"/>
    </sheetView>
  </sheetViews>
  <sheetFormatPr defaultColWidth="12.19921875" defaultRowHeight="19.5"/>
  <cols>
    <col min="1" max="1" width="10" style="218" customWidth="1"/>
    <col min="2" max="2" width="2.5" style="218" customWidth="1"/>
    <col min="3" max="7" width="12.5" style="278" customWidth="1"/>
    <col min="8" max="9" width="9.6992187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22" s="255" customFormat="1" ht="33.75" customHeight="1">
      <c r="A1" s="38"/>
      <c r="B1" s="196"/>
      <c r="C1" s="38" t="s">
        <v>424</v>
      </c>
      <c r="H1" s="254"/>
    </row>
    <row r="2" spans="1:22" s="255" customFormat="1" ht="33.75" customHeight="1">
      <c r="A2" s="31"/>
      <c r="B2" s="196"/>
      <c r="C2" s="31" t="s">
        <v>461</v>
      </c>
      <c r="H2" s="256"/>
    </row>
    <row r="3" spans="1:22" s="257" customFormat="1" ht="33.75" customHeight="1">
      <c r="A3" s="44"/>
      <c r="B3" s="108"/>
      <c r="C3" s="44" t="s">
        <v>166</v>
      </c>
    </row>
    <row r="4" spans="1:22" s="217" customFormat="1" ht="33.75" customHeight="1">
      <c r="A4" s="199"/>
      <c r="B4" s="197"/>
      <c r="C4" s="199" t="s">
        <v>167</v>
      </c>
      <c r="H4" s="199"/>
    </row>
    <row r="5" spans="1:22" s="217" customFormat="1" ht="33.75" customHeight="1" thickBot="1">
      <c r="A5" s="347"/>
      <c r="B5" s="200"/>
      <c r="C5" s="259"/>
      <c r="D5" s="259"/>
      <c r="E5" s="259"/>
      <c r="F5" s="258"/>
      <c r="G5" s="260"/>
      <c r="H5" s="346"/>
    </row>
    <row r="6" spans="1:22" s="262" customFormat="1" ht="33.75" customHeight="1">
      <c r="A6" s="203"/>
      <c r="B6" s="492" t="s">
        <v>262</v>
      </c>
      <c r="C6" s="1215" t="s">
        <v>244</v>
      </c>
      <c r="D6" s="1212" t="s">
        <v>344</v>
      </c>
      <c r="E6" s="1213"/>
      <c r="F6" s="1213"/>
      <c r="G6" s="1214"/>
      <c r="H6" s="348"/>
      <c r="I6" s="261"/>
      <c r="J6" s="261"/>
      <c r="K6" s="261"/>
      <c r="L6" s="261"/>
    </row>
    <row r="7" spans="1:22" s="262" customFormat="1" ht="33.75" customHeight="1" thickBot="1">
      <c r="A7" s="705" t="s">
        <v>269</v>
      </c>
      <c r="B7" s="706"/>
      <c r="C7" s="1216"/>
      <c r="D7" s="728" t="s">
        <v>257</v>
      </c>
      <c r="E7" s="728" t="s">
        <v>258</v>
      </c>
      <c r="F7" s="728" t="s">
        <v>259</v>
      </c>
      <c r="G7" s="729" t="s">
        <v>239</v>
      </c>
      <c r="H7" s="261"/>
      <c r="I7" s="261"/>
      <c r="J7" s="261"/>
      <c r="K7" s="261"/>
      <c r="L7" s="261"/>
    </row>
    <row r="8" spans="1:22" s="262" customFormat="1" ht="33.75" customHeight="1">
      <c r="A8" s="1197">
        <v>1</v>
      </c>
      <c r="B8" s="1198"/>
      <c r="C8" s="726">
        <v>26.855933119527226</v>
      </c>
      <c r="D8" s="726">
        <v>8.2809988829231376</v>
      </c>
      <c r="E8" s="726">
        <v>9.3540052610716735</v>
      </c>
      <c r="F8" s="726">
        <v>11.543800223415371</v>
      </c>
      <c r="G8" s="727">
        <v>29.178804367410184</v>
      </c>
      <c r="H8" s="261"/>
      <c r="I8" s="261"/>
      <c r="J8" s="261"/>
      <c r="K8" s="261"/>
      <c r="L8" s="261"/>
      <c r="V8" s="267"/>
    </row>
    <row r="9" spans="1:22" s="262" customFormat="1" ht="33.75" customHeight="1">
      <c r="A9" s="1199"/>
      <c r="B9" s="1200"/>
      <c r="C9" s="263"/>
      <c r="D9" s="264">
        <v>28.380185763102027</v>
      </c>
      <c r="E9" s="264">
        <v>32.057534446199462</v>
      </c>
      <c r="F9" s="264">
        <v>39.562279790698504</v>
      </c>
      <c r="G9" s="265">
        <v>100</v>
      </c>
      <c r="H9" s="261"/>
      <c r="I9" s="261"/>
      <c r="J9" s="261"/>
      <c r="K9" s="261"/>
      <c r="L9" s="261"/>
    </row>
    <row r="10" spans="1:22" s="262" customFormat="1" ht="33.75" customHeight="1">
      <c r="A10" s="1201">
        <v>2</v>
      </c>
      <c r="B10" s="1202"/>
      <c r="C10" s="273">
        <v>27.17437330000735</v>
      </c>
      <c r="D10" s="273">
        <v>8.7116812467837974</v>
      </c>
      <c r="E10" s="273">
        <v>9.0541792251709179</v>
      </c>
      <c r="F10" s="273">
        <v>13.489009777255019</v>
      </c>
      <c r="G10" s="274">
        <v>31.254870249209734</v>
      </c>
      <c r="H10" s="261"/>
      <c r="I10" s="261"/>
      <c r="J10" s="261"/>
      <c r="K10" s="261"/>
      <c r="L10" s="261"/>
      <c r="V10" s="267"/>
    </row>
    <row r="11" spans="1:22" s="262" customFormat="1" ht="33.75" customHeight="1">
      <c r="A11" s="1199"/>
      <c r="B11" s="1200"/>
      <c r="C11" s="273"/>
      <c r="D11" s="529">
        <v>27.873036033493271</v>
      </c>
      <c r="E11" s="529">
        <v>28.968858782575968</v>
      </c>
      <c r="F11" s="529">
        <v>43.158105183930765</v>
      </c>
      <c r="G11" s="530">
        <v>100</v>
      </c>
      <c r="H11" s="261"/>
      <c r="I11" s="261"/>
      <c r="J11" s="261"/>
      <c r="K11" s="261"/>
      <c r="L11" s="261"/>
    </row>
    <row r="12" spans="1:22" s="262" customFormat="1" ht="33.75" customHeight="1">
      <c r="A12" s="1191">
        <v>3</v>
      </c>
      <c r="B12" s="1192"/>
      <c r="C12" s="268">
        <v>27.539703808180537</v>
      </c>
      <c r="D12" s="268">
        <v>9.2470380818053588</v>
      </c>
      <c r="E12" s="268">
        <v>7.9726727785613543</v>
      </c>
      <c r="F12" s="268">
        <v>11.847919605077578</v>
      </c>
      <c r="G12" s="269">
        <v>29.067630465444289</v>
      </c>
      <c r="H12" s="261"/>
      <c r="I12" s="261"/>
      <c r="J12" s="261"/>
      <c r="K12" s="261"/>
      <c r="L12" s="261"/>
      <c r="V12" s="267"/>
    </row>
    <row r="13" spans="1:22" s="262" customFormat="1" ht="33.75" customHeight="1">
      <c r="A13" s="1203"/>
      <c r="B13" s="1204"/>
      <c r="C13" s="270"/>
      <c r="D13" s="271">
        <v>31.8121495757911</v>
      </c>
      <c r="E13" s="271">
        <v>27.428010645860173</v>
      </c>
      <c r="F13" s="271">
        <v>40.759839778348741</v>
      </c>
      <c r="G13" s="272">
        <v>100.00000000000001</v>
      </c>
      <c r="H13" s="261"/>
      <c r="I13" s="261"/>
      <c r="J13" s="261"/>
      <c r="K13" s="261"/>
      <c r="L13" s="261"/>
    </row>
    <row r="14" spans="1:22" s="262" customFormat="1" ht="33.75" customHeight="1">
      <c r="A14" s="1191">
        <v>4</v>
      </c>
      <c r="B14" s="1192"/>
      <c r="C14" s="268">
        <v>27.610995959950817</v>
      </c>
      <c r="D14" s="268">
        <v>8.7951519409801513</v>
      </c>
      <c r="E14" s="268">
        <v>8.2087827156156692</v>
      </c>
      <c r="F14" s="268">
        <v>11.398383980326717</v>
      </c>
      <c r="G14" s="269">
        <v>28.402318636922537</v>
      </c>
      <c r="H14" s="261"/>
      <c r="I14" s="261"/>
      <c r="J14" s="261"/>
      <c r="K14" s="261"/>
      <c r="L14" s="261"/>
      <c r="V14" s="267"/>
    </row>
    <row r="15" spans="1:22" s="262" customFormat="1" ht="33.75" customHeight="1">
      <c r="A15" s="1203"/>
      <c r="B15" s="1204"/>
      <c r="C15" s="270"/>
      <c r="D15" s="271">
        <v>30.966316706082587</v>
      </c>
      <c r="E15" s="271">
        <v>28.901804886254567</v>
      </c>
      <c r="F15" s="271">
        <v>40.131878407662846</v>
      </c>
      <c r="G15" s="272">
        <v>100</v>
      </c>
      <c r="H15" s="261"/>
      <c r="I15" s="261"/>
      <c r="J15" s="261"/>
      <c r="K15" s="261"/>
      <c r="L15" s="261"/>
    </row>
    <row r="16" spans="1:22" s="262" customFormat="1" ht="33.75" customHeight="1">
      <c r="A16" s="1191">
        <v>5</v>
      </c>
      <c r="B16" s="1192"/>
      <c r="C16" s="273">
        <v>27.61835139020371</v>
      </c>
      <c r="D16" s="273">
        <v>9.0176361277655062</v>
      </c>
      <c r="E16" s="273">
        <v>8.1166158269345399</v>
      </c>
      <c r="F16" s="1018">
        <v>10.515129203043371</v>
      </c>
      <c r="G16" s="274">
        <v>27.649381157743417</v>
      </c>
      <c r="H16" s="261"/>
      <c r="I16" s="261"/>
      <c r="J16" s="261"/>
      <c r="K16" s="261"/>
      <c r="L16" s="261"/>
      <c r="V16" s="267"/>
    </row>
    <row r="17" spans="1:12" s="262" customFormat="1" ht="33.75" customHeight="1" thickBot="1">
      <c r="A17" s="1193"/>
      <c r="B17" s="1194"/>
      <c r="C17" s="275"/>
      <c r="D17" s="276">
        <v>32.614242164476252</v>
      </c>
      <c r="E17" s="276">
        <v>29.355506297331434</v>
      </c>
      <c r="F17" s="276">
        <v>38.03025153819231</v>
      </c>
      <c r="G17" s="277">
        <v>100</v>
      </c>
      <c r="H17" s="261"/>
      <c r="I17" s="261"/>
      <c r="J17" s="261"/>
      <c r="K17" s="261"/>
      <c r="L17" s="261"/>
    </row>
    <row r="18" spans="1:12" s="226" customFormat="1" ht="33.75" customHeight="1">
      <c r="A18" s="346"/>
      <c r="B18" s="338"/>
      <c r="C18" s="346" t="s">
        <v>356</v>
      </c>
      <c r="D18" s="339"/>
      <c r="E18" s="339"/>
      <c r="F18" s="339"/>
      <c r="G18" s="339"/>
      <c r="K18" s="341"/>
      <c r="L18" s="341"/>
    </row>
    <row r="19" spans="1:12" ht="16.5" customHeight="1">
      <c r="A19" s="342"/>
      <c r="B19" s="343"/>
      <c r="C19" s="279"/>
      <c r="E19" s="280"/>
    </row>
  </sheetData>
  <mergeCells count="7">
    <mergeCell ref="D6:G6"/>
    <mergeCell ref="C6:C7"/>
    <mergeCell ref="A8:B9"/>
    <mergeCell ref="A10:B11"/>
    <mergeCell ref="A16:B17"/>
    <mergeCell ref="A12:B13"/>
    <mergeCell ref="A14:B15"/>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3"/>
  <dimension ref="A1:Q16"/>
  <sheetViews>
    <sheetView showGridLines="0" showZeros="0" view="pageBreakPreview" zoomScale="75" zoomScaleNormal="100" zoomScaleSheetLayoutView="75" workbookViewId="0">
      <selection activeCell="B14" sqref="B14:B15"/>
    </sheetView>
  </sheetViews>
  <sheetFormatPr defaultColWidth="12.19921875" defaultRowHeight="15.75"/>
  <cols>
    <col min="1" max="1" width="10" style="278" customWidth="1"/>
    <col min="2" max="2" width="4.5" style="278" customWidth="1"/>
    <col min="3" max="9" width="11.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17" s="281" customFormat="1" ht="33.75" customHeight="1">
      <c r="A1" s="38"/>
      <c r="C1" s="38" t="s">
        <v>424</v>
      </c>
    </row>
    <row r="2" spans="1:17" s="281" customFormat="1" ht="33.75" customHeight="1">
      <c r="A2" s="31"/>
      <c r="C2" s="31" t="s">
        <v>461</v>
      </c>
    </row>
    <row r="3" spans="1:17" s="257" customFormat="1" ht="33.75" customHeight="1">
      <c r="A3" s="44"/>
      <c r="C3" s="44" t="s">
        <v>166</v>
      </c>
    </row>
    <row r="4" spans="1:17" s="217" customFormat="1" ht="33.75" customHeight="1">
      <c r="A4" s="199"/>
      <c r="C4" s="199" t="s">
        <v>168</v>
      </c>
    </row>
    <row r="5" spans="1:17" ht="33.75" customHeight="1" thickBot="1">
      <c r="A5" s="349"/>
      <c r="B5" s="282"/>
      <c r="C5" s="282"/>
      <c r="D5" s="282"/>
      <c r="E5" s="282"/>
      <c r="F5" s="283"/>
      <c r="G5" s="283"/>
      <c r="H5" s="283"/>
      <c r="I5" s="284"/>
    </row>
    <row r="6" spans="1:17" s="286" customFormat="1" ht="33.75" customHeight="1">
      <c r="A6" s="228"/>
      <c r="B6" s="493" t="s">
        <v>271</v>
      </c>
      <c r="C6" s="494" t="s">
        <v>247</v>
      </c>
      <c r="D6" s="1207" t="s">
        <v>327</v>
      </c>
      <c r="E6" s="1208"/>
      <c r="F6" s="1209"/>
      <c r="G6" s="494" t="s">
        <v>248</v>
      </c>
      <c r="H6" s="494" t="s">
        <v>250</v>
      </c>
      <c r="I6" s="495" t="s">
        <v>261</v>
      </c>
    </row>
    <row r="7" spans="1:17" s="286" customFormat="1" ht="33.75" customHeight="1">
      <c r="A7" s="722"/>
      <c r="B7" s="243"/>
      <c r="C7" s="723" t="s">
        <v>88</v>
      </c>
      <c r="D7" s="724" t="s">
        <v>328</v>
      </c>
      <c r="E7" s="724" t="s">
        <v>329</v>
      </c>
      <c r="F7" s="724" t="s">
        <v>260</v>
      </c>
      <c r="G7" s="723" t="s">
        <v>249</v>
      </c>
      <c r="H7" s="723" t="s">
        <v>249</v>
      </c>
      <c r="I7" s="725" t="s">
        <v>249</v>
      </c>
    </row>
    <row r="8" spans="1:17" s="231" customFormat="1" ht="33.75" customHeight="1" thickBot="1">
      <c r="A8" s="709" t="s">
        <v>269</v>
      </c>
      <c r="B8" s="718"/>
      <c r="C8" s="719" t="s">
        <v>86</v>
      </c>
      <c r="D8" s="720" t="s">
        <v>86</v>
      </c>
      <c r="E8" s="720" t="s">
        <v>86</v>
      </c>
      <c r="F8" s="720" t="s">
        <v>86</v>
      </c>
      <c r="G8" s="719" t="s">
        <v>87</v>
      </c>
      <c r="H8" s="719" t="s">
        <v>87</v>
      </c>
      <c r="I8" s="721" t="s">
        <v>87</v>
      </c>
      <c r="J8" s="229"/>
      <c r="K8" s="229"/>
      <c r="L8" s="229"/>
      <c r="M8" s="229"/>
      <c r="N8" s="229"/>
      <c r="O8" s="229"/>
      <c r="P8" s="229"/>
      <c r="Q8" s="229"/>
    </row>
    <row r="9" spans="1:17" s="286" customFormat="1" ht="33.75" customHeight="1">
      <c r="A9" s="1219">
        <v>1</v>
      </c>
      <c r="B9" s="1220"/>
      <c r="C9" s="380">
        <v>745279</v>
      </c>
      <c r="D9" s="380">
        <v>22951</v>
      </c>
      <c r="E9" s="380">
        <v>3186</v>
      </c>
      <c r="F9" s="380">
        <v>26137</v>
      </c>
      <c r="G9" s="381">
        <v>3.0795178718305496</v>
      </c>
      <c r="H9" s="381">
        <v>0.4274909127990994</v>
      </c>
      <c r="I9" s="382">
        <v>3.5070087846296492</v>
      </c>
    </row>
    <row r="10" spans="1:17" s="286" customFormat="1" ht="33.75" customHeight="1">
      <c r="A10" s="1217">
        <v>2</v>
      </c>
      <c r="B10" s="1218"/>
      <c r="C10" s="383">
        <v>739306</v>
      </c>
      <c r="D10" s="383">
        <v>23454</v>
      </c>
      <c r="E10" s="383">
        <v>2683</v>
      </c>
      <c r="F10" s="383">
        <v>26137</v>
      </c>
      <c r="G10" s="384">
        <v>3.1724346887486368</v>
      </c>
      <c r="H10" s="384">
        <v>0.3629079163431651</v>
      </c>
      <c r="I10" s="385">
        <v>3.535342605091802</v>
      </c>
    </row>
    <row r="11" spans="1:17" s="286" customFormat="1" ht="33.75" customHeight="1">
      <c r="A11" s="1217">
        <v>3</v>
      </c>
      <c r="B11" s="1218"/>
      <c r="C11" s="383">
        <v>781026</v>
      </c>
      <c r="D11" s="383">
        <v>23968</v>
      </c>
      <c r="E11" s="386">
        <v>2169</v>
      </c>
      <c r="F11" s="383">
        <v>26137</v>
      </c>
      <c r="G11" s="384">
        <v>3.0687838817145652</v>
      </c>
      <c r="H11" s="384">
        <v>0.27771162547725686</v>
      </c>
      <c r="I11" s="385">
        <v>3.3464955071918219</v>
      </c>
    </row>
    <row r="12" spans="1:17" s="286" customFormat="1" ht="33.75" customHeight="1">
      <c r="A12" s="1217">
        <v>4</v>
      </c>
      <c r="B12" s="1218"/>
      <c r="C12" s="383">
        <v>785947</v>
      </c>
      <c r="D12" s="383">
        <v>19503</v>
      </c>
      <c r="E12" s="386">
        <v>1679</v>
      </c>
      <c r="F12" s="383">
        <v>21182</v>
      </c>
      <c r="G12" s="384">
        <v>2.4814650351741276</v>
      </c>
      <c r="H12" s="384">
        <v>0.2136276364691258</v>
      </c>
      <c r="I12" s="385">
        <v>2.6950926716432533</v>
      </c>
    </row>
    <row r="13" spans="1:17" s="286" customFormat="1" ht="33.75" customHeight="1">
      <c r="A13" s="1217">
        <v>5</v>
      </c>
      <c r="B13" s="1218"/>
      <c r="C13" s="383">
        <v>787703</v>
      </c>
      <c r="D13" s="383">
        <v>14185</v>
      </c>
      <c r="E13" s="386">
        <v>1318</v>
      </c>
      <c r="F13" s="383">
        <v>15503</v>
      </c>
      <c r="G13" s="384">
        <v>1.8008056335954032</v>
      </c>
      <c r="H13" s="384">
        <v>0.16732194748528317</v>
      </c>
      <c r="I13" s="385">
        <v>1.9681275810806864</v>
      </c>
    </row>
    <row r="14" spans="1:17" s="286" customFormat="1" ht="33.75" customHeight="1">
      <c r="A14" s="374" t="s">
        <v>32</v>
      </c>
      <c r="B14" s="387">
        <v>4</v>
      </c>
      <c r="C14" s="384">
        <v>0.63006865328426964</v>
      </c>
      <c r="D14" s="384">
        <v>-18.62900534045394</v>
      </c>
      <c r="E14" s="384">
        <v>-22.591055786076534</v>
      </c>
      <c r="F14" s="384">
        <v>-18.957799288365155</v>
      </c>
      <c r="G14" s="375">
        <v>0</v>
      </c>
      <c r="H14" s="375">
        <v>0</v>
      </c>
      <c r="I14" s="376">
        <v>0</v>
      </c>
    </row>
    <row r="15" spans="1:17" s="286" customFormat="1" ht="33.75" customHeight="1" thickBot="1">
      <c r="A15" s="377" t="s">
        <v>33</v>
      </c>
      <c r="B15" s="388">
        <v>5</v>
      </c>
      <c r="C15" s="389">
        <v>0.22342473474674501</v>
      </c>
      <c r="D15" s="389">
        <v>-27.267599856432344</v>
      </c>
      <c r="E15" s="389">
        <v>-21.500893388921977</v>
      </c>
      <c r="F15" s="389">
        <v>-26.810499480691153</v>
      </c>
      <c r="G15" s="378">
        <v>0</v>
      </c>
      <c r="H15" s="378">
        <v>0</v>
      </c>
      <c r="I15" s="379">
        <v>0</v>
      </c>
    </row>
    <row r="16" spans="1:17" ht="22.5" customHeight="1">
      <c r="F16" s="1015" t="s">
        <v>413</v>
      </c>
    </row>
  </sheetData>
  <mergeCells count="6">
    <mergeCell ref="D6:F6"/>
    <mergeCell ref="A13:B13"/>
    <mergeCell ref="A10:B10"/>
    <mergeCell ref="A12:B12"/>
    <mergeCell ref="A9:B9"/>
    <mergeCell ref="A11: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24"/>
  <dimension ref="A1:M18"/>
  <sheetViews>
    <sheetView showGridLines="0" showZeros="0" view="pageBreakPreview" topLeftCell="B1" zoomScale="80" zoomScaleNormal="100" zoomScaleSheetLayoutView="80" workbookViewId="0">
      <selection activeCell="I7" sqref="I7:M7"/>
    </sheetView>
  </sheetViews>
  <sheetFormatPr defaultColWidth="12.19921875" defaultRowHeight="15.75"/>
  <cols>
    <col min="1" max="1" width="0" style="278" hidden="1" customWidth="1"/>
    <col min="2" max="2" width="6.5" style="278" customWidth="1"/>
    <col min="3" max="3" width="19" style="278" customWidth="1"/>
    <col min="4" max="8" width="12.5" style="278" customWidth="1"/>
    <col min="9" max="13" width="9.796875" style="278" customWidth="1"/>
    <col min="14" max="22" width="4.296875" style="278" customWidth="1"/>
    <col min="23" max="23" width="4.8984375" style="278" customWidth="1"/>
    <col min="24" max="24" width="4.296875" style="278" customWidth="1"/>
    <col min="25" max="25" width="8.296875" style="278" customWidth="1"/>
    <col min="26" max="16384" width="12.19921875" style="278"/>
  </cols>
  <sheetData>
    <row r="1" spans="1:13" s="288" customFormat="1" ht="33.75" customHeight="1">
      <c r="B1" s="38"/>
      <c r="D1" s="38" t="s">
        <v>424</v>
      </c>
    </row>
    <row r="2" spans="1:13" s="288" customFormat="1" ht="33.75" customHeight="1">
      <c r="B2" s="31"/>
      <c r="D2" s="31" t="s">
        <v>461</v>
      </c>
    </row>
    <row r="3" spans="1:13" s="257" customFormat="1" ht="33.75" customHeight="1">
      <c r="B3" s="44"/>
      <c r="D3" s="44" t="s">
        <v>169</v>
      </c>
    </row>
    <row r="4" spans="1:13" ht="33.75" customHeight="1">
      <c r="B4" s="199"/>
      <c r="C4" s="289"/>
      <c r="D4" s="199" t="s">
        <v>358</v>
      </c>
      <c r="E4" s="289"/>
      <c r="F4" s="289"/>
      <c r="G4" s="289"/>
      <c r="H4" s="289"/>
      <c r="I4" s="289"/>
      <c r="J4" s="289"/>
      <c r="K4" s="289"/>
      <c r="L4" s="289"/>
      <c r="M4" s="289"/>
    </row>
    <row r="5" spans="1:13" ht="33.75" customHeight="1" thickBot="1">
      <c r="B5" s="350"/>
      <c r="C5" s="290"/>
      <c r="D5" s="531"/>
      <c r="E5" s="290"/>
      <c r="F5" s="291"/>
      <c r="G5" s="291"/>
      <c r="H5" s="291"/>
      <c r="I5" s="291"/>
      <c r="J5" s="292"/>
      <c r="K5" s="292"/>
      <c r="L5" s="292"/>
      <c r="M5" s="463"/>
    </row>
    <row r="6" spans="1:13" s="286" customFormat="1" ht="33.75" customHeight="1">
      <c r="B6" s="293"/>
      <c r="C6" s="500" t="s">
        <v>268</v>
      </c>
      <c r="D6" s="1221">
        <v>1</v>
      </c>
      <c r="E6" s="1221">
        <v>2</v>
      </c>
      <c r="F6" s="1221">
        <v>3</v>
      </c>
      <c r="G6" s="1221">
        <v>4</v>
      </c>
      <c r="H6" s="1221">
        <v>5</v>
      </c>
      <c r="I6" s="1223" t="s">
        <v>397</v>
      </c>
      <c r="J6" s="1224"/>
      <c r="K6" s="1224"/>
      <c r="L6" s="1224"/>
      <c r="M6" s="1225"/>
    </row>
    <row r="7" spans="1:13" s="286" customFormat="1" ht="33.75" customHeight="1" thickBot="1">
      <c r="B7" s="756" t="s">
        <v>345</v>
      </c>
      <c r="C7" s="757"/>
      <c r="D7" s="1222"/>
      <c r="E7" s="1222"/>
      <c r="F7" s="1222"/>
      <c r="G7" s="1222"/>
      <c r="H7" s="1222"/>
      <c r="I7" s="758">
        <v>1</v>
      </c>
      <c r="J7" s="759">
        <v>2</v>
      </c>
      <c r="K7" s="759">
        <v>3</v>
      </c>
      <c r="L7" s="759">
        <v>4</v>
      </c>
      <c r="M7" s="760">
        <v>5</v>
      </c>
    </row>
    <row r="8" spans="1:13" s="286" customFormat="1" ht="33.75" customHeight="1">
      <c r="A8" s="730" t="s">
        <v>395</v>
      </c>
      <c r="B8" s="295"/>
      <c r="C8" s="296" t="s">
        <v>89</v>
      </c>
      <c r="D8" s="390">
        <v>2219</v>
      </c>
      <c r="E8" s="390">
        <v>1715</v>
      </c>
      <c r="F8" s="390">
        <v>1724</v>
      </c>
      <c r="G8" s="390">
        <v>1845</v>
      </c>
      <c r="H8" s="390">
        <v>1880</v>
      </c>
      <c r="I8" s="761">
        <v>-5.7349192863211558</v>
      </c>
      <c r="J8" s="762">
        <v>-22.712933753943219</v>
      </c>
      <c r="K8" s="762">
        <v>0.52478134110787178</v>
      </c>
      <c r="L8" s="762">
        <v>7.0185614849187932</v>
      </c>
      <c r="M8" s="763">
        <v>1.8970189701897018</v>
      </c>
    </row>
    <row r="9" spans="1:13" s="286" customFormat="1" ht="33.75" customHeight="1">
      <c r="A9" s="730" t="s">
        <v>396</v>
      </c>
      <c r="B9" s="297" t="s">
        <v>73</v>
      </c>
      <c r="C9" s="296" t="s">
        <v>90</v>
      </c>
      <c r="D9" s="390">
        <v>6079.4520547945203</v>
      </c>
      <c r="E9" s="390">
        <v>4698.6301369863013</v>
      </c>
      <c r="F9" s="390">
        <v>4723.2876712328771</v>
      </c>
      <c r="G9" s="391">
        <v>5054.7945205479455</v>
      </c>
      <c r="H9" s="391">
        <v>5150.6849315068494</v>
      </c>
      <c r="I9" s="761">
        <v>-5.7349192863211575</v>
      </c>
      <c r="J9" s="762">
        <v>-22.712933753943215</v>
      </c>
      <c r="K9" s="762">
        <v>0.52478134110788099</v>
      </c>
      <c r="L9" s="762">
        <v>7.0185614849187905</v>
      </c>
      <c r="M9" s="763">
        <v>1.8970189701896973</v>
      </c>
    </row>
    <row r="10" spans="1:13" s="286" customFormat="1" ht="33.75" customHeight="1">
      <c r="A10" s="730" t="s">
        <v>387</v>
      </c>
      <c r="B10" s="295"/>
      <c r="C10" s="296" t="s">
        <v>91</v>
      </c>
      <c r="D10" s="390">
        <v>2276</v>
      </c>
      <c r="E10" s="390">
        <v>2162</v>
      </c>
      <c r="F10" s="390">
        <v>2156</v>
      </c>
      <c r="G10" s="390">
        <v>2186</v>
      </c>
      <c r="H10" s="390">
        <v>2129</v>
      </c>
      <c r="I10" s="761">
        <v>-6.4529387587340725</v>
      </c>
      <c r="J10" s="762">
        <v>-5.0087873462214407</v>
      </c>
      <c r="K10" s="762">
        <v>-0.27752081406105455</v>
      </c>
      <c r="L10" s="762">
        <v>1.3914656771799629</v>
      </c>
      <c r="M10" s="763">
        <v>-2.6075022872827081</v>
      </c>
    </row>
    <row r="11" spans="1:13" s="286" customFormat="1" ht="33.75" customHeight="1">
      <c r="A11" s="730" t="s">
        <v>388</v>
      </c>
      <c r="B11" s="297" t="s">
        <v>74</v>
      </c>
      <c r="C11" s="296" t="s">
        <v>92</v>
      </c>
      <c r="D11" s="390">
        <v>6235.6164383561645</v>
      </c>
      <c r="E11" s="390">
        <v>5923.2876712328771</v>
      </c>
      <c r="F11" s="390">
        <v>5906.8493150684935</v>
      </c>
      <c r="G11" s="391">
        <v>5989.0410958904113</v>
      </c>
      <c r="H11" s="391">
        <v>5832.8767123287671</v>
      </c>
      <c r="I11" s="761">
        <v>-6.4529387587340707</v>
      </c>
      <c r="J11" s="762">
        <v>-5.0087873462214372</v>
      </c>
      <c r="K11" s="762">
        <v>-0.27752081406105433</v>
      </c>
      <c r="L11" s="762">
        <v>1.3914656771799618</v>
      </c>
      <c r="M11" s="763">
        <v>-2.6075022872827138</v>
      </c>
    </row>
    <row r="12" spans="1:13" s="286" customFormat="1" ht="33.75" customHeight="1">
      <c r="A12" s="730" t="s">
        <v>389</v>
      </c>
      <c r="B12" s="298"/>
      <c r="C12" s="299" t="s">
        <v>346</v>
      </c>
      <c r="D12" s="392">
        <v>65</v>
      </c>
      <c r="E12" s="392">
        <v>64</v>
      </c>
      <c r="F12" s="392">
        <v>63</v>
      </c>
      <c r="G12" s="392">
        <v>63</v>
      </c>
      <c r="H12" s="392">
        <v>62</v>
      </c>
      <c r="I12" s="764">
        <v>3.1746031746031744</v>
      </c>
      <c r="J12" s="765">
        <v>-1.5384615384615385</v>
      </c>
      <c r="K12" s="765">
        <v>-1.5625</v>
      </c>
      <c r="L12" s="765">
        <v>0</v>
      </c>
      <c r="M12" s="766">
        <v>-1.5873015873015872</v>
      </c>
    </row>
    <row r="13" spans="1:13" s="286" customFormat="1" ht="33.75" customHeight="1">
      <c r="A13" s="730" t="s">
        <v>390</v>
      </c>
      <c r="B13" s="295"/>
      <c r="C13" s="296" t="s">
        <v>93</v>
      </c>
      <c r="D13" s="390">
        <v>37</v>
      </c>
      <c r="E13" s="390">
        <v>16</v>
      </c>
      <c r="F13" s="390">
        <v>24</v>
      </c>
      <c r="G13" s="390">
        <v>14</v>
      </c>
      <c r="H13" s="390">
        <v>14</v>
      </c>
      <c r="I13" s="761">
        <v>-41.269841269841265</v>
      </c>
      <c r="J13" s="762">
        <v>-56.756756756756758</v>
      </c>
      <c r="K13" s="762">
        <v>50</v>
      </c>
      <c r="L13" s="762">
        <v>-41.666666666666671</v>
      </c>
      <c r="M13" s="763">
        <v>0</v>
      </c>
    </row>
    <row r="14" spans="1:13" s="286" customFormat="1" ht="33.75" customHeight="1">
      <c r="A14" s="730" t="s">
        <v>391</v>
      </c>
      <c r="B14" s="297" t="s">
        <v>75</v>
      </c>
      <c r="C14" s="296" t="s">
        <v>90</v>
      </c>
      <c r="D14" s="390">
        <v>101.36986301369863</v>
      </c>
      <c r="E14" s="390">
        <v>43.835616438356162</v>
      </c>
      <c r="F14" s="390">
        <v>65.753424657534254</v>
      </c>
      <c r="G14" s="391">
        <v>38.356164383561641</v>
      </c>
      <c r="H14" s="391">
        <v>38.356164383561641</v>
      </c>
      <c r="I14" s="761">
        <v>-41.269841269841272</v>
      </c>
      <c r="J14" s="762">
        <v>-56.756756756756765</v>
      </c>
      <c r="K14" s="762">
        <v>50.000000000000021</v>
      </c>
      <c r="L14" s="762">
        <v>-41.666666666666679</v>
      </c>
      <c r="M14" s="763">
        <v>0</v>
      </c>
    </row>
    <row r="15" spans="1:13" s="286" customFormat="1" ht="33.75" customHeight="1">
      <c r="A15" s="730" t="s">
        <v>392</v>
      </c>
      <c r="B15" s="295"/>
      <c r="C15" s="296" t="s">
        <v>91</v>
      </c>
      <c r="D15" s="390">
        <v>90</v>
      </c>
      <c r="E15" s="390">
        <v>30</v>
      </c>
      <c r="F15" s="390">
        <v>49</v>
      </c>
      <c r="G15" s="390">
        <v>36</v>
      </c>
      <c r="H15" s="390">
        <v>44</v>
      </c>
      <c r="I15" s="761">
        <v>-51.612903225806448</v>
      </c>
      <c r="J15" s="762">
        <v>-66.666666666666657</v>
      </c>
      <c r="K15" s="762">
        <v>63.333333333333329</v>
      </c>
      <c r="L15" s="762">
        <v>-26.530612244897959</v>
      </c>
      <c r="M15" s="763">
        <v>22.222222222222221</v>
      </c>
    </row>
    <row r="16" spans="1:13" s="286" customFormat="1" ht="33.75" customHeight="1">
      <c r="A16" s="730" t="s">
        <v>393</v>
      </c>
      <c r="B16" s="297" t="s">
        <v>76</v>
      </c>
      <c r="C16" s="296" t="s">
        <v>92</v>
      </c>
      <c r="D16" s="390">
        <v>246.57534246575344</v>
      </c>
      <c r="E16" s="390">
        <v>82.191780821917803</v>
      </c>
      <c r="F16" s="1017">
        <v>134.24657534246575</v>
      </c>
      <c r="G16" s="391">
        <v>98.630136986301366</v>
      </c>
      <c r="H16" s="391">
        <v>120.54794520547945</v>
      </c>
      <c r="I16" s="761">
        <v>-51.612903225806463</v>
      </c>
      <c r="J16" s="762">
        <v>-66.666666666666671</v>
      </c>
      <c r="K16" s="762">
        <v>63.333333333333329</v>
      </c>
      <c r="L16" s="762">
        <v>-26.530612244897956</v>
      </c>
      <c r="M16" s="763">
        <v>22.222222222222225</v>
      </c>
    </row>
    <row r="17" spans="1:13" s="286" customFormat="1" ht="33.75" customHeight="1" thickBot="1">
      <c r="A17" s="730" t="s">
        <v>394</v>
      </c>
      <c r="B17" s="300"/>
      <c r="C17" s="301" t="s">
        <v>346</v>
      </c>
      <c r="D17" s="393">
        <v>9</v>
      </c>
      <c r="E17" s="393">
        <v>9</v>
      </c>
      <c r="F17" s="393">
        <v>10</v>
      </c>
      <c r="G17" s="393">
        <v>9</v>
      </c>
      <c r="H17" s="393">
        <v>8</v>
      </c>
      <c r="I17" s="767">
        <v>-25</v>
      </c>
      <c r="J17" s="768">
        <v>0</v>
      </c>
      <c r="K17" s="768">
        <v>11.111111111111111</v>
      </c>
      <c r="L17" s="768">
        <v>-10</v>
      </c>
      <c r="M17" s="769">
        <v>-11.111111111111111</v>
      </c>
    </row>
    <row r="18" spans="1:13" ht="22.5" customHeight="1">
      <c r="B18" s="289"/>
      <c r="C18" s="289"/>
      <c r="D18" s="289"/>
      <c r="E18" s="289"/>
      <c r="F18" s="289"/>
      <c r="G18" s="289"/>
      <c r="H18" s="289"/>
      <c r="I18" s="289"/>
      <c r="J18" s="289"/>
      <c r="K18" s="289"/>
      <c r="L18" s="289"/>
      <c r="M18" s="289"/>
    </row>
  </sheetData>
  <mergeCells count="6">
    <mergeCell ref="D6:D7"/>
    <mergeCell ref="F6:F7"/>
    <mergeCell ref="I6:M6"/>
    <mergeCell ref="H6:H7"/>
    <mergeCell ref="E6:E7"/>
    <mergeCell ref="G6:G7"/>
  </mergeCells>
  <phoneticPr fontId="1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25"/>
  <dimension ref="A1:L18"/>
  <sheetViews>
    <sheetView showGridLines="0" showZeros="0" view="pageBreakPreview" zoomScale="75" zoomScaleNormal="80" zoomScaleSheetLayoutView="75" workbookViewId="0">
      <pane xSplit="1" topLeftCell="B1" activePane="topRight" state="frozen"/>
      <selection activeCell="F20" sqref="F20"/>
      <selection pane="topRight" activeCell="C6" sqref="C6:G7"/>
    </sheetView>
  </sheetViews>
  <sheetFormatPr defaultColWidth="12.19921875" defaultRowHeight="15.75"/>
  <cols>
    <col min="1" max="1" width="9" style="278" customWidth="1"/>
    <col min="2" max="2" width="16.5" style="278" customWidth="1"/>
    <col min="3" max="7" width="12.3984375" style="278" customWidth="1"/>
    <col min="8" max="12" width="9.59765625" style="278" customWidth="1"/>
    <col min="13" max="13" width="4.296875" style="278" customWidth="1"/>
    <col min="14" max="16384" width="12.19921875" style="278"/>
  </cols>
  <sheetData>
    <row r="1" spans="1:12" s="302" customFormat="1" ht="33.75" customHeight="1">
      <c r="A1" s="38"/>
      <c r="C1" s="38" t="s">
        <v>424</v>
      </c>
    </row>
    <row r="2" spans="1:12" s="302" customFormat="1" ht="33.75" customHeight="1">
      <c r="A2" s="31"/>
      <c r="C2" s="31" t="s">
        <v>461</v>
      </c>
    </row>
    <row r="3" spans="1:12" s="257" customFormat="1" ht="33.75" customHeight="1">
      <c r="A3" s="44"/>
      <c r="C3" s="44" t="s">
        <v>170</v>
      </c>
    </row>
    <row r="4" spans="1:12" ht="33.75" customHeight="1">
      <c r="A4" s="199"/>
      <c r="B4" s="289"/>
      <c r="C4" s="199" t="s">
        <v>171</v>
      </c>
      <c r="D4" s="289"/>
      <c r="E4" s="289"/>
      <c r="F4" s="289"/>
      <c r="G4" s="289"/>
      <c r="H4" s="289"/>
      <c r="I4" s="289"/>
      <c r="J4" s="289"/>
      <c r="K4" s="289"/>
      <c r="L4" s="289"/>
    </row>
    <row r="5" spans="1:12" ht="33.75" customHeight="1" thickBot="1">
      <c r="A5" s="350"/>
      <c r="B5" s="290"/>
      <c r="C5" s="290"/>
      <c r="D5" s="290"/>
      <c r="E5" s="291"/>
      <c r="F5" s="291"/>
      <c r="G5" s="291"/>
      <c r="H5" s="291"/>
      <c r="I5" s="292"/>
      <c r="J5" s="292"/>
      <c r="K5" s="292"/>
      <c r="L5" s="463" t="s">
        <v>398</v>
      </c>
    </row>
    <row r="6" spans="1:12" s="286" customFormat="1" ht="33.75" customHeight="1">
      <c r="A6" s="394"/>
      <c r="B6" s="501" t="s">
        <v>268</v>
      </c>
      <c r="C6" s="1221">
        <v>1</v>
      </c>
      <c r="D6" s="1221">
        <v>2</v>
      </c>
      <c r="E6" s="1221">
        <v>3</v>
      </c>
      <c r="F6" s="1221">
        <v>4</v>
      </c>
      <c r="G6" s="1221">
        <v>5</v>
      </c>
      <c r="H6" s="1232" t="s">
        <v>397</v>
      </c>
      <c r="I6" s="1233"/>
      <c r="J6" s="1233"/>
      <c r="K6" s="1233"/>
      <c r="L6" s="1234"/>
    </row>
    <row r="7" spans="1:12" s="286" customFormat="1" ht="33.75" customHeight="1">
      <c r="A7" s="502" t="s">
        <v>262</v>
      </c>
      <c r="B7" s="395"/>
      <c r="C7" s="1231"/>
      <c r="D7" s="1231"/>
      <c r="E7" s="1231"/>
      <c r="F7" s="1231"/>
      <c r="G7" s="1231"/>
      <c r="H7" s="770">
        <v>1</v>
      </c>
      <c r="I7" s="771">
        <v>2</v>
      </c>
      <c r="J7" s="771">
        <v>3</v>
      </c>
      <c r="K7" s="771">
        <v>4</v>
      </c>
      <c r="L7" s="772">
        <v>5</v>
      </c>
    </row>
    <row r="8" spans="1:12" s="286" customFormat="1" ht="33.75" customHeight="1">
      <c r="A8" s="1229" t="s">
        <v>347</v>
      </c>
      <c r="B8" s="1230"/>
      <c r="C8" s="396">
        <v>13</v>
      </c>
      <c r="D8" s="397">
        <v>12</v>
      </c>
      <c r="E8" s="397">
        <v>12</v>
      </c>
      <c r="F8" s="397">
        <v>12</v>
      </c>
      <c r="G8" s="397">
        <v>12</v>
      </c>
      <c r="H8" s="773">
        <v>0</v>
      </c>
      <c r="I8" s="774">
        <v>-7.6923076923076925</v>
      </c>
      <c r="J8" s="774">
        <v>0</v>
      </c>
      <c r="K8" s="774">
        <v>0</v>
      </c>
      <c r="L8" s="775">
        <v>0</v>
      </c>
    </row>
    <row r="9" spans="1:12" s="286" customFormat="1" ht="33.75" customHeight="1">
      <c r="A9" s="1226" t="s">
        <v>348</v>
      </c>
      <c r="B9" s="398"/>
      <c r="C9" s="396">
        <v>1589</v>
      </c>
      <c r="D9" s="397">
        <v>1538</v>
      </c>
      <c r="E9" s="397">
        <v>1530</v>
      </c>
      <c r="F9" s="397">
        <v>1518</v>
      </c>
      <c r="G9" s="397">
        <v>1502</v>
      </c>
      <c r="H9" s="773">
        <v>-0.74953154278575895</v>
      </c>
      <c r="I9" s="774">
        <v>-3.2095657646318436</v>
      </c>
      <c r="J9" s="774">
        <v>-0.52015604681404426</v>
      </c>
      <c r="K9" s="774">
        <v>-0.78431372549019607</v>
      </c>
      <c r="L9" s="775">
        <v>-1.0540184453227932</v>
      </c>
    </row>
    <row r="10" spans="1:12" s="286" customFormat="1" ht="33.75" customHeight="1">
      <c r="A10" s="1227"/>
      <c r="B10" s="399" t="s">
        <v>94</v>
      </c>
      <c r="C10" s="400">
        <v>1226</v>
      </c>
      <c r="D10" s="401">
        <v>1121</v>
      </c>
      <c r="E10" s="401">
        <v>1113</v>
      </c>
      <c r="F10" s="401">
        <v>1105</v>
      </c>
      <c r="G10" s="401">
        <v>1089</v>
      </c>
      <c r="H10" s="776">
        <v>0.24529844644317253</v>
      </c>
      <c r="I10" s="777">
        <v>-8.5644371941272439</v>
      </c>
      <c r="J10" s="777">
        <v>-0.71364852809991086</v>
      </c>
      <c r="K10" s="778">
        <v>-0.7187780772686434</v>
      </c>
      <c r="L10" s="779">
        <v>-1.4479638009049773</v>
      </c>
    </row>
    <row r="11" spans="1:12" s="286" customFormat="1" ht="33.75" customHeight="1">
      <c r="A11" s="1227"/>
      <c r="B11" s="399" t="s">
        <v>95</v>
      </c>
      <c r="C11" s="400">
        <v>363</v>
      </c>
      <c r="D11" s="401">
        <v>417</v>
      </c>
      <c r="E11" s="401">
        <v>417</v>
      </c>
      <c r="F11" s="401">
        <v>413</v>
      </c>
      <c r="G11" s="401">
        <v>413</v>
      </c>
      <c r="H11" s="776">
        <v>-3.9682539682539679</v>
      </c>
      <c r="I11" s="777">
        <v>14.87603305785124</v>
      </c>
      <c r="J11" s="777">
        <v>0</v>
      </c>
      <c r="K11" s="777">
        <v>-0.95923261390887282</v>
      </c>
      <c r="L11" s="780">
        <v>0</v>
      </c>
    </row>
    <row r="12" spans="1:12" s="286" customFormat="1" ht="33.75" customHeight="1">
      <c r="A12" s="1227"/>
      <c r="B12" s="399" t="s">
        <v>96</v>
      </c>
      <c r="C12" s="400">
        <v>0</v>
      </c>
      <c r="D12" s="401">
        <v>0</v>
      </c>
      <c r="E12" s="401">
        <v>0</v>
      </c>
      <c r="F12" s="401">
        <v>0</v>
      </c>
      <c r="G12" s="401">
        <v>0</v>
      </c>
      <c r="H12" s="776">
        <v>0</v>
      </c>
      <c r="I12" s="777">
        <v>0</v>
      </c>
      <c r="J12" s="777">
        <v>0</v>
      </c>
      <c r="K12" s="777">
        <v>0</v>
      </c>
      <c r="L12" s="780">
        <v>0</v>
      </c>
    </row>
    <row r="13" spans="1:12" s="286" customFormat="1" ht="33.75" customHeight="1">
      <c r="A13" s="1227"/>
      <c r="B13" s="399" t="s">
        <v>97</v>
      </c>
      <c r="C13" s="400">
        <v>0</v>
      </c>
      <c r="D13" s="401">
        <v>0</v>
      </c>
      <c r="E13" s="401">
        <v>0</v>
      </c>
      <c r="F13" s="401">
        <v>0</v>
      </c>
      <c r="G13" s="401">
        <v>0</v>
      </c>
      <c r="H13" s="776">
        <v>0</v>
      </c>
      <c r="I13" s="777">
        <v>0</v>
      </c>
      <c r="J13" s="777">
        <v>0</v>
      </c>
      <c r="K13" s="777">
        <v>0</v>
      </c>
      <c r="L13" s="780">
        <v>0</v>
      </c>
    </row>
    <row r="14" spans="1:12" s="286" customFormat="1" ht="33.75" customHeight="1">
      <c r="A14" s="1228"/>
      <c r="B14" s="403" t="s">
        <v>98</v>
      </c>
      <c r="C14" s="404">
        <v>0</v>
      </c>
      <c r="D14" s="405">
        <v>0</v>
      </c>
      <c r="E14" s="405">
        <v>0</v>
      </c>
      <c r="F14" s="405">
        <v>0</v>
      </c>
      <c r="G14" s="405">
        <v>0</v>
      </c>
      <c r="H14" s="781">
        <v>0</v>
      </c>
      <c r="I14" s="782">
        <v>0</v>
      </c>
      <c r="J14" s="782">
        <v>0</v>
      </c>
      <c r="K14" s="782">
        <v>0</v>
      </c>
      <c r="L14" s="780">
        <v>0</v>
      </c>
    </row>
    <row r="15" spans="1:12" s="286" customFormat="1" ht="33.75" customHeight="1">
      <c r="A15" s="406" t="s">
        <v>100</v>
      </c>
      <c r="B15" s="407"/>
      <c r="C15" s="402">
        <v>1216.1338797814208</v>
      </c>
      <c r="D15" s="408">
        <v>1128.8736263736264</v>
      </c>
      <c r="E15" s="408">
        <v>1049.5945205479452</v>
      </c>
      <c r="F15" s="408">
        <v>1027.9506849315069</v>
      </c>
      <c r="G15" s="408">
        <v>1100.5054644808743</v>
      </c>
      <c r="H15" s="776">
        <v>-4.6530098484981082</v>
      </c>
      <c r="I15" s="777">
        <v>-7.1752177008240174</v>
      </c>
      <c r="J15" s="777">
        <v>-7.0228503858625873</v>
      </c>
      <c r="K15" s="777">
        <v>-2.0621140061915582</v>
      </c>
      <c r="L15" s="779">
        <v>7.0581965276088843</v>
      </c>
    </row>
    <row r="16" spans="1:12" s="286" customFormat="1" ht="33.75" customHeight="1">
      <c r="A16" s="406" t="s">
        <v>101</v>
      </c>
      <c r="B16" s="407"/>
      <c r="C16" s="402">
        <v>2314.3658458586506</v>
      </c>
      <c r="D16" s="408">
        <v>2010.5514403292182</v>
      </c>
      <c r="E16" s="408">
        <v>2047.2355371900826</v>
      </c>
      <c r="F16" s="1016">
        <v>2010.485596707819</v>
      </c>
      <c r="G16" s="408">
        <v>1946.7078189300412</v>
      </c>
      <c r="H16" s="776">
        <v>-3.5753347785496472</v>
      </c>
      <c r="I16" s="777">
        <v>-13.12732842446154</v>
      </c>
      <c r="J16" s="777">
        <v>1.8245788754779426</v>
      </c>
      <c r="K16" s="777">
        <v>-1.7951007499950118</v>
      </c>
      <c r="L16" s="780">
        <v>-3.1722573831025844</v>
      </c>
    </row>
    <row r="17" spans="1:12" s="286" customFormat="1" ht="33.75" customHeight="1" thickBot="1">
      <c r="A17" s="409" t="s">
        <v>102</v>
      </c>
      <c r="B17" s="410"/>
      <c r="C17" s="411">
        <v>3530.4997256400711</v>
      </c>
      <c r="D17" s="411">
        <v>3139.4250667028446</v>
      </c>
      <c r="E17" s="411">
        <v>3096.8300577380278</v>
      </c>
      <c r="F17" s="411">
        <v>3038.4362816393259</v>
      </c>
      <c r="G17" s="411">
        <v>3047.2132834109152</v>
      </c>
      <c r="H17" s="783">
        <v>-3.9492960312210217</v>
      </c>
      <c r="I17" s="784">
        <v>-11.077034112113566</v>
      </c>
      <c r="J17" s="784">
        <v>-1.3567773735575039</v>
      </c>
      <c r="K17" s="784">
        <v>-1.8855983379776933</v>
      </c>
      <c r="L17" s="785">
        <v>0.28886575060425035</v>
      </c>
    </row>
    <row r="18" spans="1:12" ht="33.75" customHeight="1">
      <c r="A18" s="351"/>
      <c r="B18" s="306"/>
      <c r="C18" s="506" t="s">
        <v>99</v>
      </c>
      <c r="D18" s="289"/>
      <c r="E18" s="289"/>
      <c r="F18" s="289"/>
      <c r="G18" s="289"/>
      <c r="H18" s="289"/>
      <c r="I18" s="289"/>
      <c r="J18" s="289"/>
      <c r="K18" s="289"/>
      <c r="L18" s="289"/>
    </row>
  </sheetData>
  <mergeCells count="8">
    <mergeCell ref="A9:A14"/>
    <mergeCell ref="A8:B8"/>
    <mergeCell ref="E6:E7"/>
    <mergeCell ref="H6:L6"/>
    <mergeCell ref="G6:G7"/>
    <mergeCell ref="D6:D7"/>
    <mergeCell ref="F6:F7"/>
    <mergeCell ref="C6:C7"/>
  </mergeCells>
  <phoneticPr fontId="1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6"/>
  <dimension ref="A1:L16"/>
  <sheetViews>
    <sheetView showGridLines="0" showZeros="0" view="pageBreakPreview" zoomScale="60" zoomScaleNormal="80" workbookViewId="0">
      <selection activeCell="I12" sqref="I12"/>
    </sheetView>
  </sheetViews>
  <sheetFormatPr defaultColWidth="10.69921875" defaultRowHeight="15.75"/>
  <cols>
    <col min="1" max="1" width="9" style="278" customWidth="1"/>
    <col min="2" max="2" width="15.09765625" style="278" bestFit="1" customWidth="1"/>
    <col min="3" max="7" width="12.3984375" style="278" customWidth="1"/>
    <col min="8" max="12" width="10.296875" style="278" customWidth="1"/>
    <col min="13" max="13" width="4.296875" style="278" customWidth="1"/>
    <col min="14" max="16384" width="10.69921875" style="278"/>
  </cols>
  <sheetData>
    <row r="1" spans="1:12" s="307" customFormat="1" ht="33.75" customHeight="1">
      <c r="A1" s="38"/>
      <c r="C1" s="38" t="s">
        <v>424</v>
      </c>
    </row>
    <row r="2" spans="1:12" s="307" customFormat="1" ht="33.75" customHeight="1">
      <c r="A2" s="31"/>
      <c r="C2" s="31" t="s">
        <v>461</v>
      </c>
    </row>
    <row r="3" spans="1:12" s="257" customFormat="1" ht="33.75" customHeight="1">
      <c r="A3" s="44"/>
      <c r="C3" s="44" t="s">
        <v>170</v>
      </c>
    </row>
    <row r="4" spans="1:12" ht="33.75" customHeight="1">
      <c r="A4" s="199"/>
      <c r="B4" s="289"/>
      <c r="C4" s="199" t="s">
        <v>172</v>
      </c>
      <c r="D4" s="289"/>
      <c r="E4" s="289"/>
      <c r="F4" s="289"/>
      <c r="G4" s="289"/>
      <c r="H4" s="289"/>
      <c r="I4" s="289"/>
      <c r="J4" s="289"/>
      <c r="K4" s="289"/>
      <c r="L4" s="289"/>
    </row>
    <row r="5" spans="1:12" ht="33.75" customHeight="1" thickBot="1">
      <c r="A5" s="350"/>
      <c r="B5" s="290"/>
      <c r="C5" s="290"/>
      <c r="D5" s="290"/>
      <c r="E5" s="291"/>
      <c r="F5" s="291"/>
      <c r="G5" s="291"/>
      <c r="H5" s="291"/>
      <c r="J5" s="308"/>
      <c r="K5" s="308"/>
      <c r="L5" s="308"/>
    </row>
    <row r="6" spans="1:12" s="286" customFormat="1" ht="39" customHeight="1">
      <c r="A6" s="293"/>
      <c r="B6" s="500" t="s">
        <v>268</v>
      </c>
      <c r="C6" s="1235">
        <v>1</v>
      </c>
      <c r="D6" s="1235">
        <v>2</v>
      </c>
      <c r="E6" s="1235">
        <v>3</v>
      </c>
      <c r="F6" s="1235">
        <v>4</v>
      </c>
      <c r="G6" s="1235">
        <v>5</v>
      </c>
      <c r="H6" s="1232" t="s">
        <v>349</v>
      </c>
      <c r="I6" s="1239"/>
      <c r="J6" s="1239"/>
      <c r="K6" s="1239"/>
      <c r="L6" s="1240"/>
    </row>
    <row r="7" spans="1:12" s="286" customFormat="1" ht="39" customHeight="1" thickBot="1">
      <c r="A7" s="756" t="s">
        <v>262</v>
      </c>
      <c r="B7" s="757"/>
      <c r="C7" s="1236"/>
      <c r="D7" s="1236"/>
      <c r="E7" s="1236"/>
      <c r="F7" s="1236"/>
      <c r="G7" s="1236"/>
      <c r="H7" s="786">
        <v>1</v>
      </c>
      <c r="I7" s="787">
        <v>2</v>
      </c>
      <c r="J7" s="787">
        <v>3</v>
      </c>
      <c r="K7" s="759">
        <v>4</v>
      </c>
      <c r="L7" s="760">
        <v>5</v>
      </c>
    </row>
    <row r="8" spans="1:12" s="286" customFormat="1" ht="39" customHeight="1">
      <c r="A8" s="304" t="s">
        <v>105</v>
      </c>
      <c r="B8" s="305"/>
      <c r="C8" s="413">
        <v>445105</v>
      </c>
      <c r="D8" s="413">
        <v>410910</v>
      </c>
      <c r="E8" s="413">
        <v>383102</v>
      </c>
      <c r="F8" s="413">
        <v>375202</v>
      </c>
      <c r="G8" s="413">
        <v>402785</v>
      </c>
      <c r="H8" s="788">
        <v>-4.3917852179460466</v>
      </c>
      <c r="I8" s="789">
        <v>-7.6824569483604996</v>
      </c>
      <c r="J8" s="789">
        <v>-6.7674186561534153</v>
      </c>
      <c r="K8" s="789">
        <v>-2.0621140061915626</v>
      </c>
      <c r="L8" s="790">
        <v>7.3515066550817965</v>
      </c>
    </row>
    <row r="9" spans="1:12" s="286" customFormat="1" ht="39" customHeight="1">
      <c r="A9" s="304" t="s">
        <v>106</v>
      </c>
      <c r="B9" s="305"/>
      <c r="C9" s="413">
        <v>556694</v>
      </c>
      <c r="D9" s="413">
        <v>488564</v>
      </c>
      <c r="E9" s="413">
        <v>495431</v>
      </c>
      <c r="F9" s="413">
        <v>488548</v>
      </c>
      <c r="G9" s="413">
        <v>473050</v>
      </c>
      <c r="H9" s="788">
        <v>-4.9432761199636639</v>
      </c>
      <c r="I9" s="789">
        <v>-12.238321232131117</v>
      </c>
      <c r="J9" s="789">
        <v>1.405547686689973</v>
      </c>
      <c r="K9" s="789">
        <v>-1.3892953811933446</v>
      </c>
      <c r="L9" s="790">
        <v>-3.1722573831025813</v>
      </c>
    </row>
    <row r="10" spans="1:12" s="286" customFormat="1" ht="39" customHeight="1">
      <c r="A10" s="304" t="s">
        <v>107</v>
      </c>
      <c r="B10" s="305"/>
      <c r="C10" s="413">
        <v>1001799</v>
      </c>
      <c r="D10" s="413">
        <v>899474</v>
      </c>
      <c r="E10" s="413">
        <v>878533</v>
      </c>
      <c r="F10" s="413">
        <v>863750</v>
      </c>
      <c r="G10" s="413">
        <v>875835</v>
      </c>
      <c r="H10" s="788">
        <v>-4.6990330052939751</v>
      </c>
      <c r="I10" s="789">
        <v>-10.214124789503682</v>
      </c>
      <c r="J10" s="789">
        <v>-2.3281384453580647</v>
      </c>
      <c r="K10" s="789">
        <v>-1.6826914868308875</v>
      </c>
      <c r="L10" s="790">
        <v>1.3991316931982634</v>
      </c>
    </row>
    <row r="11" spans="1:12" s="286" customFormat="1" ht="39" customHeight="1">
      <c r="A11" s="303" t="s">
        <v>108</v>
      </c>
      <c r="B11" s="294"/>
      <c r="C11" s="412">
        <v>125.07026431965491</v>
      </c>
      <c r="D11" s="412">
        <v>118.89805553527538</v>
      </c>
      <c r="E11" s="412">
        <v>129.32091192423948</v>
      </c>
      <c r="F11" s="412">
        <v>130.20932724239208</v>
      </c>
      <c r="G11" s="412">
        <v>117.44479064513327</v>
      </c>
      <c r="H11" s="791">
        <v>-0.57682376276430303</v>
      </c>
      <c r="I11" s="792">
        <v>-4.9349929961006467</v>
      </c>
      <c r="J11" s="792">
        <v>8.7662126533867433</v>
      </c>
      <c r="K11" s="792">
        <v>0.68698503972277847</v>
      </c>
      <c r="L11" s="793">
        <v>-9.8030892775422291</v>
      </c>
    </row>
    <row r="12" spans="1:12" s="286" customFormat="1" ht="39" customHeight="1">
      <c r="A12" s="1237" t="s">
        <v>363</v>
      </c>
      <c r="B12" s="352" t="s">
        <v>103</v>
      </c>
      <c r="C12" s="413">
        <v>30414.760562114559</v>
      </c>
      <c r="D12" s="413">
        <v>31573.77041201236</v>
      </c>
      <c r="E12" s="413">
        <v>33091.651831627089</v>
      </c>
      <c r="F12" s="413">
        <v>34462.51885650929</v>
      </c>
      <c r="G12" s="413">
        <v>34498.730091736281</v>
      </c>
      <c r="H12" s="788">
        <v>3.4040498696350889</v>
      </c>
      <c r="I12" s="789">
        <v>3.8106821440557193</v>
      </c>
      <c r="J12" s="789">
        <v>4.807412608021135</v>
      </c>
      <c r="K12" s="789">
        <v>4.1426370368492949</v>
      </c>
      <c r="L12" s="790">
        <v>0.10507425582489294</v>
      </c>
    </row>
    <row r="13" spans="1:12" s="286" customFormat="1" ht="39" customHeight="1" thickBot="1">
      <c r="A13" s="1238"/>
      <c r="B13" s="534" t="s">
        <v>104</v>
      </c>
      <c r="C13" s="414">
        <v>10959.180447427132</v>
      </c>
      <c r="D13" s="414">
        <v>11363.385349718767</v>
      </c>
      <c r="E13" s="414">
        <v>11706.627158978748</v>
      </c>
      <c r="F13" s="414">
        <v>12339.626812513818</v>
      </c>
      <c r="G13" s="414">
        <v>12444.367403022936</v>
      </c>
      <c r="H13" s="794">
        <v>5.0966233932070795</v>
      </c>
      <c r="I13" s="795">
        <v>3.6882767304605242</v>
      </c>
      <c r="J13" s="795">
        <v>3.0205946440818079</v>
      </c>
      <c r="K13" s="795">
        <v>5.4071906872815303</v>
      </c>
      <c r="L13" s="796">
        <v>0.84881489611095085</v>
      </c>
    </row>
    <row r="14" spans="1:12" ht="33" customHeight="1"/>
    <row r="16" spans="1:12">
      <c r="F16" s="1015" t="s">
        <v>413</v>
      </c>
    </row>
  </sheetData>
  <mergeCells count="7">
    <mergeCell ref="C6:C7"/>
    <mergeCell ref="A12:A13"/>
    <mergeCell ref="E6:E7"/>
    <mergeCell ref="H6:L6"/>
    <mergeCell ref="F6:F7"/>
    <mergeCell ref="G6:G7"/>
    <mergeCell ref="D6:D7"/>
  </mergeCells>
  <phoneticPr fontId="14"/>
  <printOptions horizontalCentered="1"/>
  <pageMargins left="0.59055118110236227" right="0.59055118110236227" top="0.78740157480314965" bottom="0.78740157480314965" header="0.51181102362204722" footer="0.51181102362204722"/>
  <pageSetup paperSize="9" scale="69" orientation="landscape" verticalDpi="4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27"/>
  <dimension ref="A1:AB31"/>
  <sheetViews>
    <sheetView showGridLines="0" showZeros="0" view="pageBreakPreview" topLeftCell="A10" zoomScale="55" zoomScaleNormal="100" zoomScaleSheetLayoutView="55" workbookViewId="0">
      <selection activeCell="S38" sqref="S38"/>
    </sheetView>
  </sheetViews>
  <sheetFormatPr defaultColWidth="12.19921875" defaultRowHeight="15.75"/>
  <cols>
    <col min="1" max="2" width="4.296875" style="285" customWidth="1"/>
    <col min="3" max="6" width="11.19921875" style="285" customWidth="1"/>
    <col min="7" max="7" width="7.5" style="285" customWidth="1"/>
    <col min="8" max="9" width="4.296875" style="285" customWidth="1"/>
    <col min="10" max="13" width="11.19921875" style="285" customWidth="1"/>
    <col min="14" max="14" width="7.5" style="285" customWidth="1"/>
    <col min="15" max="16" width="4.296875" style="285" customWidth="1"/>
    <col min="17" max="20" width="11.19921875" style="285" customWidth="1"/>
    <col min="21" max="25" width="4.296875" style="285" customWidth="1"/>
    <col min="26" max="26" width="4.8984375" style="285" customWidth="1"/>
    <col min="27" max="27" width="4.296875" style="285" customWidth="1"/>
    <col min="28" max="28" width="8.296875" style="285" customWidth="1"/>
    <col min="29" max="16384" width="12.19921875" style="285"/>
  </cols>
  <sheetData>
    <row r="1" spans="1:28" s="309" customFormat="1" ht="33.75" customHeight="1">
      <c r="A1" s="38"/>
      <c r="C1" s="38" t="s">
        <v>424</v>
      </c>
    </row>
    <row r="2" spans="1:28" s="309" customFormat="1" ht="33.75" customHeight="1">
      <c r="A2" s="31"/>
      <c r="C2" s="31" t="s">
        <v>461</v>
      </c>
    </row>
    <row r="3" spans="1:28" s="309" customFormat="1" ht="33.75" customHeight="1">
      <c r="A3" s="44"/>
      <c r="C3" s="44" t="s">
        <v>173</v>
      </c>
    </row>
    <row r="4" spans="1:28" s="310" customFormat="1" ht="33.75" customHeight="1">
      <c r="A4" s="353"/>
      <c r="C4" s="353" t="s">
        <v>174</v>
      </c>
    </row>
    <row r="5" spans="1:28" s="311" customFormat="1" ht="33.75" customHeight="1">
      <c r="A5" s="312"/>
    </row>
    <row r="6" spans="1:28" s="313" customFormat="1" ht="33.75" customHeight="1" thickBot="1">
      <c r="A6" s="355" t="s">
        <v>110</v>
      </c>
      <c r="B6" s="287"/>
      <c r="C6" s="287"/>
      <c r="D6" s="287"/>
      <c r="E6" s="356"/>
      <c r="F6" s="357"/>
      <c r="H6" s="355" t="s">
        <v>113</v>
      </c>
      <c r="I6" s="230"/>
      <c r="J6" s="230"/>
      <c r="K6" s="230"/>
      <c r="L6" s="358"/>
      <c r="M6" s="359"/>
      <c r="O6" s="355" t="s">
        <v>367</v>
      </c>
      <c r="P6" s="230"/>
      <c r="Q6" s="230"/>
      <c r="R6" s="230"/>
      <c r="S6" s="358"/>
      <c r="T6" s="359"/>
    </row>
    <row r="7" spans="1:28" s="313" customFormat="1" ht="33.75" customHeight="1">
      <c r="A7" s="950"/>
      <c r="B7" s="951" t="s">
        <v>350</v>
      </c>
      <c r="C7" s="1241" t="s">
        <v>77</v>
      </c>
      <c r="D7" s="1255" t="s">
        <v>109</v>
      </c>
      <c r="E7" s="1256"/>
      <c r="F7" s="1257"/>
      <c r="G7" s="952"/>
      <c r="H7" s="950"/>
      <c r="I7" s="951" t="s">
        <v>352</v>
      </c>
      <c r="J7" s="1241" t="s">
        <v>77</v>
      </c>
      <c r="K7" s="1255" t="s">
        <v>109</v>
      </c>
      <c r="L7" s="1256"/>
      <c r="M7" s="1257"/>
      <c r="N7" s="952"/>
      <c r="O7" s="950"/>
      <c r="P7" s="951" t="s">
        <v>262</v>
      </c>
      <c r="Q7" s="1241" t="s">
        <v>77</v>
      </c>
      <c r="R7" s="1255" t="s">
        <v>109</v>
      </c>
      <c r="S7" s="1256"/>
      <c r="T7" s="1257"/>
    </row>
    <row r="8" spans="1:28" s="313" customFormat="1" ht="33.75" customHeight="1" thickBot="1">
      <c r="A8" s="953" t="s">
        <v>351</v>
      </c>
      <c r="B8" s="954"/>
      <c r="C8" s="1242"/>
      <c r="D8" s="388" t="s">
        <v>274</v>
      </c>
      <c r="E8" s="388" t="s">
        <v>78</v>
      </c>
      <c r="F8" s="955" t="s">
        <v>239</v>
      </c>
      <c r="G8" s="952"/>
      <c r="H8" s="953" t="s">
        <v>353</v>
      </c>
      <c r="I8" s="954"/>
      <c r="J8" s="1242"/>
      <c r="K8" s="388" t="s">
        <v>274</v>
      </c>
      <c r="L8" s="388" t="s">
        <v>78</v>
      </c>
      <c r="M8" s="955" t="s">
        <v>239</v>
      </c>
      <c r="N8" s="952"/>
      <c r="O8" s="953" t="s">
        <v>268</v>
      </c>
      <c r="P8" s="954"/>
      <c r="Q8" s="1242"/>
      <c r="R8" s="388" t="s">
        <v>274</v>
      </c>
      <c r="S8" s="388" t="s">
        <v>78</v>
      </c>
      <c r="T8" s="955" t="s">
        <v>239</v>
      </c>
    </row>
    <row r="9" spans="1:28" s="313" customFormat="1" ht="33.75" customHeight="1">
      <c r="A9" s="1247">
        <v>4</v>
      </c>
      <c r="B9" s="1248"/>
      <c r="C9" s="956">
        <v>164.02075545130103</v>
      </c>
      <c r="D9" s="956">
        <v>66.380981286797848</v>
      </c>
      <c r="E9" s="956">
        <v>99.246222982853666</v>
      </c>
      <c r="F9" s="957">
        <v>165.62720426965151</v>
      </c>
      <c r="G9" s="958"/>
      <c r="H9" s="1247">
        <v>4</v>
      </c>
      <c r="I9" s="1248"/>
      <c r="J9" s="956">
        <v>163.90208436298877</v>
      </c>
      <c r="K9" s="956">
        <v>1.6651485631115812</v>
      </c>
      <c r="L9" s="956">
        <v>241.02991412843835</v>
      </c>
      <c r="M9" s="957">
        <v>242.69506269154994</v>
      </c>
      <c r="N9" s="958"/>
      <c r="O9" s="1247">
        <v>4</v>
      </c>
      <c r="P9" s="1248"/>
      <c r="Q9" s="956">
        <v>158.86347390993566</v>
      </c>
      <c r="R9" s="956">
        <v>0</v>
      </c>
      <c r="S9" s="956">
        <v>515.36812008577556</v>
      </c>
      <c r="T9" s="957">
        <v>515.36812008577556</v>
      </c>
      <c r="AB9" s="314"/>
    </row>
    <row r="10" spans="1:28" s="313" customFormat="1" ht="33.75" customHeight="1">
      <c r="A10" s="1249"/>
      <c r="B10" s="1250"/>
      <c r="C10" s="959"/>
      <c r="D10" s="960">
        <v>40.078549643768326</v>
      </c>
      <c r="E10" s="960">
        <v>59.921450356231674</v>
      </c>
      <c r="F10" s="961">
        <v>100</v>
      </c>
      <c r="G10" s="962"/>
      <c r="H10" s="1249"/>
      <c r="I10" s="1250"/>
      <c r="J10" s="959"/>
      <c r="K10" s="960">
        <v>0.68610730875389891</v>
      </c>
      <c r="L10" s="960">
        <v>99.313892691246096</v>
      </c>
      <c r="M10" s="961">
        <v>100</v>
      </c>
      <c r="N10" s="962"/>
      <c r="O10" s="1249"/>
      <c r="P10" s="1250"/>
      <c r="Q10" s="959"/>
      <c r="R10" s="960">
        <v>0</v>
      </c>
      <c r="S10" s="960">
        <v>100</v>
      </c>
      <c r="T10" s="961">
        <v>100</v>
      </c>
    </row>
    <row r="11" spans="1:28" s="313" customFormat="1" ht="33.75" customHeight="1">
      <c r="A11" s="1243">
        <v>5</v>
      </c>
      <c r="B11" s="1244"/>
      <c r="C11" s="956">
        <v>164.94994428528835</v>
      </c>
      <c r="D11" s="956">
        <v>63.470652044861204</v>
      </c>
      <c r="E11" s="956">
        <v>104.80364531203681</v>
      </c>
      <c r="F11" s="957">
        <v>168.27429735689799</v>
      </c>
      <c r="G11" s="958"/>
      <c r="H11" s="1243">
        <v>5</v>
      </c>
      <c r="I11" s="1244"/>
      <c r="J11" s="956">
        <v>167.77734372007873</v>
      </c>
      <c r="K11" s="956">
        <v>0.33703303689745767</v>
      </c>
      <c r="L11" s="956">
        <v>286.2840320385647</v>
      </c>
      <c r="M11" s="957">
        <v>286.62106507546218</v>
      </c>
      <c r="N11" s="958"/>
      <c r="O11" s="1243">
        <v>5</v>
      </c>
      <c r="P11" s="1244"/>
      <c r="Q11" s="956">
        <v>158.94039735099338</v>
      </c>
      <c r="R11" s="956">
        <v>0</v>
      </c>
      <c r="S11" s="956">
        <v>207.16351086652367</v>
      </c>
      <c r="T11" s="957">
        <v>207.16351086652367</v>
      </c>
      <c r="AB11" s="314"/>
    </row>
    <row r="12" spans="1:28" s="313" customFormat="1" ht="33.75" customHeight="1" thickBot="1">
      <c r="A12" s="1245"/>
      <c r="B12" s="1246"/>
      <c r="C12" s="963"/>
      <c r="D12" s="964">
        <v>37.718566080382679</v>
      </c>
      <c r="E12" s="964">
        <v>62.281433919617335</v>
      </c>
      <c r="F12" s="965">
        <v>100.00000000000001</v>
      </c>
      <c r="G12" s="962"/>
      <c r="H12" s="1245"/>
      <c r="I12" s="1246"/>
      <c r="J12" s="963"/>
      <c r="K12" s="964">
        <v>0.11758836944127707</v>
      </c>
      <c r="L12" s="964">
        <v>99.882411630558707</v>
      </c>
      <c r="M12" s="965">
        <v>99.999999999999986</v>
      </c>
      <c r="N12" s="962"/>
      <c r="O12" s="1245"/>
      <c r="P12" s="1246"/>
      <c r="Q12" s="963"/>
      <c r="R12" s="964">
        <v>0</v>
      </c>
      <c r="S12" s="964">
        <v>100</v>
      </c>
      <c r="T12" s="965">
        <v>100</v>
      </c>
    </row>
    <row r="13" spans="1:28" s="311" customFormat="1" ht="33.75" customHeight="1">
      <c r="A13" s="966"/>
      <c r="B13" s="967"/>
      <c r="C13" s="966" t="s">
        <v>355</v>
      </c>
      <c r="D13" s="968"/>
      <c r="E13" s="968"/>
      <c r="F13" s="968"/>
      <c r="G13" s="423"/>
      <c r="H13" s="966"/>
      <c r="I13" s="967"/>
      <c r="J13" s="966" t="s">
        <v>355</v>
      </c>
      <c r="K13" s="968"/>
      <c r="L13" s="968"/>
      <c r="M13" s="968"/>
      <c r="N13" s="423"/>
      <c r="O13" s="966"/>
      <c r="P13" s="967"/>
      <c r="Q13" s="966" t="s">
        <v>355</v>
      </c>
      <c r="R13" s="968"/>
      <c r="S13" s="968"/>
      <c r="T13" s="968"/>
    </row>
    <row r="14" spans="1:28" s="226" customFormat="1" ht="33.75" customHeight="1">
      <c r="A14" s="969"/>
      <c r="B14" s="970"/>
      <c r="C14" s="971"/>
      <c r="D14" s="971"/>
      <c r="E14" s="971"/>
      <c r="F14" s="971"/>
      <c r="G14" s="971"/>
      <c r="H14" s="972"/>
      <c r="I14" s="973"/>
      <c r="J14" s="973"/>
      <c r="K14" s="973"/>
      <c r="L14" s="973"/>
      <c r="M14" s="973"/>
      <c r="N14" s="971"/>
      <c r="O14" s="972"/>
      <c r="P14" s="973"/>
      <c r="Q14" s="973"/>
      <c r="R14" s="973"/>
      <c r="S14" s="973"/>
      <c r="T14" s="973"/>
    </row>
    <row r="15" spans="1:28" s="311" customFormat="1" ht="33.75" customHeight="1" thickBot="1">
      <c r="A15" s="974" t="s">
        <v>111</v>
      </c>
      <c r="B15" s="975"/>
      <c r="C15" s="975"/>
      <c r="D15" s="975"/>
      <c r="E15" s="421"/>
      <c r="F15" s="422"/>
      <c r="G15" s="973"/>
      <c r="H15" s="974" t="s">
        <v>366</v>
      </c>
      <c r="I15" s="976"/>
      <c r="J15" s="976"/>
      <c r="K15" s="976"/>
      <c r="L15" s="977"/>
      <c r="M15" s="978"/>
      <c r="N15" s="973"/>
      <c r="O15" s="979"/>
      <c r="P15" s="962"/>
      <c r="Q15" s="962"/>
      <c r="R15" s="962"/>
      <c r="S15" s="980"/>
      <c r="T15" s="981"/>
    </row>
    <row r="16" spans="1:28" s="313" customFormat="1" ht="33.75" customHeight="1">
      <c r="A16" s="950"/>
      <c r="B16" s="951" t="s">
        <v>354</v>
      </c>
      <c r="C16" s="1241" t="s">
        <v>77</v>
      </c>
      <c r="D16" s="1011" t="s">
        <v>109</v>
      </c>
      <c r="E16" s="1012"/>
      <c r="F16" s="1014"/>
      <c r="G16" s="952"/>
      <c r="H16" s="950"/>
      <c r="I16" s="951" t="s">
        <v>262</v>
      </c>
      <c r="J16" s="1241" t="s">
        <v>77</v>
      </c>
      <c r="K16" s="1255" t="s">
        <v>109</v>
      </c>
      <c r="L16" s="1256"/>
      <c r="M16" s="1257"/>
      <c r="N16" s="952"/>
      <c r="O16" s="962"/>
      <c r="P16" s="981"/>
      <c r="Q16" s="1260"/>
      <c r="R16" s="1260"/>
      <c r="S16" s="1262"/>
      <c r="T16" s="1262"/>
    </row>
    <row r="17" spans="1:28" s="313" customFormat="1" ht="33.75" customHeight="1" thickBot="1">
      <c r="A17" s="953" t="s">
        <v>353</v>
      </c>
      <c r="B17" s="954"/>
      <c r="C17" s="1242"/>
      <c r="D17" s="388" t="s">
        <v>274</v>
      </c>
      <c r="E17" s="388" t="s">
        <v>78</v>
      </c>
      <c r="F17" s="955" t="s">
        <v>239</v>
      </c>
      <c r="G17" s="952"/>
      <c r="H17" s="953" t="s">
        <v>268</v>
      </c>
      <c r="I17" s="954"/>
      <c r="J17" s="1242"/>
      <c r="K17" s="388" t="s">
        <v>274</v>
      </c>
      <c r="L17" s="388" t="s">
        <v>78</v>
      </c>
      <c r="M17" s="955" t="s">
        <v>239</v>
      </c>
      <c r="N17" s="952"/>
      <c r="O17" s="980"/>
      <c r="P17" s="962"/>
      <c r="Q17" s="1261"/>
      <c r="R17" s="982"/>
      <c r="S17" s="982"/>
      <c r="T17" s="982"/>
    </row>
    <row r="18" spans="1:28" s="313" customFormat="1" ht="33.75" customHeight="1">
      <c r="A18" s="1251">
        <v>4</v>
      </c>
      <c r="B18" s="1252"/>
      <c r="C18" s="956">
        <v>165.86818688829811</v>
      </c>
      <c r="D18" s="956">
        <v>7.8609198487046807</v>
      </c>
      <c r="E18" s="956">
        <v>318.46291419609685</v>
      </c>
      <c r="F18" s="957">
        <v>326.32383404480152</v>
      </c>
      <c r="G18" s="958"/>
      <c r="H18" s="1247">
        <v>4</v>
      </c>
      <c r="I18" s="1248"/>
      <c r="J18" s="956">
        <v>153.34420880913541</v>
      </c>
      <c r="K18" s="956">
        <v>0</v>
      </c>
      <c r="L18" s="956">
        <v>470.63621533442091</v>
      </c>
      <c r="M18" s="957">
        <v>470.63621533442091</v>
      </c>
      <c r="N18" s="958"/>
      <c r="O18" s="1260"/>
      <c r="P18" s="1261"/>
      <c r="Q18" s="983"/>
      <c r="R18" s="983"/>
      <c r="S18" s="983"/>
      <c r="T18" s="983"/>
      <c r="AB18" s="314"/>
    </row>
    <row r="19" spans="1:28" s="313" customFormat="1" ht="33.75" customHeight="1">
      <c r="A19" s="1258"/>
      <c r="B19" s="1259"/>
      <c r="C19" s="959"/>
      <c r="D19" s="960">
        <v>2.4089321798129655</v>
      </c>
      <c r="E19" s="960">
        <v>97.591067820187035</v>
      </c>
      <c r="F19" s="961">
        <v>100</v>
      </c>
      <c r="G19" s="962"/>
      <c r="H19" s="1249"/>
      <c r="I19" s="1250"/>
      <c r="J19" s="959"/>
      <c r="K19" s="960">
        <v>0</v>
      </c>
      <c r="L19" s="960">
        <v>100</v>
      </c>
      <c r="M19" s="961">
        <v>100</v>
      </c>
      <c r="N19" s="962"/>
      <c r="O19" s="1261"/>
      <c r="P19" s="1261"/>
      <c r="Q19" s="983"/>
      <c r="R19" s="984"/>
      <c r="S19" s="984"/>
      <c r="T19" s="984"/>
    </row>
    <row r="20" spans="1:28" s="313" customFormat="1" ht="33.75" customHeight="1">
      <c r="A20" s="1251">
        <v>5</v>
      </c>
      <c r="B20" s="1252"/>
      <c r="C20" s="956">
        <v>166.93167902955867</v>
      </c>
      <c r="D20" s="956">
        <v>16.557659118383505</v>
      </c>
      <c r="E20" s="956">
        <v>330.84456698546478</v>
      </c>
      <c r="F20" s="957">
        <v>347.40222610384831</v>
      </c>
      <c r="G20" s="958"/>
      <c r="H20" s="1243">
        <v>5</v>
      </c>
      <c r="I20" s="1244"/>
      <c r="J20" s="956">
        <v>154.36720142602493</v>
      </c>
      <c r="K20" s="956">
        <v>0</v>
      </c>
      <c r="L20" s="956">
        <v>398.21746880570407</v>
      </c>
      <c r="M20" s="957">
        <v>398.21746880570407</v>
      </c>
      <c r="N20" s="958"/>
      <c r="O20" s="1260"/>
      <c r="P20" s="1261"/>
      <c r="Q20" s="983"/>
      <c r="R20" s="983"/>
      <c r="S20" s="983"/>
      <c r="T20" s="983"/>
      <c r="AB20" s="314"/>
    </row>
    <row r="21" spans="1:28" s="313" customFormat="1" ht="33.75" customHeight="1" thickBot="1">
      <c r="A21" s="1253"/>
      <c r="B21" s="1254"/>
      <c r="C21" s="963"/>
      <c r="D21" s="964">
        <v>4.7661350084250627</v>
      </c>
      <c r="E21" s="964">
        <v>95.233864991574933</v>
      </c>
      <c r="F21" s="965">
        <v>100</v>
      </c>
      <c r="G21" s="962"/>
      <c r="H21" s="1245"/>
      <c r="I21" s="1246"/>
      <c r="J21" s="963"/>
      <c r="K21" s="964">
        <v>0</v>
      </c>
      <c r="L21" s="964">
        <v>100</v>
      </c>
      <c r="M21" s="965">
        <v>100</v>
      </c>
      <c r="N21" s="962"/>
      <c r="O21" s="1261"/>
      <c r="P21" s="1261"/>
      <c r="Q21" s="983"/>
      <c r="R21" s="984"/>
      <c r="S21" s="984"/>
      <c r="T21" s="984"/>
    </row>
    <row r="22" spans="1:28" s="311" customFormat="1" ht="33.75" customHeight="1">
      <c r="A22" s="966"/>
      <c r="B22" s="967"/>
      <c r="C22" s="966" t="s">
        <v>355</v>
      </c>
      <c r="D22" s="968"/>
      <c r="E22" s="968"/>
      <c r="F22" s="968"/>
      <c r="G22" s="423"/>
      <c r="H22" s="966"/>
      <c r="I22" s="967"/>
      <c r="J22" s="966" t="s">
        <v>355</v>
      </c>
      <c r="K22" s="968"/>
      <c r="L22" s="968"/>
      <c r="M22" s="968"/>
      <c r="N22" s="423"/>
      <c r="O22" s="966"/>
      <c r="P22" s="967"/>
      <c r="Q22" s="966"/>
      <c r="R22" s="968"/>
      <c r="S22" s="968"/>
      <c r="T22" s="968"/>
    </row>
    <row r="23" spans="1:28" s="311" customFormat="1" ht="33.75" customHeight="1">
      <c r="A23" s="985"/>
      <c r="B23" s="973"/>
      <c r="C23" s="973"/>
      <c r="D23" s="973"/>
      <c r="E23" s="973"/>
      <c r="F23" s="973"/>
      <c r="G23" s="973"/>
      <c r="H23" s="973"/>
      <c r="I23" s="973"/>
      <c r="J23" s="973"/>
      <c r="K23" s="973"/>
      <c r="L23" s="973"/>
      <c r="M23" s="973"/>
      <c r="N23" s="973"/>
      <c r="O23" s="973"/>
      <c r="P23" s="973"/>
      <c r="Q23" s="973"/>
      <c r="R23" s="973"/>
      <c r="S23" s="973"/>
      <c r="T23" s="973"/>
    </row>
    <row r="24" spans="1:28" s="237" customFormat="1" ht="33.75" customHeight="1" thickBot="1">
      <c r="A24" s="974" t="s">
        <v>112</v>
      </c>
      <c r="B24" s="976"/>
      <c r="C24" s="976"/>
      <c r="D24" s="976"/>
      <c r="E24" s="977"/>
      <c r="F24" s="978"/>
      <c r="G24" s="986"/>
      <c r="H24" s="974" t="s">
        <v>114</v>
      </c>
      <c r="I24" s="976"/>
      <c r="J24" s="976"/>
      <c r="K24" s="976"/>
      <c r="L24" s="977"/>
      <c r="M24" s="978"/>
      <c r="N24" s="986"/>
      <c r="O24" s="986"/>
      <c r="P24" s="986"/>
      <c r="Q24" s="986"/>
      <c r="R24" s="986"/>
      <c r="S24" s="986"/>
      <c r="T24" s="986"/>
    </row>
    <row r="25" spans="1:28" s="313" customFormat="1" ht="33.75" customHeight="1">
      <c r="A25" s="950"/>
      <c r="B25" s="951" t="s">
        <v>354</v>
      </c>
      <c r="C25" s="1241" t="s">
        <v>77</v>
      </c>
      <c r="D25" s="1255" t="s">
        <v>109</v>
      </c>
      <c r="E25" s="1256"/>
      <c r="F25" s="1257"/>
      <c r="G25" s="952"/>
      <c r="H25" s="950"/>
      <c r="I25" s="951" t="s">
        <v>262</v>
      </c>
      <c r="J25" s="1241" t="s">
        <v>77</v>
      </c>
      <c r="K25" s="1255" t="s">
        <v>109</v>
      </c>
      <c r="L25" s="1256"/>
      <c r="M25" s="1257"/>
      <c r="N25" s="952"/>
      <c r="O25" s="987"/>
      <c r="P25" s="987"/>
      <c r="Q25" s="987"/>
      <c r="R25" s="987"/>
      <c r="S25" s="987"/>
      <c r="T25" s="987"/>
    </row>
    <row r="26" spans="1:28" s="313" customFormat="1" ht="33.75" customHeight="1" thickBot="1">
      <c r="A26" s="953" t="s">
        <v>353</v>
      </c>
      <c r="B26" s="954"/>
      <c r="C26" s="1242"/>
      <c r="D26" s="388" t="s">
        <v>274</v>
      </c>
      <c r="E26" s="388" t="s">
        <v>78</v>
      </c>
      <c r="F26" s="955" t="s">
        <v>239</v>
      </c>
      <c r="G26" s="952"/>
      <c r="H26" s="953" t="s">
        <v>268</v>
      </c>
      <c r="I26" s="954"/>
      <c r="J26" s="1242"/>
      <c r="K26" s="388" t="s">
        <v>274</v>
      </c>
      <c r="L26" s="388" t="s">
        <v>78</v>
      </c>
      <c r="M26" s="955" t="s">
        <v>239</v>
      </c>
      <c r="N26" s="952"/>
      <c r="O26" s="987"/>
      <c r="P26" s="987"/>
      <c r="Q26" s="987"/>
      <c r="R26" s="987"/>
      <c r="S26" s="987"/>
      <c r="T26" s="987"/>
    </row>
    <row r="27" spans="1:28" s="313" customFormat="1" ht="33.75" customHeight="1">
      <c r="A27" s="1251">
        <v>4</v>
      </c>
      <c r="B27" s="1252"/>
      <c r="C27" s="956">
        <v>161.59922151942726</v>
      </c>
      <c r="D27" s="956">
        <v>0.32807395565441022</v>
      </c>
      <c r="E27" s="956">
        <v>316.2140821575033</v>
      </c>
      <c r="F27" s="957">
        <v>316.54215611315772</v>
      </c>
      <c r="G27" s="958"/>
      <c r="H27" s="1251">
        <v>4</v>
      </c>
      <c r="I27" s="1252"/>
      <c r="J27" s="956">
        <v>148.44163870739891</v>
      </c>
      <c r="K27" s="956">
        <v>0</v>
      </c>
      <c r="L27" s="956">
        <v>491.06039201836484</v>
      </c>
      <c r="M27" s="957">
        <v>491.06039201836484</v>
      </c>
      <c r="N27" s="958"/>
      <c r="O27" s="987"/>
      <c r="P27" s="987"/>
      <c r="Q27" s="987"/>
      <c r="R27" s="987"/>
      <c r="S27" s="987"/>
      <c r="T27" s="987"/>
      <c r="AB27" s="314"/>
    </row>
    <row r="28" spans="1:28" s="313" customFormat="1" ht="33.75" customHeight="1">
      <c r="A28" s="1258"/>
      <c r="B28" s="1259"/>
      <c r="C28" s="959"/>
      <c r="D28" s="960">
        <v>0.10364305332435093</v>
      </c>
      <c r="E28" s="960">
        <v>99.896356946675652</v>
      </c>
      <c r="F28" s="961">
        <v>100</v>
      </c>
      <c r="G28" s="962"/>
      <c r="H28" s="1258"/>
      <c r="I28" s="1259"/>
      <c r="J28" s="959"/>
      <c r="K28" s="960">
        <v>0</v>
      </c>
      <c r="L28" s="960">
        <v>100</v>
      </c>
      <c r="M28" s="961">
        <v>100</v>
      </c>
      <c r="N28" s="962"/>
      <c r="O28" s="987"/>
      <c r="P28" s="987"/>
      <c r="Q28" s="987"/>
      <c r="R28" s="987"/>
      <c r="S28" s="987"/>
      <c r="T28" s="987"/>
    </row>
    <row r="29" spans="1:28" s="313" customFormat="1" ht="33.75" customHeight="1">
      <c r="A29" s="1251">
        <v>5</v>
      </c>
      <c r="B29" s="1252"/>
      <c r="C29" s="956">
        <v>162.57126748931981</v>
      </c>
      <c r="D29" s="956">
        <v>0.18462051550812331</v>
      </c>
      <c r="E29" s="956">
        <v>318.81098716107533</v>
      </c>
      <c r="F29" s="957">
        <v>318.9956076765834</v>
      </c>
      <c r="G29" s="958"/>
      <c r="H29" s="1251">
        <v>5</v>
      </c>
      <c r="I29" s="1252"/>
      <c r="J29" s="956">
        <v>149.02073384513088</v>
      </c>
      <c r="K29" s="956">
        <v>0</v>
      </c>
      <c r="L29" s="956">
        <v>515.18769267968321</v>
      </c>
      <c r="M29" s="957">
        <v>515.18769267968321</v>
      </c>
      <c r="N29" s="958"/>
      <c r="O29" s="987"/>
      <c r="P29" s="987"/>
      <c r="Q29" s="987"/>
      <c r="R29" s="987"/>
      <c r="S29" s="987"/>
      <c r="T29" s="987"/>
      <c r="AB29" s="314"/>
    </row>
    <row r="30" spans="1:28" s="313" customFormat="1" ht="33.75" customHeight="1" thickBot="1">
      <c r="A30" s="1253"/>
      <c r="B30" s="1254"/>
      <c r="C30" s="963"/>
      <c r="D30" s="964">
        <v>5.7875566642692618E-2</v>
      </c>
      <c r="E30" s="964">
        <v>99.942124433357321</v>
      </c>
      <c r="F30" s="965">
        <v>100.00000000000001</v>
      </c>
      <c r="G30" s="962"/>
      <c r="H30" s="1253"/>
      <c r="I30" s="1254"/>
      <c r="J30" s="963"/>
      <c r="K30" s="964">
        <v>0</v>
      </c>
      <c r="L30" s="964">
        <v>100</v>
      </c>
      <c r="M30" s="965">
        <v>100</v>
      </c>
      <c r="N30" s="962"/>
      <c r="O30" s="987"/>
      <c r="P30" s="987"/>
      <c r="Q30" s="987"/>
      <c r="R30" s="987"/>
      <c r="S30" s="987"/>
      <c r="T30" s="987"/>
    </row>
    <row r="31" spans="1:28" s="311" customFormat="1" ht="33.75" customHeight="1">
      <c r="A31" s="354"/>
      <c r="B31" s="315"/>
      <c r="C31" s="354" t="s">
        <v>355</v>
      </c>
      <c r="D31" s="316"/>
      <c r="E31" s="316"/>
      <c r="F31" s="316"/>
      <c r="G31" s="285"/>
      <c r="H31" s="354"/>
      <c r="I31" s="315"/>
      <c r="J31" s="354" t="s">
        <v>355</v>
      </c>
      <c r="K31" s="316"/>
      <c r="L31" s="316"/>
      <c r="M31" s="316"/>
      <c r="N31" s="285"/>
      <c r="O31" s="285"/>
    </row>
  </sheetData>
  <mergeCells count="31">
    <mergeCell ref="H29:I30"/>
    <mergeCell ref="O18:P19"/>
    <mergeCell ref="O20:P21"/>
    <mergeCell ref="J25:J26"/>
    <mergeCell ref="K25:M25"/>
    <mergeCell ref="H27:I28"/>
    <mergeCell ref="H18:I19"/>
    <mergeCell ref="H20:I21"/>
    <mergeCell ref="Q7:Q8"/>
    <mergeCell ref="R7:T7"/>
    <mergeCell ref="O9:P10"/>
    <mergeCell ref="O11:P12"/>
    <mergeCell ref="Q16:Q17"/>
    <mergeCell ref="R16:T16"/>
    <mergeCell ref="J7:J8"/>
    <mergeCell ref="K7:M7"/>
    <mergeCell ref="H9:I10"/>
    <mergeCell ref="H11:I12"/>
    <mergeCell ref="J16:J17"/>
    <mergeCell ref="K16:M16"/>
    <mergeCell ref="C7:C8"/>
    <mergeCell ref="A11:B12"/>
    <mergeCell ref="A9:B10"/>
    <mergeCell ref="A29:B30"/>
    <mergeCell ref="D7:F7"/>
    <mergeCell ref="C16:C17"/>
    <mergeCell ref="D25:F25"/>
    <mergeCell ref="C25:C26"/>
    <mergeCell ref="A27:B28"/>
    <mergeCell ref="A18:B19"/>
    <mergeCell ref="A20:B21"/>
  </mergeCells>
  <phoneticPr fontId="14"/>
  <printOptions horizontalCentered="1"/>
  <pageMargins left="0.59055118110236227" right="0.59055118110236227" top="0.59055118110236227" bottom="0.59055118110236227" header="0.51181102362204722" footer="0.51181102362204722"/>
  <pageSetup paperSize="9" scale="55" orientation="landscape" horizontalDpi="400" verticalDpi="4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5" transitionEvaluation="1" codeName="Sheet28"/>
  <dimension ref="A1:Q68"/>
  <sheetViews>
    <sheetView showGridLines="0" showZeros="0" view="pageBreakPreview" topLeftCell="A5" zoomScaleNormal="100" zoomScaleSheetLayoutView="100" workbookViewId="0">
      <selection activeCell="L65" sqref="L65"/>
    </sheetView>
  </sheetViews>
  <sheetFormatPr defaultColWidth="12.19921875" defaultRowHeight="15.75"/>
  <cols>
    <col min="1" max="1" width="8" style="424" customWidth="1"/>
    <col min="2" max="2" width="4.5" style="424" customWidth="1"/>
    <col min="3" max="9" width="12.5" style="424" customWidth="1"/>
    <col min="10" max="19" width="4.296875" style="424" customWidth="1"/>
    <col min="20" max="20" width="4.8984375" style="424" customWidth="1"/>
    <col min="21" max="21" width="4.296875" style="424" customWidth="1"/>
    <col min="22" max="22" width="8.296875" style="424" customWidth="1"/>
    <col min="23" max="16384" width="12.19921875" style="424"/>
  </cols>
  <sheetData>
    <row r="1" spans="1:17" s="415" customFormat="1" ht="33.75" customHeight="1">
      <c r="A1" s="38"/>
      <c r="C1" s="38" t="s">
        <v>424</v>
      </c>
    </row>
    <row r="2" spans="1:17" s="415" customFormat="1" ht="33.75" customHeight="1">
      <c r="A2" s="40"/>
      <c r="C2" s="40" t="s">
        <v>461</v>
      </c>
    </row>
    <row r="3" spans="1:17" s="415" customFormat="1" ht="33.75" customHeight="1">
      <c r="A3" s="44"/>
      <c r="C3" s="44" t="s">
        <v>173</v>
      </c>
    </row>
    <row r="4" spans="1:17" s="416" customFormat="1" ht="33.75" customHeight="1">
      <c r="A4" s="353"/>
      <c r="C4" s="353" t="s">
        <v>175</v>
      </c>
    </row>
    <row r="5" spans="1:17" s="417" customFormat="1" ht="33.75" customHeight="1">
      <c r="A5" s="418"/>
    </row>
    <row r="6" spans="1:17" ht="33.75" customHeight="1" thickBot="1">
      <c r="A6" s="419" t="s">
        <v>110</v>
      </c>
      <c r="B6" s="420"/>
      <c r="C6" s="420"/>
      <c r="D6" s="420"/>
      <c r="E6" s="420"/>
      <c r="F6" s="421"/>
      <c r="G6" s="421"/>
      <c r="H6" s="421"/>
      <c r="I6" s="422"/>
    </row>
    <row r="7" spans="1:17" s="425" customFormat="1" ht="33.75" customHeight="1">
      <c r="A7" s="988"/>
      <c r="B7" s="989" t="s">
        <v>271</v>
      </c>
      <c r="C7" s="990" t="s">
        <v>247</v>
      </c>
      <c r="D7" s="1263" t="s">
        <v>327</v>
      </c>
      <c r="E7" s="1264"/>
      <c r="F7" s="1265"/>
      <c r="G7" s="990" t="s">
        <v>248</v>
      </c>
      <c r="H7" s="990" t="s">
        <v>250</v>
      </c>
      <c r="I7" s="991" t="s">
        <v>261</v>
      </c>
    </row>
    <row r="8" spans="1:17" s="425" customFormat="1" ht="33.75" customHeight="1">
      <c r="A8" s="992"/>
      <c r="B8" s="993"/>
      <c r="C8" s="994" t="s">
        <v>88</v>
      </c>
      <c r="D8" s="995" t="s">
        <v>328</v>
      </c>
      <c r="E8" s="995" t="s">
        <v>329</v>
      </c>
      <c r="F8" s="995" t="s">
        <v>260</v>
      </c>
      <c r="G8" s="994" t="s">
        <v>88</v>
      </c>
      <c r="H8" s="994" t="s">
        <v>88</v>
      </c>
      <c r="I8" s="996" t="s">
        <v>88</v>
      </c>
    </row>
    <row r="9" spans="1:17" s="427" customFormat="1" ht="33.75" customHeight="1" thickBot="1">
      <c r="A9" s="997" t="s">
        <v>268</v>
      </c>
      <c r="B9" s="998"/>
      <c r="C9" s="999" t="s">
        <v>86</v>
      </c>
      <c r="D9" s="1000" t="s">
        <v>86</v>
      </c>
      <c r="E9" s="1000" t="s">
        <v>86</v>
      </c>
      <c r="F9" s="1000" t="s">
        <v>86</v>
      </c>
      <c r="G9" s="999" t="s">
        <v>87</v>
      </c>
      <c r="H9" s="999" t="s">
        <v>87</v>
      </c>
      <c r="I9" s="1001" t="s">
        <v>87</v>
      </c>
      <c r="J9" s="426"/>
      <c r="K9" s="426"/>
      <c r="L9" s="426"/>
      <c r="M9" s="426"/>
      <c r="N9" s="426"/>
      <c r="O9" s="426"/>
      <c r="P9" s="426"/>
      <c r="Q9" s="426"/>
    </row>
    <row r="10" spans="1:17" s="425" customFormat="1" ht="33.75" customHeight="1">
      <c r="A10" s="1219">
        <v>4</v>
      </c>
      <c r="B10" s="1220"/>
      <c r="C10" s="532">
        <v>14698627</v>
      </c>
      <c r="D10" s="532">
        <v>16272680</v>
      </c>
      <c r="E10" s="533">
        <v>2461510</v>
      </c>
      <c r="F10" s="532">
        <v>18734190</v>
      </c>
      <c r="G10" s="428">
        <v>110.70884375799181</v>
      </c>
      <c r="H10" s="428">
        <v>16.746530135093572</v>
      </c>
      <c r="I10" s="429">
        <v>127.45537389308539</v>
      </c>
    </row>
    <row r="11" spans="1:17" s="425" customFormat="1" ht="33.75" customHeight="1">
      <c r="A11" s="1217">
        <v>5</v>
      </c>
      <c r="B11" s="1218"/>
      <c r="C11" s="430">
        <v>14812857</v>
      </c>
      <c r="D11" s="430">
        <v>16584407</v>
      </c>
      <c r="E11" s="431">
        <v>2392163</v>
      </c>
      <c r="F11" s="430">
        <v>18976570</v>
      </c>
      <c r="G11" s="432">
        <v>111.95954298350412</v>
      </c>
      <c r="H11" s="432">
        <v>16.14923441170059</v>
      </c>
      <c r="I11" s="433">
        <v>128.10877739520473</v>
      </c>
    </row>
    <row r="12" spans="1:17" s="425" customFormat="1" ht="33.75" customHeight="1">
      <c r="A12" s="374" t="s">
        <v>32</v>
      </c>
      <c r="B12" s="387">
        <v>4</v>
      </c>
      <c r="C12" s="434">
        <v>-1.0373666640094625</v>
      </c>
      <c r="D12" s="434">
        <v>0.51229976515990994</v>
      </c>
      <c r="E12" s="434">
        <v>-10.408838315088815</v>
      </c>
      <c r="F12" s="434">
        <v>-1.0721841502496248</v>
      </c>
      <c r="G12" s="375">
        <v>0</v>
      </c>
      <c r="H12" s="375">
        <v>0</v>
      </c>
      <c r="I12" s="376">
        <v>0</v>
      </c>
    </row>
    <row r="13" spans="1:17" s="425" customFormat="1" ht="33.75" customHeight="1" thickBot="1">
      <c r="A13" s="377" t="s">
        <v>33</v>
      </c>
      <c r="B13" s="388">
        <v>5</v>
      </c>
      <c r="C13" s="435">
        <v>0.77714741655802266</v>
      </c>
      <c r="D13" s="435">
        <v>1.915646347129053</v>
      </c>
      <c r="E13" s="435">
        <v>-2.8172544495045724</v>
      </c>
      <c r="F13" s="435">
        <v>1.2937842522148009</v>
      </c>
      <c r="G13" s="378">
        <v>0</v>
      </c>
      <c r="H13" s="378">
        <v>0</v>
      </c>
      <c r="I13" s="379">
        <v>0</v>
      </c>
    </row>
    <row r="14" spans="1:17" ht="33.75" customHeight="1"/>
    <row r="15" spans="1:17" ht="33.75" customHeight="1" thickBot="1">
      <c r="A15" s="419" t="s">
        <v>115</v>
      </c>
      <c r="B15" s="420"/>
      <c r="C15" s="420"/>
      <c r="D15" s="420"/>
      <c r="E15" s="420"/>
      <c r="F15" s="421"/>
      <c r="G15" s="421"/>
      <c r="H15" s="421"/>
      <c r="I15" s="422"/>
    </row>
    <row r="16" spans="1:17" s="425" customFormat="1" ht="33.75" customHeight="1">
      <c r="A16" s="988"/>
      <c r="B16" s="989" t="s">
        <v>271</v>
      </c>
      <c r="C16" s="990" t="s">
        <v>247</v>
      </c>
      <c r="D16" s="1263" t="s">
        <v>327</v>
      </c>
      <c r="E16" s="1266"/>
      <c r="F16" s="1211"/>
      <c r="G16" s="990" t="s">
        <v>248</v>
      </c>
      <c r="H16" s="990" t="s">
        <v>250</v>
      </c>
      <c r="I16" s="991" t="s">
        <v>261</v>
      </c>
    </row>
    <row r="17" spans="1:17" s="425" customFormat="1" ht="33.75" customHeight="1">
      <c r="A17" s="992"/>
      <c r="B17" s="993"/>
      <c r="C17" s="994" t="s">
        <v>88</v>
      </c>
      <c r="D17" s="995" t="s">
        <v>328</v>
      </c>
      <c r="E17" s="995" t="s">
        <v>329</v>
      </c>
      <c r="F17" s="995" t="s">
        <v>260</v>
      </c>
      <c r="G17" s="994" t="s">
        <v>88</v>
      </c>
      <c r="H17" s="994" t="s">
        <v>88</v>
      </c>
      <c r="I17" s="996" t="s">
        <v>88</v>
      </c>
    </row>
    <row r="18" spans="1:17" s="427" customFormat="1" ht="33.75" customHeight="1" thickBot="1">
      <c r="A18" s="997" t="s">
        <v>268</v>
      </c>
      <c r="B18" s="998"/>
      <c r="C18" s="999" t="s">
        <v>86</v>
      </c>
      <c r="D18" s="1000" t="s">
        <v>86</v>
      </c>
      <c r="E18" s="1000" t="s">
        <v>86</v>
      </c>
      <c r="F18" s="1000" t="s">
        <v>86</v>
      </c>
      <c r="G18" s="999" t="s">
        <v>87</v>
      </c>
      <c r="H18" s="999" t="s">
        <v>87</v>
      </c>
      <c r="I18" s="1001" t="s">
        <v>87</v>
      </c>
      <c r="J18" s="426"/>
      <c r="K18" s="426"/>
      <c r="L18" s="426"/>
      <c r="M18" s="426"/>
      <c r="N18" s="426"/>
      <c r="O18" s="426"/>
      <c r="P18" s="426"/>
      <c r="Q18" s="426"/>
    </row>
    <row r="19" spans="1:17" s="425" customFormat="1" ht="33.75" customHeight="1">
      <c r="A19" s="1219">
        <v>4</v>
      </c>
      <c r="B19" s="1220"/>
      <c r="C19" s="532">
        <v>316442</v>
      </c>
      <c r="D19" s="532">
        <v>708737</v>
      </c>
      <c r="E19" s="533">
        <v>127062</v>
      </c>
      <c r="F19" s="532">
        <v>835799</v>
      </c>
      <c r="G19" s="428">
        <v>223.97058544693812</v>
      </c>
      <c r="H19" s="428">
        <v>40.153329836115311</v>
      </c>
      <c r="I19" s="429">
        <v>264.12391528305346</v>
      </c>
    </row>
    <row r="20" spans="1:17" s="425" customFormat="1" ht="33.75" customHeight="1">
      <c r="A20" s="1217">
        <v>5</v>
      </c>
      <c r="B20" s="1218"/>
      <c r="C20" s="430">
        <v>319675</v>
      </c>
      <c r="D20" s="430">
        <v>780426</v>
      </c>
      <c r="E20" s="431">
        <v>128462</v>
      </c>
      <c r="F20" s="430">
        <v>908888</v>
      </c>
      <c r="G20" s="432">
        <v>244.13107061859702</v>
      </c>
      <c r="H20" s="432">
        <v>40.185188081645421</v>
      </c>
      <c r="I20" s="433">
        <v>284.31625870024243</v>
      </c>
    </row>
    <row r="21" spans="1:17" s="425" customFormat="1" ht="33.75" customHeight="1">
      <c r="A21" s="374" t="s">
        <v>32</v>
      </c>
      <c r="B21" s="387">
        <v>4</v>
      </c>
      <c r="C21" s="434">
        <v>-2.5963672405248754</v>
      </c>
      <c r="D21" s="434">
        <v>3.733599911010673</v>
      </c>
      <c r="E21" s="434">
        <v>-4.6360299912187877</v>
      </c>
      <c r="F21" s="434">
        <v>2.3677625672562397</v>
      </c>
      <c r="G21" s="375">
        <v>0</v>
      </c>
      <c r="H21" s="375">
        <v>0</v>
      </c>
      <c r="I21" s="376">
        <v>0</v>
      </c>
    </row>
    <row r="22" spans="1:17" s="425" customFormat="1" ht="33.75" customHeight="1" thickBot="1">
      <c r="A22" s="377" t="s">
        <v>33</v>
      </c>
      <c r="B22" s="388">
        <v>5</v>
      </c>
      <c r="C22" s="435">
        <v>1.021672217973594</v>
      </c>
      <c r="D22" s="435">
        <v>10.115035619700961</v>
      </c>
      <c r="E22" s="435">
        <v>1.1018243062441959</v>
      </c>
      <c r="F22" s="435">
        <v>8.7448058683965879</v>
      </c>
      <c r="G22" s="378">
        <v>0</v>
      </c>
      <c r="H22" s="378">
        <v>0</v>
      </c>
      <c r="I22" s="379">
        <v>0</v>
      </c>
    </row>
    <row r="23" spans="1:17" ht="33.75" customHeight="1"/>
    <row r="24" spans="1:17" ht="33.75" customHeight="1" thickBot="1">
      <c r="A24" s="419" t="s">
        <v>112</v>
      </c>
      <c r="B24" s="420"/>
      <c r="C24" s="420"/>
      <c r="D24" s="420"/>
      <c r="E24" s="420"/>
      <c r="F24" s="421"/>
      <c r="G24" s="421"/>
      <c r="H24" s="421"/>
      <c r="I24" s="422"/>
    </row>
    <row r="25" spans="1:17" s="425" customFormat="1" ht="33.75" customHeight="1">
      <c r="A25" s="988"/>
      <c r="B25" s="989" t="s">
        <v>271</v>
      </c>
      <c r="C25" s="990" t="s">
        <v>247</v>
      </c>
      <c r="D25" s="1263" t="s">
        <v>327</v>
      </c>
      <c r="E25" s="1264"/>
      <c r="F25" s="1265"/>
      <c r="G25" s="990" t="s">
        <v>248</v>
      </c>
      <c r="H25" s="990" t="s">
        <v>250</v>
      </c>
      <c r="I25" s="991" t="s">
        <v>261</v>
      </c>
    </row>
    <row r="26" spans="1:17" s="425" customFormat="1" ht="33.75" customHeight="1">
      <c r="A26" s="992"/>
      <c r="B26" s="993"/>
      <c r="C26" s="994" t="s">
        <v>88</v>
      </c>
      <c r="D26" s="995" t="s">
        <v>328</v>
      </c>
      <c r="E26" s="995" t="s">
        <v>329</v>
      </c>
      <c r="F26" s="995" t="s">
        <v>260</v>
      </c>
      <c r="G26" s="994" t="s">
        <v>88</v>
      </c>
      <c r="H26" s="994" t="s">
        <v>88</v>
      </c>
      <c r="I26" s="996" t="s">
        <v>88</v>
      </c>
    </row>
    <row r="27" spans="1:17" s="427" customFormat="1" ht="33.75" customHeight="1" thickBot="1">
      <c r="A27" s="997" t="s">
        <v>268</v>
      </c>
      <c r="B27" s="998"/>
      <c r="C27" s="999" t="s">
        <v>86</v>
      </c>
      <c r="D27" s="1000" t="s">
        <v>86</v>
      </c>
      <c r="E27" s="1000" t="s">
        <v>86</v>
      </c>
      <c r="F27" s="1000" t="s">
        <v>86</v>
      </c>
      <c r="G27" s="999" t="s">
        <v>87</v>
      </c>
      <c r="H27" s="999" t="s">
        <v>87</v>
      </c>
      <c r="I27" s="1001" t="s">
        <v>87</v>
      </c>
      <c r="J27" s="426"/>
      <c r="K27" s="426"/>
      <c r="L27" s="426"/>
      <c r="M27" s="426"/>
      <c r="N27" s="426"/>
      <c r="O27" s="426"/>
      <c r="P27" s="426"/>
      <c r="Q27" s="426"/>
    </row>
    <row r="28" spans="1:17" s="425" customFormat="1" ht="33.75" customHeight="1">
      <c r="A28" s="1219">
        <v>4</v>
      </c>
      <c r="B28" s="1220"/>
      <c r="C28" s="532">
        <v>581232</v>
      </c>
      <c r="D28" s="532">
        <v>1105572</v>
      </c>
      <c r="E28" s="533">
        <v>164920</v>
      </c>
      <c r="F28" s="532">
        <v>1270492</v>
      </c>
      <c r="G28" s="428">
        <v>190.21182591460897</v>
      </c>
      <c r="H28" s="428">
        <v>28.374212018608745</v>
      </c>
      <c r="I28" s="429">
        <v>218.58603793321771</v>
      </c>
    </row>
    <row r="29" spans="1:17" s="425" customFormat="1" ht="33.75" customHeight="1">
      <c r="A29" s="1217">
        <v>5</v>
      </c>
      <c r="B29" s="1218"/>
      <c r="C29" s="430">
        <v>573251</v>
      </c>
      <c r="D29" s="430">
        <v>1090853</v>
      </c>
      <c r="E29" s="431">
        <v>142647</v>
      </c>
      <c r="F29" s="430">
        <v>1233500</v>
      </c>
      <c r="G29" s="432">
        <v>190.29238501110336</v>
      </c>
      <c r="H29" s="432">
        <v>24.883864136303295</v>
      </c>
      <c r="I29" s="433">
        <v>215.17624914740665</v>
      </c>
    </row>
    <row r="30" spans="1:17" s="425" customFormat="1" ht="33.75" customHeight="1">
      <c r="A30" s="374" t="s">
        <v>32</v>
      </c>
      <c r="B30" s="387">
        <v>4</v>
      </c>
      <c r="C30" s="434">
        <v>-1.9252769800317897</v>
      </c>
      <c r="D30" s="434">
        <v>0.25672392701459362</v>
      </c>
      <c r="E30" s="434">
        <v>-12.707486449864499</v>
      </c>
      <c r="F30" s="434">
        <v>-1.6395067157298038</v>
      </c>
      <c r="G30" s="375">
        <v>0</v>
      </c>
      <c r="H30" s="375">
        <v>0</v>
      </c>
      <c r="I30" s="376">
        <v>0</v>
      </c>
    </row>
    <row r="31" spans="1:17" s="425" customFormat="1" ht="33.75" customHeight="1" thickBot="1">
      <c r="A31" s="377" t="s">
        <v>33</v>
      </c>
      <c r="B31" s="388">
        <v>5</v>
      </c>
      <c r="C31" s="435">
        <v>-1.3731177911746084</v>
      </c>
      <c r="D31" s="435">
        <v>-1.3313470312200382</v>
      </c>
      <c r="E31" s="435">
        <v>-13.505335920446276</v>
      </c>
      <c r="F31" s="435">
        <v>-2.9116279362640616</v>
      </c>
      <c r="G31" s="378">
        <v>0</v>
      </c>
      <c r="H31" s="378">
        <v>0</v>
      </c>
      <c r="I31" s="379">
        <v>0</v>
      </c>
    </row>
    <row r="32" spans="1:17" ht="21" customHeight="1"/>
    <row r="33" spans="1:17" ht="33.75" customHeight="1" thickBot="1">
      <c r="A33" s="419" t="s">
        <v>113</v>
      </c>
      <c r="B33" s="420"/>
      <c r="C33" s="420"/>
      <c r="D33" s="420"/>
      <c r="E33" s="420"/>
      <c r="F33" s="421"/>
      <c r="G33" s="421"/>
      <c r="H33" s="421"/>
      <c r="I33" s="422"/>
    </row>
    <row r="34" spans="1:17" s="425" customFormat="1" ht="33.75" customHeight="1">
      <c r="A34" s="988"/>
      <c r="B34" s="989" t="s">
        <v>271</v>
      </c>
      <c r="C34" s="990" t="s">
        <v>247</v>
      </c>
      <c r="D34" s="1263" t="s">
        <v>327</v>
      </c>
      <c r="E34" s="1264"/>
      <c r="F34" s="1265"/>
      <c r="G34" s="990" t="s">
        <v>248</v>
      </c>
      <c r="H34" s="990" t="s">
        <v>250</v>
      </c>
      <c r="I34" s="991" t="s">
        <v>261</v>
      </c>
    </row>
    <row r="35" spans="1:17" s="425" customFormat="1" ht="33.75" customHeight="1">
      <c r="A35" s="992"/>
      <c r="B35" s="993"/>
      <c r="C35" s="994" t="s">
        <v>88</v>
      </c>
      <c r="D35" s="995" t="s">
        <v>328</v>
      </c>
      <c r="E35" s="995" t="s">
        <v>329</v>
      </c>
      <c r="F35" s="995" t="s">
        <v>260</v>
      </c>
      <c r="G35" s="994" t="s">
        <v>88</v>
      </c>
      <c r="H35" s="994" t="s">
        <v>88</v>
      </c>
      <c r="I35" s="996" t="s">
        <v>88</v>
      </c>
    </row>
    <row r="36" spans="1:17" s="427" customFormat="1" ht="33.75" customHeight="1" thickBot="1">
      <c r="A36" s="997" t="s">
        <v>268</v>
      </c>
      <c r="B36" s="998"/>
      <c r="C36" s="999" t="s">
        <v>86</v>
      </c>
      <c r="D36" s="1000" t="s">
        <v>86</v>
      </c>
      <c r="E36" s="1000" t="s">
        <v>86</v>
      </c>
      <c r="F36" s="1000" t="s">
        <v>86</v>
      </c>
      <c r="G36" s="999" t="s">
        <v>87</v>
      </c>
      <c r="H36" s="999" t="s">
        <v>87</v>
      </c>
      <c r="I36" s="1001" t="s">
        <v>87</v>
      </c>
      <c r="J36" s="426"/>
      <c r="K36" s="426"/>
      <c r="L36" s="426"/>
      <c r="M36" s="426"/>
      <c r="N36" s="426"/>
      <c r="O36" s="426"/>
      <c r="P36" s="426"/>
      <c r="Q36" s="426"/>
    </row>
    <row r="37" spans="1:17" s="425" customFormat="1" ht="33.75" customHeight="1">
      <c r="A37" s="1219">
        <v>4</v>
      </c>
      <c r="B37" s="1220"/>
      <c r="C37" s="532">
        <v>120381</v>
      </c>
      <c r="D37" s="532">
        <v>166363</v>
      </c>
      <c r="E37" s="533">
        <v>27437</v>
      </c>
      <c r="F37" s="532">
        <v>193800</v>
      </c>
      <c r="G37" s="428">
        <v>138.19705767521452</v>
      </c>
      <c r="H37" s="428">
        <v>22.791802693116022</v>
      </c>
      <c r="I37" s="429">
        <v>160.98886036833056</v>
      </c>
    </row>
    <row r="38" spans="1:17" s="425" customFormat="1" ht="33.75" customHeight="1">
      <c r="A38" s="1217">
        <v>5</v>
      </c>
      <c r="B38" s="1218"/>
      <c r="C38" s="430">
        <v>131421</v>
      </c>
      <c r="D38" s="430">
        <v>205827</v>
      </c>
      <c r="E38" s="431">
        <v>32857</v>
      </c>
      <c r="F38" s="430">
        <v>238684</v>
      </c>
      <c r="G38" s="432">
        <v>156.61652247357728</v>
      </c>
      <c r="H38" s="432">
        <v>25.001331598450783</v>
      </c>
      <c r="I38" s="433">
        <v>181.61785407202805</v>
      </c>
    </row>
    <row r="39" spans="1:17" s="425" customFormat="1" ht="33.75" customHeight="1">
      <c r="A39" s="374" t="s">
        <v>32</v>
      </c>
      <c r="B39" s="387">
        <v>4</v>
      </c>
      <c r="C39" s="434">
        <v>1.1894154632415985</v>
      </c>
      <c r="D39" s="434">
        <v>-4.0405380462369065</v>
      </c>
      <c r="E39" s="434">
        <v>-10.418571242000784</v>
      </c>
      <c r="F39" s="434">
        <v>-4.9981372183768311</v>
      </c>
      <c r="G39" s="375">
        <v>0</v>
      </c>
      <c r="H39" s="375">
        <v>0</v>
      </c>
      <c r="I39" s="376">
        <v>0</v>
      </c>
    </row>
    <row r="40" spans="1:17" s="425" customFormat="1" ht="33.75" customHeight="1" thickBot="1">
      <c r="A40" s="377" t="s">
        <v>33</v>
      </c>
      <c r="B40" s="388">
        <v>5</v>
      </c>
      <c r="C40" s="435">
        <v>9.1708824482268803</v>
      </c>
      <c r="D40" s="435">
        <v>23.721620793085002</v>
      </c>
      <c r="E40" s="435">
        <v>19.754346320661881</v>
      </c>
      <c r="F40" s="435">
        <v>23.159958720330238</v>
      </c>
      <c r="G40" s="378">
        <v>0</v>
      </c>
      <c r="H40" s="378">
        <v>0</v>
      </c>
      <c r="I40" s="379">
        <v>0</v>
      </c>
    </row>
    <row r="41" spans="1:17" ht="21" customHeight="1"/>
    <row r="42" spans="1:17" ht="33.75" customHeight="1" thickBot="1">
      <c r="A42" s="419" t="s">
        <v>366</v>
      </c>
      <c r="B42" s="420"/>
      <c r="C42" s="420"/>
      <c r="D42" s="420"/>
      <c r="E42" s="420"/>
      <c r="F42" s="421"/>
      <c r="G42" s="421"/>
      <c r="H42" s="421"/>
      <c r="I42" s="422"/>
    </row>
    <row r="43" spans="1:17" s="425" customFormat="1" ht="33.75" customHeight="1">
      <c r="A43" s="988"/>
      <c r="B43" s="989" t="s">
        <v>271</v>
      </c>
      <c r="C43" s="990" t="s">
        <v>247</v>
      </c>
      <c r="D43" s="1263" t="s">
        <v>327</v>
      </c>
      <c r="E43" s="1264"/>
      <c r="F43" s="1265"/>
      <c r="G43" s="990" t="s">
        <v>248</v>
      </c>
      <c r="H43" s="990" t="s">
        <v>250</v>
      </c>
      <c r="I43" s="991" t="s">
        <v>261</v>
      </c>
    </row>
    <row r="44" spans="1:17" s="425" customFormat="1" ht="33.75" customHeight="1">
      <c r="A44" s="992"/>
      <c r="B44" s="993"/>
      <c r="C44" s="994" t="s">
        <v>88</v>
      </c>
      <c r="D44" s="995" t="s">
        <v>328</v>
      </c>
      <c r="E44" s="995" t="s">
        <v>329</v>
      </c>
      <c r="F44" s="995" t="s">
        <v>260</v>
      </c>
      <c r="G44" s="994" t="s">
        <v>88</v>
      </c>
      <c r="H44" s="994" t="s">
        <v>88</v>
      </c>
      <c r="I44" s="996" t="s">
        <v>88</v>
      </c>
    </row>
    <row r="45" spans="1:17" s="427" customFormat="1" ht="33.75" customHeight="1" thickBot="1">
      <c r="A45" s="997" t="s">
        <v>268</v>
      </c>
      <c r="B45" s="998"/>
      <c r="C45" s="999" t="s">
        <v>86</v>
      </c>
      <c r="D45" s="1000" t="s">
        <v>86</v>
      </c>
      <c r="E45" s="1000" t="s">
        <v>86</v>
      </c>
      <c r="F45" s="1000" t="s">
        <v>86</v>
      </c>
      <c r="G45" s="999" t="s">
        <v>87</v>
      </c>
      <c r="H45" s="999" t="s">
        <v>87</v>
      </c>
      <c r="I45" s="1001" t="s">
        <v>87</v>
      </c>
      <c r="J45" s="426"/>
      <c r="K45" s="426"/>
      <c r="L45" s="426"/>
      <c r="M45" s="426"/>
      <c r="N45" s="426"/>
      <c r="O45" s="426"/>
      <c r="P45" s="426"/>
      <c r="Q45" s="426"/>
    </row>
    <row r="46" spans="1:17" s="425" customFormat="1" ht="33.75" customHeight="1">
      <c r="A46" s="1219">
        <v>4</v>
      </c>
      <c r="B46" s="1220"/>
      <c r="C46" s="532">
        <v>376</v>
      </c>
      <c r="D46" s="532">
        <v>465</v>
      </c>
      <c r="E46" s="533">
        <v>77</v>
      </c>
      <c r="F46" s="532">
        <v>542</v>
      </c>
      <c r="G46" s="428">
        <v>123.67021276595744</v>
      </c>
      <c r="H46" s="428">
        <v>20.478723404255319</v>
      </c>
      <c r="I46" s="429">
        <v>144.14893617021275</v>
      </c>
    </row>
    <row r="47" spans="1:17" s="425" customFormat="1" ht="33.75" customHeight="1">
      <c r="A47" s="1217">
        <v>5</v>
      </c>
      <c r="B47" s="1218"/>
      <c r="C47" s="430">
        <v>433</v>
      </c>
      <c r="D47" s="430">
        <v>473</v>
      </c>
      <c r="E47" s="431">
        <v>68</v>
      </c>
      <c r="F47" s="430">
        <v>541</v>
      </c>
      <c r="G47" s="432">
        <v>109.23787528868361</v>
      </c>
      <c r="H47" s="432">
        <v>15.704387990762125</v>
      </c>
      <c r="I47" s="433">
        <v>124.94226327944573</v>
      </c>
    </row>
    <row r="48" spans="1:17" s="425" customFormat="1" ht="33.75" customHeight="1">
      <c r="A48" s="374" t="s">
        <v>32</v>
      </c>
      <c r="B48" s="387">
        <v>4</v>
      </c>
      <c r="C48" s="434">
        <v>0.26666666666666666</v>
      </c>
      <c r="D48" s="434">
        <v>1.9736842105263157</v>
      </c>
      <c r="E48" s="434">
        <v>-9.4117647058823533</v>
      </c>
      <c r="F48" s="434">
        <v>0.18484288354898337</v>
      </c>
      <c r="G48" s="375">
        <v>0</v>
      </c>
      <c r="H48" s="375">
        <v>0</v>
      </c>
      <c r="I48" s="376">
        <v>0</v>
      </c>
    </row>
    <row r="49" spans="1:17" s="425" customFormat="1" ht="33.75" customHeight="1" thickBot="1">
      <c r="A49" s="377" t="s">
        <v>33</v>
      </c>
      <c r="B49" s="388">
        <v>5</v>
      </c>
      <c r="C49" s="435">
        <v>15.159574468085108</v>
      </c>
      <c r="D49" s="435">
        <v>1.7204301075268817</v>
      </c>
      <c r="E49" s="435">
        <v>-11.688311688311687</v>
      </c>
      <c r="F49" s="435">
        <v>-0.18450184501845018</v>
      </c>
      <c r="G49" s="378">
        <v>0</v>
      </c>
      <c r="H49" s="378">
        <v>0</v>
      </c>
      <c r="I49" s="379">
        <v>0</v>
      </c>
    </row>
    <row r="50" spans="1:17" ht="33.75" customHeight="1"/>
    <row r="51" spans="1:17" ht="33.75" customHeight="1" thickBot="1">
      <c r="A51" s="419" t="s">
        <v>114</v>
      </c>
      <c r="B51" s="420"/>
      <c r="C51" s="420"/>
      <c r="D51" s="420"/>
      <c r="E51" s="420"/>
      <c r="F51" s="421"/>
      <c r="G51" s="421"/>
      <c r="H51" s="421"/>
      <c r="I51" s="422"/>
    </row>
    <row r="52" spans="1:17" s="425" customFormat="1" ht="33.75" customHeight="1">
      <c r="A52" s="988"/>
      <c r="B52" s="989" t="s">
        <v>271</v>
      </c>
      <c r="C52" s="990" t="s">
        <v>247</v>
      </c>
      <c r="D52" s="1263" t="s">
        <v>327</v>
      </c>
      <c r="E52" s="1264"/>
      <c r="F52" s="1265"/>
      <c r="G52" s="990" t="s">
        <v>248</v>
      </c>
      <c r="H52" s="990" t="s">
        <v>250</v>
      </c>
      <c r="I52" s="991" t="s">
        <v>261</v>
      </c>
    </row>
    <row r="53" spans="1:17" s="425" customFormat="1" ht="33.75" customHeight="1">
      <c r="A53" s="992"/>
      <c r="B53" s="993"/>
      <c r="C53" s="994" t="s">
        <v>88</v>
      </c>
      <c r="D53" s="995" t="s">
        <v>328</v>
      </c>
      <c r="E53" s="995" t="s">
        <v>329</v>
      </c>
      <c r="F53" s="995" t="s">
        <v>260</v>
      </c>
      <c r="G53" s="994" t="s">
        <v>88</v>
      </c>
      <c r="H53" s="994" t="s">
        <v>88</v>
      </c>
      <c r="I53" s="996" t="s">
        <v>88</v>
      </c>
    </row>
    <row r="54" spans="1:17" s="427" customFormat="1" ht="33.75" customHeight="1" thickBot="1">
      <c r="A54" s="997" t="s">
        <v>268</v>
      </c>
      <c r="B54" s="998"/>
      <c r="C54" s="999" t="s">
        <v>86</v>
      </c>
      <c r="D54" s="1000" t="s">
        <v>86</v>
      </c>
      <c r="E54" s="1000" t="s">
        <v>86</v>
      </c>
      <c r="F54" s="1000" t="s">
        <v>86</v>
      </c>
      <c r="G54" s="999" t="s">
        <v>87</v>
      </c>
      <c r="H54" s="999" t="s">
        <v>87</v>
      </c>
      <c r="I54" s="1001" t="s">
        <v>87</v>
      </c>
      <c r="J54" s="426"/>
      <c r="K54" s="426"/>
      <c r="L54" s="426"/>
      <c r="M54" s="426"/>
      <c r="N54" s="426"/>
      <c r="O54" s="426"/>
      <c r="P54" s="426"/>
      <c r="Q54" s="426"/>
    </row>
    <row r="55" spans="1:17" s="425" customFormat="1" ht="33.75" customHeight="1">
      <c r="A55" s="1219">
        <v>4</v>
      </c>
      <c r="B55" s="1220"/>
      <c r="C55" s="532">
        <v>20175</v>
      </c>
      <c r="D55" s="532">
        <v>14157</v>
      </c>
      <c r="E55" s="533">
        <v>3471</v>
      </c>
      <c r="F55" s="532">
        <v>17628</v>
      </c>
      <c r="G55" s="428">
        <v>70.171003717472118</v>
      </c>
      <c r="H55" s="428">
        <v>17.204460966542751</v>
      </c>
      <c r="I55" s="429">
        <v>87.375464684014872</v>
      </c>
    </row>
    <row r="56" spans="1:17" s="425" customFormat="1" ht="33.75" customHeight="1">
      <c r="A56" s="1217">
        <v>5</v>
      </c>
      <c r="B56" s="1218"/>
      <c r="C56" s="430">
        <v>19722</v>
      </c>
      <c r="D56" s="430">
        <v>14518</v>
      </c>
      <c r="E56" s="431">
        <v>3271</v>
      </c>
      <c r="F56" s="430">
        <v>17789</v>
      </c>
      <c r="G56" s="432">
        <v>73.613223810972514</v>
      </c>
      <c r="H56" s="432">
        <v>16.585538991988642</v>
      </c>
      <c r="I56" s="433">
        <v>90.19876280296117</v>
      </c>
    </row>
    <row r="57" spans="1:17" s="425" customFormat="1" ht="33.75" customHeight="1">
      <c r="A57" s="374" t="s">
        <v>32</v>
      </c>
      <c r="B57" s="387">
        <v>4</v>
      </c>
      <c r="C57" s="434">
        <v>-0.38512812916604944</v>
      </c>
      <c r="D57" s="434">
        <v>-0.64565934451540452</v>
      </c>
      <c r="E57" s="434">
        <v>-6.0622462787550742</v>
      </c>
      <c r="F57" s="434">
        <v>-1.761034329023629</v>
      </c>
      <c r="G57" s="375">
        <v>0</v>
      </c>
      <c r="H57" s="375">
        <v>0</v>
      </c>
      <c r="I57" s="376">
        <v>0</v>
      </c>
    </row>
    <row r="58" spans="1:17" s="425" customFormat="1" ht="33.75" customHeight="1" thickBot="1">
      <c r="A58" s="377" t="s">
        <v>33</v>
      </c>
      <c r="B58" s="388">
        <v>5</v>
      </c>
      <c r="C58" s="435">
        <v>-2.2453531598513012</v>
      </c>
      <c r="D58" s="435">
        <v>2.5499752772480044</v>
      </c>
      <c r="E58" s="435">
        <v>-5.762028233938346</v>
      </c>
      <c r="F58" s="435">
        <v>0.91331971862945305</v>
      </c>
      <c r="G58" s="378">
        <v>0</v>
      </c>
      <c r="H58" s="378">
        <v>0</v>
      </c>
      <c r="I58" s="379">
        <v>0</v>
      </c>
    </row>
    <row r="59" spans="1:17" ht="33.75" customHeight="1"/>
    <row r="60" spans="1:17" ht="33.75" customHeight="1" thickBot="1">
      <c r="A60" s="419" t="s">
        <v>367</v>
      </c>
      <c r="B60" s="420"/>
      <c r="C60" s="420"/>
      <c r="D60" s="420"/>
      <c r="E60" s="420"/>
      <c r="F60" s="421"/>
      <c r="G60" s="421"/>
      <c r="H60" s="421"/>
      <c r="I60" s="422"/>
    </row>
    <row r="61" spans="1:17" s="425" customFormat="1" ht="33.75" customHeight="1">
      <c r="A61" s="988"/>
      <c r="B61" s="989" t="s">
        <v>271</v>
      </c>
      <c r="C61" s="990" t="s">
        <v>247</v>
      </c>
      <c r="D61" s="1263" t="s">
        <v>327</v>
      </c>
      <c r="E61" s="1264"/>
      <c r="F61" s="1265"/>
      <c r="G61" s="990" t="s">
        <v>248</v>
      </c>
      <c r="H61" s="990" t="s">
        <v>250</v>
      </c>
      <c r="I61" s="991" t="s">
        <v>261</v>
      </c>
    </row>
    <row r="62" spans="1:17" s="425" customFormat="1" ht="33.75" customHeight="1">
      <c r="A62" s="992"/>
      <c r="B62" s="993"/>
      <c r="C62" s="994" t="s">
        <v>88</v>
      </c>
      <c r="D62" s="995" t="s">
        <v>328</v>
      </c>
      <c r="E62" s="995" t="s">
        <v>329</v>
      </c>
      <c r="F62" s="995" t="s">
        <v>260</v>
      </c>
      <c r="G62" s="994" t="s">
        <v>88</v>
      </c>
      <c r="H62" s="994" t="s">
        <v>88</v>
      </c>
      <c r="I62" s="996" t="s">
        <v>88</v>
      </c>
    </row>
    <row r="63" spans="1:17" s="427" customFormat="1" ht="33.75" customHeight="1" thickBot="1">
      <c r="A63" s="997" t="s">
        <v>268</v>
      </c>
      <c r="B63" s="998"/>
      <c r="C63" s="999" t="s">
        <v>86</v>
      </c>
      <c r="D63" s="1000" t="s">
        <v>86</v>
      </c>
      <c r="E63" s="1000" t="s">
        <v>86</v>
      </c>
      <c r="F63" s="1000" t="s">
        <v>86</v>
      </c>
      <c r="G63" s="999" t="s">
        <v>87</v>
      </c>
      <c r="H63" s="999" t="s">
        <v>87</v>
      </c>
      <c r="I63" s="1001" t="s">
        <v>87</v>
      </c>
      <c r="J63" s="426"/>
      <c r="K63" s="426"/>
      <c r="L63" s="426"/>
      <c r="M63" s="426"/>
      <c r="N63" s="426"/>
      <c r="O63" s="426"/>
      <c r="P63" s="426"/>
      <c r="Q63" s="426"/>
    </row>
    <row r="64" spans="1:17" s="425" customFormat="1" ht="33.75" customHeight="1">
      <c r="A64" s="1219">
        <v>4</v>
      </c>
      <c r="B64" s="1220"/>
      <c r="C64" s="532">
        <v>1778</v>
      </c>
      <c r="D64" s="532">
        <v>2759</v>
      </c>
      <c r="E64" s="533">
        <v>432</v>
      </c>
      <c r="F64" s="532">
        <v>3191</v>
      </c>
      <c r="G64" s="428">
        <v>155.17435320584926</v>
      </c>
      <c r="H64" s="428">
        <v>24.296962879640045</v>
      </c>
      <c r="I64" s="429">
        <v>179.47131608548932</v>
      </c>
    </row>
    <row r="65" spans="1:9" s="425" customFormat="1" ht="33.75" customHeight="1">
      <c r="A65" s="1217">
        <v>5</v>
      </c>
      <c r="B65" s="1218"/>
      <c r="C65" s="430">
        <v>1704</v>
      </c>
      <c r="D65" s="430">
        <v>2802</v>
      </c>
      <c r="E65" s="431">
        <v>388</v>
      </c>
      <c r="F65" s="430">
        <v>3190</v>
      </c>
      <c r="G65" s="432">
        <v>164.43661971830986</v>
      </c>
      <c r="H65" s="432">
        <v>22.769953051643192</v>
      </c>
      <c r="I65" s="433">
        <v>187.20657276995306</v>
      </c>
    </row>
    <row r="66" spans="1:9" s="425" customFormat="1" ht="33.75" customHeight="1">
      <c r="A66" s="374" t="s">
        <v>32</v>
      </c>
      <c r="B66" s="387">
        <v>4</v>
      </c>
      <c r="C66" s="434">
        <v>-3.5791757049891544</v>
      </c>
      <c r="D66" s="434">
        <v>1.6206261510128914</v>
      </c>
      <c r="E66" s="434">
        <v>-9.0526315789473699</v>
      </c>
      <c r="F66" s="434">
        <v>3.1347962382445145E-2</v>
      </c>
      <c r="G66" s="375">
        <v>0</v>
      </c>
      <c r="H66" s="375">
        <v>0</v>
      </c>
      <c r="I66" s="376">
        <v>0</v>
      </c>
    </row>
    <row r="67" spans="1:9" s="425" customFormat="1" ht="33.75" customHeight="1" thickBot="1">
      <c r="A67" s="377" t="s">
        <v>33</v>
      </c>
      <c r="B67" s="388">
        <v>5</v>
      </c>
      <c r="C67" s="435">
        <v>-4.1619797525309341</v>
      </c>
      <c r="D67" s="435">
        <v>1.5585357013410657</v>
      </c>
      <c r="E67" s="435">
        <v>-10.185185185185185</v>
      </c>
      <c r="F67" s="435">
        <v>-3.1338138514572234E-2</v>
      </c>
      <c r="G67" s="378">
        <v>0</v>
      </c>
      <c r="H67" s="378">
        <v>0</v>
      </c>
      <c r="I67" s="379">
        <v>0</v>
      </c>
    </row>
    <row r="68" spans="1:9" ht="33.75" customHeight="1"/>
  </sheetData>
  <mergeCells count="21">
    <mergeCell ref="D7:F7"/>
    <mergeCell ref="D25:F25"/>
    <mergeCell ref="D34:F34"/>
    <mergeCell ref="D43:F43"/>
    <mergeCell ref="D52:F52"/>
    <mergeCell ref="D61:F61"/>
    <mergeCell ref="A19:B19"/>
    <mergeCell ref="A20:B20"/>
    <mergeCell ref="A11:B11"/>
    <mergeCell ref="A46:B46"/>
    <mergeCell ref="A47:B47"/>
    <mergeCell ref="A55:B55"/>
    <mergeCell ref="A56:B56"/>
    <mergeCell ref="D16:F16"/>
    <mergeCell ref="A64:B64"/>
    <mergeCell ref="A65:B65"/>
    <mergeCell ref="A10:B10"/>
    <mergeCell ref="A28:B28"/>
    <mergeCell ref="A29:B29"/>
    <mergeCell ref="A37:B37"/>
    <mergeCell ref="A38:B38"/>
  </mergeCells>
  <phoneticPr fontId="14"/>
  <printOptions horizontalCentered="1"/>
  <pageMargins left="0.59055118110236227" right="0.59055118110236227" top="0.59055118110236227" bottom="0.59055118110236227" header="0.51181102362204722" footer="0.51181102362204722"/>
  <pageSetup paperSize="9" scale="65" orientation="landscape" horizontalDpi="400" verticalDpi="400" r:id="rId1"/>
  <headerFooter alignWithMargins="0"/>
  <rowBreaks count="1" manualBreakCount="1">
    <brk id="2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64" transitionEvaluation="1" codeName="Sheet2"/>
  <dimension ref="A1:AQ82"/>
  <sheetViews>
    <sheetView showGridLines="0" view="pageBreakPreview" zoomScale="55" zoomScaleNormal="75" zoomScaleSheetLayoutView="55" workbookViewId="0">
      <pane xSplit="4" ySplit="9" topLeftCell="E64" activePane="bottomRight" state="frozen"/>
      <selection activeCell="F20" sqref="F20"/>
      <selection pane="topRight" activeCell="F20" sqref="F20"/>
      <selection pane="bottomLeft" activeCell="F20" sqref="F20"/>
      <selection pane="bottomRight" activeCell="D10" sqref="D10:Q81"/>
    </sheetView>
  </sheetViews>
  <sheetFormatPr defaultColWidth="10.69921875" defaultRowHeight="18"/>
  <cols>
    <col min="1" max="1" width="3.796875" style="537" customWidth="1"/>
    <col min="2" max="2" width="4.19921875" style="43" customWidth="1"/>
    <col min="3" max="3" width="11.296875" style="43" customWidth="1"/>
    <col min="4" max="4" width="8" style="43" customWidth="1"/>
    <col min="5" max="17" width="13.296875" style="43" customWidth="1"/>
    <col min="18" max="18" width="3.796875" style="537" customWidth="1"/>
    <col min="19" max="19" width="3.59765625" style="323" customWidth="1"/>
    <col min="20" max="20" width="11.8984375" style="43" customWidth="1"/>
    <col min="21" max="21" width="12.19921875" style="43" customWidth="1"/>
    <col min="22" max="22" width="9.796875" style="43" customWidth="1"/>
    <col min="23" max="23" width="10.796875" style="43" customWidth="1"/>
    <col min="24" max="24" width="12.69921875" style="43" customWidth="1"/>
    <col min="25" max="25" width="13.5" style="43" customWidth="1"/>
    <col min="26" max="26" width="13.59765625" style="43" customWidth="1"/>
    <col min="27" max="27" width="7.69921875" style="43" customWidth="1"/>
    <col min="28" max="28" width="8.796875" style="43" customWidth="1"/>
    <col min="29" max="33" width="7.69921875" style="43" customWidth="1"/>
    <col min="34" max="36" width="10.69921875" style="43" customWidth="1"/>
    <col min="37" max="37" width="3" style="43" customWidth="1"/>
    <col min="38" max="38" width="7" style="43" customWidth="1"/>
    <col min="39" max="39" width="13.796875" style="43" customWidth="1"/>
    <col min="40" max="41" width="12.59765625" style="43" customWidth="1"/>
    <col min="42" max="42" width="12.09765625" style="43" customWidth="1"/>
    <col min="43" max="43" width="10.09765625" style="43" customWidth="1"/>
    <col min="44" max="44" width="9.69921875" style="43" customWidth="1"/>
    <col min="45" max="45" width="12.59765625" style="43" customWidth="1"/>
    <col min="46" max="46" width="12.69921875" style="43" customWidth="1"/>
    <col min="47" max="47" width="12.5" style="43" customWidth="1"/>
    <col min="48" max="48" width="11.09765625" style="43" customWidth="1"/>
    <col min="49" max="49" width="12.296875" style="43" customWidth="1"/>
    <col min="50" max="50" width="11.8984375" style="43" customWidth="1"/>
    <col min="51" max="51" width="10.09765625" style="43" customWidth="1"/>
    <col min="52" max="16384" width="10.69921875" style="43"/>
  </cols>
  <sheetData>
    <row r="1" spans="1:43" s="10" customFormat="1" ht="30" customHeight="1">
      <c r="A1" s="539"/>
      <c r="B1" s="38"/>
      <c r="C1" s="38"/>
      <c r="D1" s="7"/>
      <c r="E1" s="38" t="s">
        <v>424</v>
      </c>
      <c r="F1" s="7"/>
      <c r="G1" s="8"/>
      <c r="H1" s="9"/>
      <c r="I1" s="9"/>
      <c r="R1" s="539"/>
      <c r="S1" s="320"/>
      <c r="Y1" s="11"/>
      <c r="AQ1" s="39"/>
    </row>
    <row r="2" spans="1:43" s="10" customFormat="1" ht="30" customHeight="1">
      <c r="A2" s="539"/>
      <c r="B2" s="31"/>
      <c r="C2" s="31"/>
      <c r="D2" s="12"/>
      <c r="E2" s="31" t="s">
        <v>461</v>
      </c>
      <c r="F2" s="13"/>
      <c r="G2" s="41"/>
      <c r="R2" s="539"/>
      <c r="S2" s="320"/>
      <c r="Y2" s="11"/>
      <c r="AQ2" s="39"/>
    </row>
    <row r="3" spans="1:43" s="15" customFormat="1" ht="30" customHeight="1">
      <c r="A3" s="538"/>
      <c r="B3" s="2"/>
      <c r="C3" s="2"/>
      <c r="D3" s="14"/>
      <c r="E3" s="2" t="s">
        <v>139</v>
      </c>
      <c r="R3" s="538"/>
      <c r="S3" s="321"/>
    </row>
    <row r="4" spans="1:43" s="15" customFormat="1" ht="30" customHeight="1">
      <c r="A4" s="538"/>
      <c r="B4" s="439"/>
      <c r="C4" s="439"/>
      <c r="D4" s="14"/>
      <c r="E4" s="439" t="s">
        <v>138</v>
      </c>
      <c r="R4" s="538"/>
      <c r="S4" s="321"/>
    </row>
    <row r="5" spans="1:43" s="15" customFormat="1" ht="30" customHeight="1" thickBot="1">
      <c r="A5" s="538"/>
      <c r="D5" s="16"/>
      <c r="E5" s="4"/>
      <c r="F5" s="17"/>
      <c r="G5" s="18"/>
      <c r="H5" s="17"/>
      <c r="I5" s="17"/>
      <c r="J5" s="17"/>
      <c r="K5" s="17"/>
      <c r="L5" s="17"/>
      <c r="M5" s="17"/>
      <c r="N5" s="17"/>
      <c r="O5" s="17"/>
      <c r="P5" s="18"/>
      <c r="Q5" s="19" t="s">
        <v>127</v>
      </c>
      <c r="R5" s="538"/>
      <c r="S5" s="322"/>
      <c r="T5" s="42"/>
    </row>
    <row r="6" spans="1:43" s="15" customFormat="1" ht="27" customHeight="1">
      <c r="A6" s="538"/>
      <c r="B6" s="1085" t="s">
        <v>275</v>
      </c>
      <c r="C6" s="1086"/>
      <c r="D6" s="1063" t="s">
        <v>0</v>
      </c>
      <c r="E6" s="20"/>
      <c r="F6" s="33"/>
      <c r="G6" s="33"/>
      <c r="H6" s="33"/>
      <c r="I6" s="20"/>
      <c r="J6" s="26"/>
      <c r="K6" s="470" t="s">
        <v>186</v>
      </c>
      <c r="L6" s="20"/>
      <c r="M6" s="33"/>
      <c r="N6" s="33"/>
      <c r="O6" s="470" t="s">
        <v>186</v>
      </c>
      <c r="P6" s="20"/>
      <c r="Q6" s="471" t="s">
        <v>294</v>
      </c>
      <c r="R6" s="538"/>
      <c r="S6" s="321"/>
    </row>
    <row r="7" spans="1:43" s="15" customFormat="1" ht="27" customHeight="1">
      <c r="A7" s="538"/>
      <c r="B7" s="1087"/>
      <c r="C7" s="1088"/>
      <c r="D7" s="1064"/>
      <c r="E7" s="5" t="s">
        <v>186</v>
      </c>
      <c r="F7" s="464" t="s">
        <v>178</v>
      </c>
      <c r="G7" s="464" t="s">
        <v>178</v>
      </c>
      <c r="H7" s="464" t="s">
        <v>178</v>
      </c>
      <c r="I7" s="5" t="s">
        <v>189</v>
      </c>
      <c r="J7" s="5" t="s">
        <v>137</v>
      </c>
      <c r="K7" s="5" t="s">
        <v>17</v>
      </c>
      <c r="L7" s="5" t="s">
        <v>194</v>
      </c>
      <c r="M7" s="464" t="s">
        <v>178</v>
      </c>
      <c r="N7" s="464" t="s">
        <v>178</v>
      </c>
      <c r="O7" s="5" t="s">
        <v>196</v>
      </c>
      <c r="P7" s="5" t="s">
        <v>293</v>
      </c>
      <c r="Q7" s="467" t="s">
        <v>295</v>
      </c>
      <c r="R7" s="538"/>
      <c r="S7" s="321"/>
    </row>
    <row r="8" spans="1:43" s="15" customFormat="1" ht="27" customHeight="1">
      <c r="A8" s="538"/>
      <c r="B8" s="1087"/>
      <c r="C8" s="1088"/>
      <c r="D8" s="1064"/>
      <c r="E8" s="21"/>
      <c r="F8" s="5" t="s">
        <v>188</v>
      </c>
      <c r="G8" s="5" t="s">
        <v>18</v>
      </c>
      <c r="H8" s="5" t="s">
        <v>5</v>
      </c>
      <c r="I8" s="468" t="s">
        <v>190</v>
      </c>
      <c r="J8" s="469" t="s">
        <v>136</v>
      </c>
      <c r="K8" s="468" t="s">
        <v>193</v>
      </c>
      <c r="L8" s="21"/>
      <c r="M8" s="5" t="s">
        <v>195</v>
      </c>
      <c r="N8" s="5" t="s">
        <v>19</v>
      </c>
      <c r="O8" s="468" t="s">
        <v>197</v>
      </c>
      <c r="P8" s="21"/>
      <c r="Q8" s="467" t="s">
        <v>197</v>
      </c>
      <c r="R8" s="538"/>
      <c r="S8" s="321"/>
    </row>
    <row r="9" spans="1:43" s="15" customFormat="1" ht="27" customHeight="1" thickBot="1">
      <c r="A9" s="538"/>
      <c r="B9" s="1089"/>
      <c r="C9" s="1090"/>
      <c r="D9" s="1065"/>
      <c r="E9" s="27" t="s">
        <v>187</v>
      </c>
      <c r="F9" s="22"/>
      <c r="G9" s="23"/>
      <c r="H9" s="23"/>
      <c r="I9" s="27" t="s">
        <v>192</v>
      </c>
      <c r="J9" s="27" t="s">
        <v>177</v>
      </c>
      <c r="K9" s="27" t="s">
        <v>179</v>
      </c>
      <c r="L9" s="27" t="s">
        <v>182</v>
      </c>
      <c r="M9" s="22"/>
      <c r="N9" s="23"/>
      <c r="O9" s="27" t="s">
        <v>183</v>
      </c>
      <c r="P9" s="27" t="s">
        <v>198</v>
      </c>
      <c r="Q9" s="472" t="s">
        <v>199</v>
      </c>
      <c r="R9" s="538"/>
      <c r="S9" s="321"/>
    </row>
    <row r="10" spans="1:43" s="518" customFormat="1" ht="27" customHeight="1">
      <c r="A10" s="540"/>
      <c r="B10" s="1061" t="s">
        <v>251</v>
      </c>
      <c r="C10" s="1062"/>
      <c r="D10" s="513">
        <v>5</v>
      </c>
      <c r="E10" s="521">
        <v>10613810</v>
      </c>
      <c r="F10" s="521">
        <v>8383100</v>
      </c>
      <c r="G10" s="521">
        <v>454949</v>
      </c>
      <c r="H10" s="521">
        <v>1109191</v>
      </c>
      <c r="I10" s="521">
        <v>601</v>
      </c>
      <c r="J10" s="521">
        <v>0</v>
      </c>
      <c r="K10" s="521">
        <v>10613209</v>
      </c>
      <c r="L10" s="521">
        <v>23465111</v>
      </c>
      <c r="M10" s="521">
        <v>14948124</v>
      </c>
      <c r="N10" s="521">
        <v>8241048</v>
      </c>
      <c r="O10" s="521">
        <v>12851902</v>
      </c>
      <c r="P10" s="521">
        <v>12851902</v>
      </c>
      <c r="Q10" s="543">
        <v>0</v>
      </c>
      <c r="R10" s="540"/>
    </row>
    <row r="11" spans="1:43" s="518" customFormat="1" ht="27" customHeight="1">
      <c r="A11" s="540"/>
      <c r="B11" s="1058"/>
      <c r="C11" s="1055"/>
      <c r="D11" s="510">
        <v>4</v>
      </c>
      <c r="E11" s="511">
        <v>10485749</v>
      </c>
      <c r="F11" s="511">
        <v>7841100</v>
      </c>
      <c r="G11" s="511">
        <v>541656</v>
      </c>
      <c r="H11" s="511">
        <v>1189909</v>
      </c>
      <c r="I11" s="511">
        <v>91409</v>
      </c>
      <c r="J11" s="511">
        <v>0</v>
      </c>
      <c r="K11" s="511">
        <v>10394340</v>
      </c>
      <c r="L11" s="511">
        <v>23239427</v>
      </c>
      <c r="M11" s="511">
        <v>14593159</v>
      </c>
      <c r="N11" s="511">
        <v>8576728</v>
      </c>
      <c r="O11" s="511">
        <v>12845087</v>
      </c>
      <c r="P11" s="511">
        <v>12845087</v>
      </c>
      <c r="Q11" s="544">
        <v>0</v>
      </c>
      <c r="R11" s="540"/>
    </row>
    <row r="12" spans="1:43" s="518" customFormat="1" ht="27" customHeight="1">
      <c r="A12" s="540"/>
      <c r="B12" s="1058"/>
      <c r="C12" s="1055"/>
      <c r="D12" s="510" t="s">
        <v>378</v>
      </c>
      <c r="E12" s="511">
        <v>128061</v>
      </c>
      <c r="F12" s="511">
        <v>542000</v>
      </c>
      <c r="G12" s="511">
        <v>-86707</v>
      </c>
      <c r="H12" s="511">
        <v>-80718</v>
      </c>
      <c r="I12" s="511">
        <v>-90808</v>
      </c>
      <c r="J12" s="511">
        <v>0</v>
      </c>
      <c r="K12" s="511">
        <v>218869</v>
      </c>
      <c r="L12" s="511">
        <v>225684</v>
      </c>
      <c r="M12" s="511">
        <v>354965</v>
      </c>
      <c r="N12" s="511">
        <v>-335680</v>
      </c>
      <c r="O12" s="511">
        <v>6815</v>
      </c>
      <c r="P12" s="511">
        <v>6815</v>
      </c>
      <c r="Q12" s="544">
        <v>0</v>
      </c>
      <c r="R12" s="540"/>
    </row>
    <row r="13" spans="1:43" s="518" customFormat="1" ht="27" customHeight="1">
      <c r="A13" s="540"/>
      <c r="B13" s="1059"/>
      <c r="C13" s="1060"/>
      <c r="D13" s="514" t="s">
        <v>359</v>
      </c>
      <c r="E13" s="515">
        <v>1.2212861475131629</v>
      </c>
      <c r="F13" s="515">
        <v>6.9122954687480069</v>
      </c>
      <c r="G13" s="515">
        <v>-16.007761383608784</v>
      </c>
      <c r="H13" s="515">
        <v>-6.7835439516803389</v>
      </c>
      <c r="I13" s="515">
        <v>-99.34251550722577</v>
      </c>
      <c r="J13" s="515">
        <v>0</v>
      </c>
      <c r="K13" s="515">
        <v>2.1056555779395323</v>
      </c>
      <c r="L13" s="515">
        <v>0.97112549289618888</v>
      </c>
      <c r="M13" s="515">
        <v>2.4324068558425216</v>
      </c>
      <c r="N13" s="515">
        <v>-3.9138468656112217</v>
      </c>
      <c r="O13" s="515">
        <v>5.3055304335424124E-2</v>
      </c>
      <c r="P13" s="515">
        <v>5.3055304335424124E-2</v>
      </c>
      <c r="Q13" s="545">
        <v>0</v>
      </c>
      <c r="R13" s="540"/>
    </row>
    <row r="14" spans="1:43" s="518" customFormat="1" ht="27" customHeight="1">
      <c r="A14" s="540"/>
      <c r="B14" s="1057" t="s">
        <v>252</v>
      </c>
      <c r="C14" s="1054"/>
      <c r="D14" s="509">
        <v>5</v>
      </c>
      <c r="E14" s="519">
        <v>312617</v>
      </c>
      <c r="F14" s="519">
        <v>174800</v>
      </c>
      <c r="G14" s="519">
        <v>0</v>
      </c>
      <c r="H14" s="519">
        <v>135221</v>
      </c>
      <c r="I14" s="519">
        <v>0</v>
      </c>
      <c r="J14" s="519">
        <v>0</v>
      </c>
      <c r="K14" s="519">
        <v>312617</v>
      </c>
      <c r="L14" s="519">
        <v>440440</v>
      </c>
      <c r="M14" s="519">
        <v>219859</v>
      </c>
      <c r="N14" s="519">
        <v>220581</v>
      </c>
      <c r="O14" s="519">
        <v>127823</v>
      </c>
      <c r="P14" s="519">
        <v>127823</v>
      </c>
      <c r="Q14" s="546">
        <v>0</v>
      </c>
      <c r="R14" s="540"/>
    </row>
    <row r="15" spans="1:43" s="518" customFormat="1" ht="27" customHeight="1">
      <c r="A15" s="540"/>
      <c r="B15" s="1058"/>
      <c r="C15" s="1055"/>
      <c r="D15" s="510">
        <v>4</v>
      </c>
      <c r="E15" s="511">
        <v>288413</v>
      </c>
      <c r="F15" s="511">
        <v>154900</v>
      </c>
      <c r="G15" s="511">
        <v>0</v>
      </c>
      <c r="H15" s="511">
        <v>130852</v>
      </c>
      <c r="I15" s="511">
        <v>0</v>
      </c>
      <c r="J15" s="511">
        <v>0</v>
      </c>
      <c r="K15" s="511">
        <v>288413</v>
      </c>
      <c r="L15" s="511">
        <v>390129</v>
      </c>
      <c r="M15" s="511">
        <v>181673</v>
      </c>
      <c r="N15" s="511">
        <v>208456</v>
      </c>
      <c r="O15" s="511">
        <v>101716</v>
      </c>
      <c r="P15" s="511">
        <v>101716</v>
      </c>
      <c r="Q15" s="544">
        <v>0</v>
      </c>
      <c r="R15" s="540"/>
    </row>
    <row r="16" spans="1:43" s="518" customFormat="1" ht="27" customHeight="1">
      <c r="A16" s="540"/>
      <c r="B16" s="1058"/>
      <c r="C16" s="1055"/>
      <c r="D16" s="510" t="s">
        <v>378</v>
      </c>
      <c r="E16" s="511">
        <v>24204</v>
      </c>
      <c r="F16" s="1002">
        <v>19900</v>
      </c>
      <c r="G16" s="511">
        <v>0</v>
      </c>
      <c r="H16" s="511">
        <v>4369</v>
      </c>
      <c r="I16" s="511">
        <v>0</v>
      </c>
      <c r="J16" s="511">
        <v>0</v>
      </c>
      <c r="K16" s="511">
        <v>24204</v>
      </c>
      <c r="L16" s="511">
        <v>50311</v>
      </c>
      <c r="M16" s="511">
        <v>38186</v>
      </c>
      <c r="N16" s="511">
        <v>12125</v>
      </c>
      <c r="O16" s="511">
        <v>26107</v>
      </c>
      <c r="P16" s="511">
        <v>26107</v>
      </c>
      <c r="Q16" s="544">
        <v>0</v>
      </c>
      <c r="R16" s="540"/>
    </row>
    <row r="17" spans="1:18" s="518" customFormat="1" ht="27" customHeight="1">
      <c r="A17" s="540"/>
      <c r="B17" s="1058"/>
      <c r="C17" s="1055"/>
      <c r="D17" s="541" t="s">
        <v>359</v>
      </c>
      <c r="E17" s="551">
        <v>8.3921321160974021</v>
      </c>
      <c r="F17" s="551">
        <v>12.846998063266623</v>
      </c>
      <c r="G17" s="551">
        <v>0</v>
      </c>
      <c r="H17" s="551">
        <v>3.3388866811359401</v>
      </c>
      <c r="I17" s="551">
        <v>0</v>
      </c>
      <c r="J17" s="551">
        <v>0</v>
      </c>
      <c r="K17" s="551">
        <v>8.3921321160974021</v>
      </c>
      <c r="L17" s="551">
        <v>12.895990813295089</v>
      </c>
      <c r="M17" s="551">
        <v>21.019083738365087</v>
      </c>
      <c r="N17" s="551">
        <v>5.8165752005219327</v>
      </c>
      <c r="O17" s="551">
        <v>25.666561799520231</v>
      </c>
      <c r="P17" s="551">
        <v>25.666561799520231</v>
      </c>
      <c r="Q17" s="552">
        <v>0</v>
      </c>
      <c r="R17" s="540"/>
    </row>
    <row r="18" spans="1:18" s="518" customFormat="1" ht="27" customHeight="1">
      <c r="A18" s="540"/>
      <c r="B18" s="1057" t="s">
        <v>254</v>
      </c>
      <c r="C18" s="1054"/>
      <c r="D18" s="509">
        <v>5</v>
      </c>
      <c r="E18" s="519">
        <v>36027</v>
      </c>
      <c r="F18" s="519">
        <v>0</v>
      </c>
      <c r="G18" s="519">
        <v>0</v>
      </c>
      <c r="H18" s="519">
        <v>0</v>
      </c>
      <c r="I18" s="519">
        <v>0</v>
      </c>
      <c r="J18" s="519">
        <v>0</v>
      </c>
      <c r="K18" s="519">
        <v>36027</v>
      </c>
      <c r="L18" s="519">
        <v>173534</v>
      </c>
      <c r="M18" s="519">
        <v>157102</v>
      </c>
      <c r="N18" s="519">
        <v>14185</v>
      </c>
      <c r="O18" s="519">
        <v>137507</v>
      </c>
      <c r="P18" s="519">
        <v>137507</v>
      </c>
      <c r="Q18" s="546">
        <v>0</v>
      </c>
      <c r="R18" s="540"/>
    </row>
    <row r="19" spans="1:18" s="518" customFormat="1" ht="27" customHeight="1">
      <c r="A19" s="540"/>
      <c r="B19" s="1058"/>
      <c r="C19" s="1055"/>
      <c r="D19" s="510">
        <v>4</v>
      </c>
      <c r="E19" s="511">
        <v>4576</v>
      </c>
      <c r="F19" s="511">
        <v>0</v>
      </c>
      <c r="G19" s="511">
        <v>0</v>
      </c>
      <c r="H19" s="511">
        <v>0</v>
      </c>
      <c r="I19" s="511">
        <v>0</v>
      </c>
      <c r="J19" s="511">
        <v>0</v>
      </c>
      <c r="K19" s="511">
        <v>4576</v>
      </c>
      <c r="L19" s="511">
        <v>307787</v>
      </c>
      <c r="M19" s="511">
        <v>286239</v>
      </c>
      <c r="N19" s="511">
        <v>19503</v>
      </c>
      <c r="O19" s="511">
        <v>303211</v>
      </c>
      <c r="P19" s="511">
        <v>303211</v>
      </c>
      <c r="Q19" s="544">
        <v>0</v>
      </c>
      <c r="R19" s="540"/>
    </row>
    <row r="20" spans="1:18" s="518" customFormat="1" ht="27" customHeight="1">
      <c r="A20" s="540"/>
      <c r="B20" s="1058"/>
      <c r="C20" s="1055"/>
      <c r="D20" s="510" t="s">
        <v>378</v>
      </c>
      <c r="E20" s="511">
        <v>31451</v>
      </c>
      <c r="F20" s="511">
        <v>0</v>
      </c>
      <c r="G20" s="511">
        <v>0</v>
      </c>
      <c r="H20" s="511">
        <v>0</v>
      </c>
      <c r="I20" s="511">
        <v>0</v>
      </c>
      <c r="J20" s="511">
        <v>0</v>
      </c>
      <c r="K20" s="511">
        <v>31451</v>
      </c>
      <c r="L20" s="511">
        <v>-134253</v>
      </c>
      <c r="M20" s="511">
        <v>-129137</v>
      </c>
      <c r="N20" s="511">
        <v>-5318</v>
      </c>
      <c r="O20" s="511">
        <v>-165704</v>
      </c>
      <c r="P20" s="511">
        <v>-165704</v>
      </c>
      <c r="Q20" s="544">
        <v>0</v>
      </c>
      <c r="R20" s="540"/>
    </row>
    <row r="21" spans="1:18" s="518" customFormat="1" ht="27" customHeight="1">
      <c r="A21" s="540"/>
      <c r="B21" s="1059"/>
      <c r="C21" s="1060"/>
      <c r="D21" s="541" t="s">
        <v>359</v>
      </c>
      <c r="E21" s="515">
        <v>687.30332167832171</v>
      </c>
      <c r="F21" s="515">
        <v>0</v>
      </c>
      <c r="G21" s="515">
        <v>0</v>
      </c>
      <c r="H21" s="515">
        <v>0</v>
      </c>
      <c r="I21" s="515">
        <v>0</v>
      </c>
      <c r="J21" s="515">
        <v>0</v>
      </c>
      <c r="K21" s="515">
        <v>687.30332167832171</v>
      </c>
      <c r="L21" s="515">
        <v>-43.618801313895652</v>
      </c>
      <c r="M21" s="515">
        <v>-45.115096125964662</v>
      </c>
      <c r="N21" s="515">
        <v>-27.267599856432344</v>
      </c>
      <c r="O21" s="515">
        <v>-54.649732364590996</v>
      </c>
      <c r="P21" s="515">
        <v>-54.649732364590996</v>
      </c>
      <c r="Q21" s="545">
        <v>0</v>
      </c>
      <c r="R21" s="540"/>
    </row>
    <row r="22" spans="1:18" s="518" customFormat="1" ht="27" customHeight="1">
      <c r="A22" s="540"/>
      <c r="B22" s="1057" t="s">
        <v>253</v>
      </c>
      <c r="C22" s="1054"/>
      <c r="D22" s="509">
        <v>5</v>
      </c>
      <c r="E22" s="519">
        <v>3266</v>
      </c>
      <c r="F22" s="519">
        <v>0</v>
      </c>
      <c r="G22" s="519">
        <v>0</v>
      </c>
      <c r="H22" s="519">
        <v>0</v>
      </c>
      <c r="I22" s="519">
        <v>0</v>
      </c>
      <c r="J22" s="519">
        <v>0</v>
      </c>
      <c r="K22" s="519">
        <v>3266</v>
      </c>
      <c r="L22" s="519">
        <v>100641</v>
      </c>
      <c r="M22" s="519">
        <v>85640</v>
      </c>
      <c r="N22" s="519">
        <v>15001</v>
      </c>
      <c r="O22" s="519">
        <v>97375</v>
      </c>
      <c r="P22" s="519">
        <v>97375</v>
      </c>
      <c r="Q22" s="546">
        <v>0</v>
      </c>
      <c r="R22" s="540"/>
    </row>
    <row r="23" spans="1:18" s="518" customFormat="1" ht="27" customHeight="1">
      <c r="A23" s="540"/>
      <c r="B23" s="1058"/>
      <c r="C23" s="1055"/>
      <c r="D23" s="510">
        <v>4</v>
      </c>
      <c r="E23" s="511">
        <v>48779</v>
      </c>
      <c r="F23" s="511">
        <v>45000</v>
      </c>
      <c r="G23" s="511">
        <v>550</v>
      </c>
      <c r="H23" s="511">
        <v>165</v>
      </c>
      <c r="I23" s="511">
        <v>0</v>
      </c>
      <c r="J23" s="511">
        <v>0</v>
      </c>
      <c r="K23" s="511">
        <v>48779</v>
      </c>
      <c r="L23" s="511">
        <v>99191</v>
      </c>
      <c r="M23" s="511">
        <v>76690</v>
      </c>
      <c r="N23" s="511">
        <v>22501</v>
      </c>
      <c r="O23" s="511">
        <v>50412</v>
      </c>
      <c r="P23" s="511">
        <v>50412</v>
      </c>
      <c r="Q23" s="544">
        <v>0</v>
      </c>
      <c r="R23" s="540"/>
    </row>
    <row r="24" spans="1:18" s="518" customFormat="1" ht="27" customHeight="1">
      <c r="A24" s="540"/>
      <c r="B24" s="1058"/>
      <c r="C24" s="1055"/>
      <c r="D24" s="510" t="s">
        <v>378</v>
      </c>
      <c r="E24" s="511">
        <v>-45513</v>
      </c>
      <c r="F24" s="511">
        <v>-45000</v>
      </c>
      <c r="G24" s="511">
        <v>-550</v>
      </c>
      <c r="H24" s="511">
        <v>-165</v>
      </c>
      <c r="I24" s="511">
        <v>0</v>
      </c>
      <c r="J24" s="511">
        <v>0</v>
      </c>
      <c r="K24" s="511">
        <v>-45513</v>
      </c>
      <c r="L24" s="511">
        <v>1450</v>
      </c>
      <c r="M24" s="511">
        <v>8950</v>
      </c>
      <c r="N24" s="511">
        <v>-7500</v>
      </c>
      <c r="O24" s="511">
        <v>46963</v>
      </c>
      <c r="P24" s="511">
        <v>46963</v>
      </c>
      <c r="Q24" s="544">
        <v>0</v>
      </c>
      <c r="R24" s="540"/>
    </row>
    <row r="25" spans="1:18" s="518" customFormat="1" ht="27" customHeight="1">
      <c r="A25" s="540"/>
      <c r="B25" s="1059"/>
      <c r="C25" s="1060"/>
      <c r="D25" s="541" t="s">
        <v>359</v>
      </c>
      <c r="E25" s="515">
        <v>-93.30449578712151</v>
      </c>
      <c r="F25" s="515" t="s">
        <v>407</v>
      </c>
      <c r="G25" s="515" t="s">
        <v>407</v>
      </c>
      <c r="H25" s="515" t="s">
        <v>407</v>
      </c>
      <c r="I25" s="515">
        <v>0</v>
      </c>
      <c r="J25" s="515">
        <v>0</v>
      </c>
      <c r="K25" s="515">
        <v>-93.30449578712151</v>
      </c>
      <c r="L25" s="515">
        <v>1.4618261737456018</v>
      </c>
      <c r="M25" s="515">
        <v>11.67036119441909</v>
      </c>
      <c r="N25" s="515">
        <v>-33.331851917692546</v>
      </c>
      <c r="O25" s="515">
        <v>93.158374990081725</v>
      </c>
      <c r="P25" s="515">
        <v>93.158374990081725</v>
      </c>
      <c r="Q25" s="545">
        <v>0</v>
      </c>
      <c r="R25" s="540"/>
    </row>
    <row r="26" spans="1:18" s="518" customFormat="1" ht="27" customHeight="1">
      <c r="A26" s="540"/>
      <c r="B26" s="1057" t="s">
        <v>255</v>
      </c>
      <c r="C26" s="1054"/>
      <c r="D26" s="509">
        <v>5</v>
      </c>
      <c r="E26" s="519">
        <v>0</v>
      </c>
      <c r="F26" s="519">
        <v>0</v>
      </c>
      <c r="G26" s="519">
        <v>0</v>
      </c>
      <c r="H26" s="519">
        <v>0</v>
      </c>
      <c r="I26" s="519">
        <v>0</v>
      </c>
      <c r="J26" s="519">
        <v>0</v>
      </c>
      <c r="K26" s="519">
        <v>0</v>
      </c>
      <c r="L26" s="519">
        <v>0</v>
      </c>
      <c r="M26" s="519">
        <v>0</v>
      </c>
      <c r="N26" s="519">
        <v>0</v>
      </c>
      <c r="O26" s="519">
        <v>0</v>
      </c>
      <c r="P26" s="519">
        <v>0</v>
      </c>
      <c r="Q26" s="546">
        <v>0</v>
      </c>
      <c r="R26" s="540"/>
    </row>
    <row r="27" spans="1:18" s="518" customFormat="1" ht="27" customHeight="1">
      <c r="A27" s="540"/>
      <c r="B27" s="1058"/>
      <c r="C27" s="1055"/>
      <c r="D27" s="510">
        <v>4</v>
      </c>
      <c r="E27" s="511">
        <v>0</v>
      </c>
      <c r="F27" s="511">
        <v>0</v>
      </c>
      <c r="G27" s="511">
        <v>0</v>
      </c>
      <c r="H27" s="511">
        <v>0</v>
      </c>
      <c r="I27" s="511">
        <v>0</v>
      </c>
      <c r="J27" s="511">
        <v>0</v>
      </c>
      <c r="K27" s="511">
        <v>0</v>
      </c>
      <c r="L27" s="511">
        <v>0</v>
      </c>
      <c r="M27" s="511">
        <v>0</v>
      </c>
      <c r="N27" s="511">
        <v>0</v>
      </c>
      <c r="O27" s="511">
        <v>0</v>
      </c>
      <c r="P27" s="511">
        <v>0</v>
      </c>
      <c r="Q27" s="544">
        <v>0</v>
      </c>
      <c r="R27" s="540"/>
    </row>
    <row r="28" spans="1:18" s="518" customFormat="1" ht="27" customHeight="1">
      <c r="A28" s="540"/>
      <c r="B28" s="1058"/>
      <c r="C28" s="1055"/>
      <c r="D28" s="510" t="s">
        <v>378</v>
      </c>
      <c r="E28" s="511">
        <v>0</v>
      </c>
      <c r="F28" s="511">
        <v>0</v>
      </c>
      <c r="G28" s="511">
        <v>0</v>
      </c>
      <c r="H28" s="511">
        <v>0</v>
      </c>
      <c r="I28" s="511">
        <v>0</v>
      </c>
      <c r="J28" s="511">
        <v>0</v>
      </c>
      <c r="K28" s="511">
        <v>0</v>
      </c>
      <c r="L28" s="511">
        <v>0</v>
      </c>
      <c r="M28" s="511">
        <v>0</v>
      </c>
      <c r="N28" s="511">
        <v>0</v>
      </c>
      <c r="O28" s="511">
        <v>0</v>
      </c>
      <c r="P28" s="511">
        <v>0</v>
      </c>
      <c r="Q28" s="544">
        <v>0</v>
      </c>
      <c r="R28" s="540"/>
    </row>
    <row r="29" spans="1:18" s="518" customFormat="1" ht="27" customHeight="1">
      <c r="A29" s="540"/>
      <c r="B29" s="1059"/>
      <c r="C29" s="1060"/>
      <c r="D29" s="541" t="s">
        <v>359</v>
      </c>
      <c r="E29" s="515">
        <v>0</v>
      </c>
      <c r="F29" s="515">
        <v>0</v>
      </c>
      <c r="G29" s="515">
        <v>0</v>
      </c>
      <c r="H29" s="515">
        <v>0</v>
      </c>
      <c r="I29" s="515">
        <v>0</v>
      </c>
      <c r="J29" s="515">
        <v>0</v>
      </c>
      <c r="K29" s="515">
        <v>0</v>
      </c>
      <c r="L29" s="515">
        <v>0</v>
      </c>
      <c r="M29" s="515">
        <v>0</v>
      </c>
      <c r="N29" s="515">
        <v>0</v>
      </c>
      <c r="O29" s="515">
        <v>0</v>
      </c>
      <c r="P29" s="515">
        <v>0</v>
      </c>
      <c r="Q29" s="545">
        <v>0</v>
      </c>
      <c r="R29" s="540"/>
    </row>
    <row r="30" spans="1:18" s="518" customFormat="1" ht="27" customHeight="1">
      <c r="A30" s="540"/>
      <c r="B30" s="1057" t="s">
        <v>361</v>
      </c>
      <c r="C30" s="1054"/>
      <c r="D30" s="509">
        <v>5</v>
      </c>
      <c r="E30" s="1004">
        <v>3164396</v>
      </c>
      <c r="F30" s="1004">
        <v>1697300</v>
      </c>
      <c r="G30" s="1004">
        <v>17781</v>
      </c>
      <c r="H30" s="1004">
        <v>1394752</v>
      </c>
      <c r="I30" s="1004">
        <v>0</v>
      </c>
      <c r="J30" s="1004">
        <v>108900</v>
      </c>
      <c r="K30" s="1004">
        <v>3055496</v>
      </c>
      <c r="L30" s="1004">
        <v>4599468</v>
      </c>
      <c r="M30" s="1004">
        <v>2006116</v>
      </c>
      <c r="N30" s="1004">
        <v>2593310</v>
      </c>
      <c r="O30" s="1004">
        <v>1543972</v>
      </c>
      <c r="P30" s="1004">
        <v>1431060</v>
      </c>
      <c r="Q30" s="1005">
        <v>112912</v>
      </c>
      <c r="R30" s="540"/>
    </row>
    <row r="31" spans="1:18" s="518" customFormat="1" ht="27" customHeight="1">
      <c r="A31" s="540"/>
      <c r="B31" s="1058"/>
      <c r="C31" s="1055"/>
      <c r="D31" s="510">
        <v>4</v>
      </c>
      <c r="E31" s="1006">
        <v>2152197</v>
      </c>
      <c r="F31" s="1006">
        <v>995000</v>
      </c>
      <c r="G31" s="1006">
        <v>17002</v>
      </c>
      <c r="H31" s="1006">
        <v>1123605</v>
      </c>
      <c r="I31" s="1006">
        <v>0</v>
      </c>
      <c r="J31" s="1006">
        <v>29000</v>
      </c>
      <c r="K31" s="1006">
        <v>2123197</v>
      </c>
      <c r="L31" s="1006">
        <v>3714738</v>
      </c>
      <c r="M31" s="1006">
        <v>1273745</v>
      </c>
      <c r="N31" s="1006">
        <v>2440993</v>
      </c>
      <c r="O31" s="1006">
        <v>1591541</v>
      </c>
      <c r="P31" s="1006">
        <v>1389197</v>
      </c>
      <c r="Q31" s="1007">
        <v>202344</v>
      </c>
      <c r="R31" s="540"/>
    </row>
    <row r="32" spans="1:18" s="518" customFormat="1" ht="27" customHeight="1">
      <c r="A32" s="540"/>
      <c r="B32" s="1058"/>
      <c r="C32" s="1055"/>
      <c r="D32" s="510" t="s">
        <v>378</v>
      </c>
      <c r="E32" s="1002">
        <v>1012199</v>
      </c>
      <c r="F32" s="1002">
        <v>702300</v>
      </c>
      <c r="G32" s="1002">
        <v>779</v>
      </c>
      <c r="H32" s="1002">
        <v>271147</v>
      </c>
      <c r="I32" s="1002">
        <v>0</v>
      </c>
      <c r="J32" s="1002">
        <v>79900</v>
      </c>
      <c r="K32" s="1002">
        <v>932299</v>
      </c>
      <c r="L32" s="1002">
        <v>884730</v>
      </c>
      <c r="M32" s="1002">
        <v>732371</v>
      </c>
      <c r="N32" s="1002">
        <v>152317</v>
      </c>
      <c r="O32" s="1002">
        <v>-47569</v>
      </c>
      <c r="P32" s="1002">
        <v>41863</v>
      </c>
      <c r="Q32" s="1003">
        <v>-89432</v>
      </c>
      <c r="R32" s="540"/>
    </row>
    <row r="33" spans="1:18" s="518" customFormat="1" ht="27" customHeight="1">
      <c r="A33" s="540"/>
      <c r="B33" s="1059"/>
      <c r="C33" s="1060"/>
      <c r="D33" s="541" t="s">
        <v>359</v>
      </c>
      <c r="E33" s="515">
        <v>47.030964172889377</v>
      </c>
      <c r="F33" s="515">
        <v>70.582914572864325</v>
      </c>
      <c r="G33" s="515">
        <v>4.5818139042465598</v>
      </c>
      <c r="H33" s="515">
        <v>24.131879085621726</v>
      </c>
      <c r="I33" s="515">
        <v>0</v>
      </c>
      <c r="J33" s="515">
        <v>275.51724137931035</v>
      </c>
      <c r="K33" s="515">
        <v>43.910150588946763</v>
      </c>
      <c r="L33" s="515">
        <v>23.816753698376576</v>
      </c>
      <c r="M33" s="515">
        <v>57.497458282466276</v>
      </c>
      <c r="N33" s="515">
        <v>6.2399605406488261</v>
      </c>
      <c r="O33" s="515">
        <v>-2.9888642516906572</v>
      </c>
      <c r="P33" s="515">
        <v>3.0134674923714924</v>
      </c>
      <c r="Q33" s="545">
        <v>-44.197999446487167</v>
      </c>
      <c r="R33" s="540"/>
    </row>
    <row r="34" spans="1:18" s="518" customFormat="1" ht="27" customHeight="1">
      <c r="A34" s="540"/>
      <c r="B34" s="1057" t="s">
        <v>414</v>
      </c>
      <c r="C34" s="1054"/>
      <c r="D34" s="509">
        <v>5</v>
      </c>
      <c r="E34" s="1004">
        <v>28725</v>
      </c>
      <c r="F34" s="1004">
        <v>20900</v>
      </c>
      <c r="G34" s="1004">
        <v>4235</v>
      </c>
      <c r="H34" s="1004">
        <v>3590</v>
      </c>
      <c r="I34" s="1004">
        <v>0</v>
      </c>
      <c r="J34" s="1004">
        <v>0</v>
      </c>
      <c r="K34" s="1004">
        <v>28725</v>
      </c>
      <c r="L34" s="1004">
        <v>97952</v>
      </c>
      <c r="M34" s="1004">
        <v>94492</v>
      </c>
      <c r="N34" s="1004">
        <v>3460</v>
      </c>
      <c r="O34" s="1004">
        <v>69227</v>
      </c>
      <c r="P34" s="1004">
        <v>69227</v>
      </c>
      <c r="Q34" s="1005">
        <v>0</v>
      </c>
      <c r="R34" s="540"/>
    </row>
    <row r="35" spans="1:18" s="518" customFormat="1" ht="27" customHeight="1">
      <c r="A35" s="540"/>
      <c r="B35" s="1058"/>
      <c r="C35" s="1055"/>
      <c r="D35" s="510">
        <v>4</v>
      </c>
      <c r="E35" s="1006">
        <v>81207</v>
      </c>
      <c r="F35" s="1006">
        <v>24400</v>
      </c>
      <c r="G35" s="1006">
        <v>33761</v>
      </c>
      <c r="H35" s="1006">
        <v>3991</v>
      </c>
      <c r="I35" s="1006">
        <v>0</v>
      </c>
      <c r="J35" s="1006">
        <v>0</v>
      </c>
      <c r="K35" s="1006">
        <v>81207</v>
      </c>
      <c r="L35" s="1006">
        <v>98321</v>
      </c>
      <c r="M35" s="1006">
        <v>97301</v>
      </c>
      <c r="N35" s="1006">
        <v>1020</v>
      </c>
      <c r="O35" s="1006">
        <v>17114</v>
      </c>
      <c r="P35" s="1006">
        <v>17114</v>
      </c>
      <c r="Q35" s="1007">
        <v>0</v>
      </c>
      <c r="R35" s="540"/>
    </row>
    <row r="36" spans="1:18" s="518" customFormat="1" ht="27" customHeight="1">
      <c r="A36" s="540"/>
      <c r="B36" s="1058"/>
      <c r="C36" s="1055"/>
      <c r="D36" s="510" t="s">
        <v>378</v>
      </c>
      <c r="E36" s="1002">
        <v>-52482</v>
      </c>
      <c r="F36" s="1002">
        <v>-3500</v>
      </c>
      <c r="G36" s="1002">
        <v>-29526</v>
      </c>
      <c r="H36" s="1002">
        <v>-401</v>
      </c>
      <c r="I36" s="1002">
        <v>0</v>
      </c>
      <c r="J36" s="1002">
        <v>0</v>
      </c>
      <c r="K36" s="1002">
        <v>-52482</v>
      </c>
      <c r="L36" s="1002">
        <v>-369</v>
      </c>
      <c r="M36" s="1002">
        <v>-2809</v>
      </c>
      <c r="N36" s="1002">
        <v>2440</v>
      </c>
      <c r="O36" s="1002">
        <v>52113</v>
      </c>
      <c r="P36" s="1002">
        <v>52113</v>
      </c>
      <c r="Q36" s="1003">
        <v>0</v>
      </c>
      <c r="R36" s="540"/>
    </row>
    <row r="37" spans="1:18" s="518" customFormat="1" ht="27" customHeight="1">
      <c r="A37" s="540"/>
      <c r="B37" s="1059"/>
      <c r="C37" s="1060"/>
      <c r="D37" s="541" t="s">
        <v>359</v>
      </c>
      <c r="E37" s="515">
        <v>-64.627433595625988</v>
      </c>
      <c r="F37" s="515">
        <v>-14.344262295081966</v>
      </c>
      <c r="G37" s="515">
        <v>-87.455940286128964</v>
      </c>
      <c r="H37" s="515">
        <v>-10.047607116011024</v>
      </c>
      <c r="I37" s="515">
        <v>0</v>
      </c>
      <c r="J37" s="515">
        <v>0</v>
      </c>
      <c r="K37" s="515">
        <v>-64.627433595625988</v>
      </c>
      <c r="L37" s="515">
        <v>-0.37530130897773623</v>
      </c>
      <c r="M37" s="515">
        <v>-2.886917914512698</v>
      </c>
      <c r="N37" s="515">
        <v>239.21568627450981</v>
      </c>
      <c r="O37" s="515">
        <v>304.50508355732148</v>
      </c>
      <c r="P37" s="515">
        <v>304.50508355732148</v>
      </c>
      <c r="Q37" s="545">
        <v>0</v>
      </c>
      <c r="R37" s="540"/>
    </row>
    <row r="38" spans="1:18" s="518" customFormat="1" ht="27" customHeight="1">
      <c r="A38" s="540"/>
      <c r="B38" s="1057" t="s">
        <v>360</v>
      </c>
      <c r="C38" s="1054"/>
      <c r="D38" s="509">
        <v>5</v>
      </c>
      <c r="E38" s="519">
        <v>0</v>
      </c>
      <c r="F38" s="519">
        <v>0</v>
      </c>
      <c r="G38" s="519">
        <v>0</v>
      </c>
      <c r="H38" s="519">
        <v>0</v>
      </c>
      <c r="I38" s="519">
        <v>0</v>
      </c>
      <c r="J38" s="519">
        <v>0</v>
      </c>
      <c r="K38" s="519">
        <v>0</v>
      </c>
      <c r="L38" s="519">
        <v>0</v>
      </c>
      <c r="M38" s="519">
        <v>0</v>
      </c>
      <c r="N38" s="519">
        <v>0</v>
      </c>
      <c r="O38" s="519">
        <v>0</v>
      </c>
      <c r="P38" s="519">
        <v>0</v>
      </c>
      <c r="Q38" s="546">
        <v>0</v>
      </c>
      <c r="R38" s="540"/>
    </row>
    <row r="39" spans="1:18" s="518" customFormat="1" ht="27" customHeight="1">
      <c r="A39" s="540"/>
      <c r="B39" s="1058"/>
      <c r="C39" s="1055"/>
      <c r="D39" s="510">
        <v>4</v>
      </c>
      <c r="E39" s="511">
        <v>0</v>
      </c>
      <c r="F39" s="511">
        <v>0</v>
      </c>
      <c r="G39" s="511">
        <v>0</v>
      </c>
      <c r="H39" s="511">
        <v>0</v>
      </c>
      <c r="I39" s="511">
        <v>0</v>
      </c>
      <c r="J39" s="511">
        <v>0</v>
      </c>
      <c r="K39" s="511">
        <v>0</v>
      </c>
      <c r="L39" s="511">
        <v>0</v>
      </c>
      <c r="M39" s="511">
        <v>0</v>
      </c>
      <c r="N39" s="511">
        <v>0</v>
      </c>
      <c r="O39" s="511">
        <v>0</v>
      </c>
      <c r="P39" s="511">
        <v>0</v>
      </c>
      <c r="Q39" s="544">
        <v>0</v>
      </c>
      <c r="R39" s="540"/>
    </row>
    <row r="40" spans="1:18" s="518" customFormat="1" ht="27" customHeight="1">
      <c r="A40" s="540"/>
      <c r="B40" s="1058"/>
      <c r="C40" s="1055"/>
      <c r="D40" s="510" t="s">
        <v>378</v>
      </c>
      <c r="E40" s="511">
        <v>0</v>
      </c>
      <c r="F40" s="511">
        <v>0</v>
      </c>
      <c r="G40" s="511">
        <v>0</v>
      </c>
      <c r="H40" s="511">
        <v>0</v>
      </c>
      <c r="I40" s="511">
        <v>0</v>
      </c>
      <c r="J40" s="511">
        <v>0</v>
      </c>
      <c r="K40" s="511">
        <v>0</v>
      </c>
      <c r="L40" s="511">
        <v>0</v>
      </c>
      <c r="M40" s="511">
        <v>0</v>
      </c>
      <c r="N40" s="511">
        <v>0</v>
      </c>
      <c r="O40" s="511">
        <v>0</v>
      </c>
      <c r="P40" s="511">
        <v>0</v>
      </c>
      <c r="Q40" s="544">
        <v>0</v>
      </c>
      <c r="R40" s="540"/>
    </row>
    <row r="41" spans="1:18" s="518" customFormat="1" ht="27" customHeight="1">
      <c r="A41" s="540"/>
      <c r="B41" s="1059"/>
      <c r="C41" s="1060"/>
      <c r="D41" s="541" t="s">
        <v>359</v>
      </c>
      <c r="E41" s="515">
        <v>0</v>
      </c>
      <c r="F41" s="515">
        <v>0</v>
      </c>
      <c r="G41" s="515">
        <v>0</v>
      </c>
      <c r="H41" s="515">
        <v>0</v>
      </c>
      <c r="I41" s="515">
        <v>0</v>
      </c>
      <c r="J41" s="515">
        <v>0</v>
      </c>
      <c r="K41" s="515">
        <v>0</v>
      </c>
      <c r="L41" s="515">
        <v>0</v>
      </c>
      <c r="M41" s="515">
        <v>0</v>
      </c>
      <c r="N41" s="515">
        <v>0</v>
      </c>
      <c r="O41" s="515">
        <v>0</v>
      </c>
      <c r="P41" s="515">
        <v>0</v>
      </c>
      <c r="Q41" s="545">
        <v>0</v>
      </c>
      <c r="R41" s="804"/>
    </row>
    <row r="42" spans="1:18" s="518" customFormat="1" ht="27" customHeight="1">
      <c r="A42" s="1050" t="s">
        <v>399</v>
      </c>
      <c r="B42" s="1057" t="s">
        <v>256</v>
      </c>
      <c r="C42" s="1054"/>
      <c r="D42" s="509">
        <v>5</v>
      </c>
      <c r="E42" s="519">
        <v>81104</v>
      </c>
      <c r="F42" s="519">
        <v>0</v>
      </c>
      <c r="G42" s="519">
        <v>0</v>
      </c>
      <c r="H42" s="519">
        <v>81103</v>
      </c>
      <c r="I42" s="519">
        <v>0</v>
      </c>
      <c r="J42" s="519">
        <v>0</v>
      </c>
      <c r="K42" s="519">
        <v>81104</v>
      </c>
      <c r="L42" s="519">
        <v>108359</v>
      </c>
      <c r="M42" s="519">
        <v>506</v>
      </c>
      <c r="N42" s="519">
        <v>107852</v>
      </c>
      <c r="O42" s="519">
        <v>27255</v>
      </c>
      <c r="P42" s="519">
        <v>27255</v>
      </c>
      <c r="Q42" s="546">
        <v>0</v>
      </c>
      <c r="R42" s="1052" t="s">
        <v>401</v>
      </c>
    </row>
    <row r="43" spans="1:18" s="518" customFormat="1" ht="27" customHeight="1">
      <c r="A43" s="1050"/>
      <c r="B43" s="1058"/>
      <c r="C43" s="1055"/>
      <c r="D43" s="510">
        <v>4</v>
      </c>
      <c r="E43" s="511">
        <v>114182</v>
      </c>
      <c r="F43" s="511">
        <v>0</v>
      </c>
      <c r="G43" s="511">
        <v>0</v>
      </c>
      <c r="H43" s="511">
        <v>114181</v>
      </c>
      <c r="I43" s="511">
        <v>0</v>
      </c>
      <c r="J43" s="511">
        <v>0</v>
      </c>
      <c r="K43" s="511">
        <v>114182</v>
      </c>
      <c r="L43" s="511">
        <v>143478</v>
      </c>
      <c r="M43" s="511">
        <v>28063</v>
      </c>
      <c r="N43" s="511">
        <v>115415</v>
      </c>
      <c r="O43" s="511">
        <v>29296</v>
      </c>
      <c r="P43" s="511">
        <v>29296</v>
      </c>
      <c r="Q43" s="544">
        <v>0</v>
      </c>
      <c r="R43" s="1052"/>
    </row>
    <row r="44" spans="1:18" s="518" customFormat="1" ht="27" customHeight="1">
      <c r="A44" s="1050"/>
      <c r="B44" s="1058"/>
      <c r="C44" s="1055"/>
      <c r="D44" s="510" t="s">
        <v>378</v>
      </c>
      <c r="E44" s="511">
        <v>-33078</v>
      </c>
      <c r="F44" s="511">
        <v>0</v>
      </c>
      <c r="G44" s="511">
        <v>0</v>
      </c>
      <c r="H44" s="511">
        <v>-33078</v>
      </c>
      <c r="I44" s="511">
        <v>0</v>
      </c>
      <c r="J44" s="511">
        <v>0</v>
      </c>
      <c r="K44" s="511">
        <v>-33078</v>
      </c>
      <c r="L44" s="511">
        <v>-35119</v>
      </c>
      <c r="M44" s="511">
        <v>-27557</v>
      </c>
      <c r="N44" s="511">
        <v>-7563</v>
      </c>
      <c r="O44" s="511">
        <v>-2041</v>
      </c>
      <c r="P44" s="511">
        <v>-2041</v>
      </c>
      <c r="Q44" s="544">
        <v>0</v>
      </c>
      <c r="R44" s="1052"/>
    </row>
    <row r="45" spans="1:18" s="518" customFormat="1" ht="27" customHeight="1">
      <c r="A45" s="1050"/>
      <c r="B45" s="1059"/>
      <c r="C45" s="1060"/>
      <c r="D45" s="514" t="s">
        <v>359</v>
      </c>
      <c r="E45" s="515">
        <v>-28.969539857420607</v>
      </c>
      <c r="F45" s="515">
        <v>0</v>
      </c>
      <c r="G45" s="515">
        <v>0</v>
      </c>
      <c r="H45" s="515">
        <v>-28.969793573361592</v>
      </c>
      <c r="I45" s="515">
        <v>0</v>
      </c>
      <c r="J45" s="515">
        <v>0</v>
      </c>
      <c r="K45" s="515">
        <v>-28.969539857420607</v>
      </c>
      <c r="L45" s="515">
        <v>-24.476923291375684</v>
      </c>
      <c r="M45" s="515">
        <v>-98.196914086163275</v>
      </c>
      <c r="N45" s="515">
        <v>-6.5528744097387683</v>
      </c>
      <c r="O45" s="515">
        <v>-6.9668214090660845</v>
      </c>
      <c r="P45" s="515">
        <v>-6.9668214090660845</v>
      </c>
      <c r="Q45" s="545">
        <v>0</v>
      </c>
      <c r="R45" s="1052"/>
    </row>
    <row r="46" spans="1:18" s="518" customFormat="1" ht="27" customHeight="1">
      <c r="A46" s="1051" t="s">
        <v>400</v>
      </c>
      <c r="B46" s="1095" t="s">
        <v>38</v>
      </c>
      <c r="C46" s="1091" t="s">
        <v>14</v>
      </c>
      <c r="D46" s="509">
        <v>5</v>
      </c>
      <c r="E46" s="519">
        <v>25098619</v>
      </c>
      <c r="F46" s="519">
        <v>12727100</v>
      </c>
      <c r="G46" s="519">
        <v>9553744</v>
      </c>
      <c r="H46" s="519">
        <v>2352910</v>
      </c>
      <c r="I46" s="519">
        <v>465912</v>
      </c>
      <c r="J46" s="519">
        <v>575300</v>
      </c>
      <c r="K46" s="519">
        <v>24057407</v>
      </c>
      <c r="L46" s="519">
        <v>40951393</v>
      </c>
      <c r="M46" s="519">
        <v>24250813</v>
      </c>
      <c r="N46" s="519">
        <v>16584407</v>
      </c>
      <c r="O46" s="519">
        <v>16893986</v>
      </c>
      <c r="P46" s="519">
        <v>16827586</v>
      </c>
      <c r="Q46" s="546">
        <v>66400</v>
      </c>
      <c r="R46" s="1053" t="s">
        <v>402</v>
      </c>
    </row>
    <row r="47" spans="1:18" s="518" customFormat="1" ht="27" customHeight="1">
      <c r="A47" s="1051"/>
      <c r="B47" s="1096"/>
      <c r="C47" s="1091"/>
      <c r="D47" s="510">
        <v>4</v>
      </c>
      <c r="E47" s="511">
        <v>21608691</v>
      </c>
      <c r="F47" s="511">
        <v>10450500</v>
      </c>
      <c r="G47" s="511">
        <v>8264156</v>
      </c>
      <c r="H47" s="511">
        <v>2526335</v>
      </c>
      <c r="I47" s="511">
        <v>2044152</v>
      </c>
      <c r="J47" s="511">
        <v>78300</v>
      </c>
      <c r="K47" s="511">
        <v>19486239</v>
      </c>
      <c r="L47" s="511">
        <v>37187365</v>
      </c>
      <c r="M47" s="511">
        <v>20884000</v>
      </c>
      <c r="N47" s="511">
        <v>16272680</v>
      </c>
      <c r="O47" s="511">
        <v>17701126</v>
      </c>
      <c r="P47" s="511">
        <v>17125826</v>
      </c>
      <c r="Q47" s="544">
        <v>575300</v>
      </c>
      <c r="R47" s="1053"/>
    </row>
    <row r="48" spans="1:18" s="518" customFormat="1" ht="27" customHeight="1">
      <c r="A48" s="1051"/>
      <c r="B48" s="1096"/>
      <c r="C48" s="1091"/>
      <c r="D48" s="510" t="s">
        <v>378</v>
      </c>
      <c r="E48" s="511">
        <v>3489928</v>
      </c>
      <c r="F48" s="511">
        <v>2276600</v>
      </c>
      <c r="G48" s="511">
        <v>1289588</v>
      </c>
      <c r="H48" s="511">
        <v>-173425</v>
      </c>
      <c r="I48" s="511">
        <v>-1578240</v>
      </c>
      <c r="J48" s="511">
        <v>497000</v>
      </c>
      <c r="K48" s="511">
        <v>4571168</v>
      </c>
      <c r="L48" s="511">
        <v>3764028</v>
      </c>
      <c r="M48" s="511">
        <v>3366813</v>
      </c>
      <c r="N48" s="511">
        <v>311727</v>
      </c>
      <c r="O48" s="511">
        <v>-807140</v>
      </c>
      <c r="P48" s="511">
        <v>-298240</v>
      </c>
      <c r="Q48" s="544">
        <v>-508900</v>
      </c>
      <c r="R48" s="1053"/>
    </row>
    <row r="49" spans="1:18" s="518" customFormat="1" ht="27" customHeight="1">
      <c r="A49" s="1051"/>
      <c r="B49" s="1096"/>
      <c r="C49" s="1091"/>
      <c r="D49" s="541" t="s">
        <v>359</v>
      </c>
      <c r="E49" s="515">
        <v>16.150575710486116</v>
      </c>
      <c r="F49" s="515">
        <v>21.784603607482897</v>
      </c>
      <c r="G49" s="515">
        <v>15.604594104951552</v>
      </c>
      <c r="H49" s="515">
        <v>-6.8646873831063573</v>
      </c>
      <c r="I49" s="515">
        <v>-77.207565777887353</v>
      </c>
      <c r="J49" s="515">
        <v>634.73818646232439</v>
      </c>
      <c r="K49" s="515">
        <v>23.458441621289772</v>
      </c>
      <c r="L49" s="515">
        <v>10.121792711045808</v>
      </c>
      <c r="M49" s="515">
        <v>16.121494924343995</v>
      </c>
      <c r="N49" s="515">
        <v>1.915646347129053</v>
      </c>
      <c r="O49" s="515">
        <v>-4.5598229174799387</v>
      </c>
      <c r="P49" s="515">
        <v>-1.7414634482447737</v>
      </c>
      <c r="Q49" s="545">
        <v>-88.458195723970107</v>
      </c>
      <c r="R49" s="1053"/>
    </row>
    <row r="50" spans="1:18" s="518" customFormat="1" ht="27" customHeight="1">
      <c r="A50" s="540"/>
      <c r="B50" s="1096"/>
      <c r="C50" s="1091" t="s">
        <v>15</v>
      </c>
      <c r="D50" s="509">
        <v>5</v>
      </c>
      <c r="E50" s="519">
        <v>1686323</v>
      </c>
      <c r="F50" s="519">
        <v>979300</v>
      </c>
      <c r="G50" s="519">
        <v>474217</v>
      </c>
      <c r="H50" s="519">
        <v>185518</v>
      </c>
      <c r="I50" s="519">
        <v>20</v>
      </c>
      <c r="J50" s="519">
        <v>0</v>
      </c>
      <c r="K50" s="519">
        <v>1686303</v>
      </c>
      <c r="L50" s="519">
        <v>2506961</v>
      </c>
      <c r="M50" s="519">
        <v>1726535</v>
      </c>
      <c r="N50" s="519">
        <v>780426</v>
      </c>
      <c r="O50" s="519">
        <v>820658</v>
      </c>
      <c r="P50" s="519">
        <v>639804</v>
      </c>
      <c r="Q50" s="546">
        <v>180854</v>
      </c>
      <c r="R50" s="540"/>
    </row>
    <row r="51" spans="1:18" s="518" customFormat="1" ht="27" customHeight="1">
      <c r="A51" s="540"/>
      <c r="B51" s="1096"/>
      <c r="C51" s="1091"/>
      <c r="D51" s="510">
        <v>4</v>
      </c>
      <c r="E51" s="511">
        <v>1887162</v>
      </c>
      <c r="F51" s="511">
        <v>1017400</v>
      </c>
      <c r="G51" s="511">
        <v>601884</v>
      </c>
      <c r="H51" s="511">
        <v>186819</v>
      </c>
      <c r="I51" s="511">
        <v>0</v>
      </c>
      <c r="J51" s="511">
        <v>0</v>
      </c>
      <c r="K51" s="511">
        <v>1887162</v>
      </c>
      <c r="L51" s="511">
        <v>2318325</v>
      </c>
      <c r="M51" s="511">
        <v>1609588</v>
      </c>
      <c r="N51" s="511">
        <v>708737</v>
      </c>
      <c r="O51" s="511">
        <v>431163</v>
      </c>
      <c r="P51" s="511">
        <v>318938</v>
      </c>
      <c r="Q51" s="544">
        <v>112225</v>
      </c>
      <c r="R51" s="540"/>
    </row>
    <row r="52" spans="1:18" s="518" customFormat="1" ht="27" customHeight="1">
      <c r="A52" s="540"/>
      <c r="B52" s="1096"/>
      <c r="C52" s="1091"/>
      <c r="D52" s="510" t="s">
        <v>378</v>
      </c>
      <c r="E52" s="511">
        <v>-200839</v>
      </c>
      <c r="F52" s="511">
        <v>-38100</v>
      </c>
      <c r="G52" s="511">
        <v>-127667</v>
      </c>
      <c r="H52" s="511">
        <v>-1301</v>
      </c>
      <c r="I52" s="511">
        <v>20</v>
      </c>
      <c r="J52" s="511">
        <v>0</v>
      </c>
      <c r="K52" s="511">
        <v>-200859</v>
      </c>
      <c r="L52" s="511">
        <v>188636</v>
      </c>
      <c r="M52" s="511">
        <v>116947</v>
      </c>
      <c r="N52" s="511">
        <v>71689</v>
      </c>
      <c r="O52" s="511">
        <v>389495</v>
      </c>
      <c r="P52" s="511">
        <v>320866</v>
      </c>
      <c r="Q52" s="544">
        <v>68629</v>
      </c>
      <c r="R52" s="540"/>
    </row>
    <row r="53" spans="1:18" s="518" customFormat="1" ht="27" customHeight="1">
      <c r="A53" s="540"/>
      <c r="B53" s="1096"/>
      <c r="C53" s="1091"/>
      <c r="D53" s="541" t="s">
        <v>359</v>
      </c>
      <c r="E53" s="515">
        <v>-10.642382582947304</v>
      </c>
      <c r="F53" s="515">
        <v>-3.7448397876941222</v>
      </c>
      <c r="G53" s="515">
        <v>-21.211230070910673</v>
      </c>
      <c r="H53" s="515">
        <v>-0.69639597685460264</v>
      </c>
      <c r="I53" s="515" t="s">
        <v>408</v>
      </c>
      <c r="J53" s="515">
        <v>0</v>
      </c>
      <c r="K53" s="515">
        <v>-10.64344237537636</v>
      </c>
      <c r="L53" s="515">
        <v>8.1367366525400886</v>
      </c>
      <c r="M53" s="515">
        <v>7.2656481037383482</v>
      </c>
      <c r="N53" s="515">
        <v>10.115035619700961</v>
      </c>
      <c r="O53" s="515">
        <v>90.335905446432093</v>
      </c>
      <c r="P53" s="515">
        <v>100.60450620496775</v>
      </c>
      <c r="Q53" s="545">
        <v>61.153040766317666</v>
      </c>
      <c r="R53" s="540"/>
    </row>
    <row r="54" spans="1:18" s="518" customFormat="1" ht="27" customHeight="1">
      <c r="A54" s="540"/>
      <c r="B54" s="1096"/>
      <c r="C54" s="1075" t="s">
        <v>16</v>
      </c>
      <c r="D54" s="509">
        <v>5</v>
      </c>
      <c r="E54" s="519">
        <v>514782</v>
      </c>
      <c r="F54" s="519">
        <v>100500</v>
      </c>
      <c r="G54" s="519">
        <v>71988</v>
      </c>
      <c r="H54" s="519">
        <v>291992</v>
      </c>
      <c r="I54" s="519">
        <v>65</v>
      </c>
      <c r="J54" s="519">
        <v>0</v>
      </c>
      <c r="K54" s="519">
        <v>514717</v>
      </c>
      <c r="L54" s="519">
        <v>1371138</v>
      </c>
      <c r="M54" s="519">
        <v>280285</v>
      </c>
      <c r="N54" s="519">
        <v>1090853</v>
      </c>
      <c r="O54" s="519">
        <v>856731</v>
      </c>
      <c r="P54" s="519">
        <v>815421</v>
      </c>
      <c r="Q54" s="546">
        <v>41310</v>
      </c>
      <c r="R54" s="540"/>
    </row>
    <row r="55" spans="1:18" s="518" customFormat="1" ht="27" customHeight="1">
      <c r="A55" s="540"/>
      <c r="B55" s="1096"/>
      <c r="C55" s="1091"/>
      <c r="D55" s="510">
        <v>4</v>
      </c>
      <c r="E55" s="511">
        <v>550270</v>
      </c>
      <c r="F55" s="511">
        <v>123400</v>
      </c>
      <c r="G55" s="511">
        <v>110874</v>
      </c>
      <c r="H55" s="511">
        <v>263070</v>
      </c>
      <c r="I55" s="511">
        <v>1260</v>
      </c>
      <c r="J55" s="511">
        <v>0</v>
      </c>
      <c r="K55" s="511">
        <v>549010</v>
      </c>
      <c r="L55" s="511">
        <v>1438219</v>
      </c>
      <c r="M55" s="511">
        <v>332647</v>
      </c>
      <c r="N55" s="511">
        <v>1105572</v>
      </c>
      <c r="O55" s="511">
        <v>889209</v>
      </c>
      <c r="P55" s="511">
        <v>855238</v>
      </c>
      <c r="Q55" s="544">
        <v>33971</v>
      </c>
      <c r="R55" s="540"/>
    </row>
    <row r="56" spans="1:18" s="518" customFormat="1" ht="27" customHeight="1">
      <c r="A56" s="540"/>
      <c r="B56" s="1096"/>
      <c r="C56" s="1091"/>
      <c r="D56" s="510" t="s">
        <v>378</v>
      </c>
      <c r="E56" s="511">
        <v>-35488</v>
      </c>
      <c r="F56" s="511">
        <v>-22900</v>
      </c>
      <c r="G56" s="511">
        <v>-38886</v>
      </c>
      <c r="H56" s="511">
        <v>28922</v>
      </c>
      <c r="I56" s="511">
        <v>-1195</v>
      </c>
      <c r="J56" s="511">
        <v>0</v>
      </c>
      <c r="K56" s="511">
        <v>-34293</v>
      </c>
      <c r="L56" s="511">
        <v>-67081</v>
      </c>
      <c r="M56" s="511">
        <v>-52362</v>
      </c>
      <c r="N56" s="511">
        <v>-14719</v>
      </c>
      <c r="O56" s="511">
        <v>-32478</v>
      </c>
      <c r="P56" s="511">
        <v>-39817</v>
      </c>
      <c r="Q56" s="544">
        <v>7339</v>
      </c>
      <c r="R56" s="540"/>
    </row>
    <row r="57" spans="1:18" s="518" customFormat="1" ht="27" customHeight="1">
      <c r="A57" s="540"/>
      <c r="B57" s="1096"/>
      <c r="C57" s="1091"/>
      <c r="D57" s="541" t="s">
        <v>359</v>
      </c>
      <c r="E57" s="515">
        <v>-6.4491976666000328</v>
      </c>
      <c r="F57" s="515">
        <v>-18.557536466774714</v>
      </c>
      <c r="G57" s="515">
        <v>-35.072244169056766</v>
      </c>
      <c r="H57" s="515">
        <v>10.994032006690233</v>
      </c>
      <c r="I57" s="515">
        <v>-94.841269841269835</v>
      </c>
      <c r="J57" s="515">
        <v>0</v>
      </c>
      <c r="K57" s="515">
        <v>-6.2463343108504397</v>
      </c>
      <c r="L57" s="515">
        <v>-4.6641714509403647</v>
      </c>
      <c r="M57" s="515">
        <v>-15.741010741115957</v>
      </c>
      <c r="N57" s="515">
        <v>-1.3313470312200382</v>
      </c>
      <c r="O57" s="515">
        <v>-3.6524596579656752</v>
      </c>
      <c r="P57" s="515">
        <v>-4.6556631019669377</v>
      </c>
      <c r="Q57" s="545">
        <v>21.603720820700008</v>
      </c>
      <c r="R57" s="540"/>
    </row>
    <row r="58" spans="1:18" s="518" customFormat="1" ht="27" customHeight="1">
      <c r="A58" s="540"/>
      <c r="B58" s="1096"/>
      <c r="C58" s="1075" t="s">
        <v>80</v>
      </c>
      <c r="D58" s="509">
        <v>5</v>
      </c>
      <c r="E58" s="519">
        <v>310881</v>
      </c>
      <c r="F58" s="519">
        <v>133300</v>
      </c>
      <c r="G58" s="519">
        <v>17250</v>
      </c>
      <c r="H58" s="519">
        <v>65193</v>
      </c>
      <c r="I58" s="519">
        <v>122</v>
      </c>
      <c r="J58" s="519">
        <v>0</v>
      </c>
      <c r="K58" s="519">
        <v>310759</v>
      </c>
      <c r="L58" s="519">
        <v>430193</v>
      </c>
      <c r="M58" s="519">
        <v>224366</v>
      </c>
      <c r="N58" s="519">
        <v>205827</v>
      </c>
      <c r="O58" s="519">
        <v>119434</v>
      </c>
      <c r="P58" s="519">
        <v>119434</v>
      </c>
      <c r="Q58" s="546">
        <v>0</v>
      </c>
      <c r="R58" s="540"/>
    </row>
    <row r="59" spans="1:18" s="518" customFormat="1" ht="27" customHeight="1">
      <c r="A59" s="540"/>
      <c r="B59" s="1096"/>
      <c r="C59" s="1091"/>
      <c r="D59" s="510">
        <v>4</v>
      </c>
      <c r="E59" s="511">
        <v>291304</v>
      </c>
      <c r="F59" s="511">
        <v>111900</v>
      </c>
      <c r="G59" s="511">
        <v>0</v>
      </c>
      <c r="H59" s="511">
        <v>64092</v>
      </c>
      <c r="I59" s="511">
        <v>31</v>
      </c>
      <c r="J59" s="511">
        <v>0</v>
      </c>
      <c r="K59" s="511">
        <v>291273</v>
      </c>
      <c r="L59" s="511">
        <v>406123</v>
      </c>
      <c r="M59" s="511">
        <v>239760</v>
      </c>
      <c r="N59" s="511">
        <v>166363</v>
      </c>
      <c r="O59" s="511">
        <v>114850</v>
      </c>
      <c r="P59" s="511">
        <v>114850</v>
      </c>
      <c r="Q59" s="544">
        <v>0</v>
      </c>
      <c r="R59" s="540"/>
    </row>
    <row r="60" spans="1:18" s="518" customFormat="1" ht="27" customHeight="1">
      <c r="A60" s="540"/>
      <c r="B60" s="1096"/>
      <c r="C60" s="1091"/>
      <c r="D60" s="510" t="s">
        <v>378</v>
      </c>
      <c r="E60" s="511">
        <v>19577</v>
      </c>
      <c r="F60" s="511">
        <v>21400</v>
      </c>
      <c r="G60" s="511">
        <v>17250</v>
      </c>
      <c r="H60" s="511">
        <v>1101</v>
      </c>
      <c r="I60" s="511">
        <v>91</v>
      </c>
      <c r="J60" s="511">
        <v>0</v>
      </c>
      <c r="K60" s="511">
        <v>19486</v>
      </c>
      <c r="L60" s="511">
        <v>24070</v>
      </c>
      <c r="M60" s="511">
        <v>-15394</v>
      </c>
      <c r="N60" s="511">
        <v>39464</v>
      </c>
      <c r="O60" s="511">
        <v>4584</v>
      </c>
      <c r="P60" s="511">
        <v>4584</v>
      </c>
      <c r="Q60" s="544">
        <v>0</v>
      </c>
      <c r="R60" s="540"/>
    </row>
    <row r="61" spans="1:18" s="518" customFormat="1" ht="27" customHeight="1">
      <c r="A61" s="540"/>
      <c r="B61" s="1096"/>
      <c r="C61" s="1091"/>
      <c r="D61" s="541" t="s">
        <v>359</v>
      </c>
      <c r="E61" s="515">
        <v>6.7204707110098045</v>
      </c>
      <c r="F61" s="515">
        <v>19.124218051831992</v>
      </c>
      <c r="G61" s="515" t="s">
        <v>408</v>
      </c>
      <c r="H61" s="515">
        <v>1.7178431005429695</v>
      </c>
      <c r="I61" s="515">
        <v>293.54838709677421</v>
      </c>
      <c r="J61" s="515">
        <v>0</v>
      </c>
      <c r="K61" s="515">
        <v>6.6899437984296526</v>
      </c>
      <c r="L61" s="515">
        <v>5.9267758782437836</v>
      </c>
      <c r="M61" s="515">
        <v>-6.420587253920587</v>
      </c>
      <c r="N61" s="515">
        <v>23.721620793085002</v>
      </c>
      <c r="O61" s="515">
        <v>3.99129299085764</v>
      </c>
      <c r="P61" s="515">
        <v>3.99129299085764</v>
      </c>
      <c r="Q61" s="545">
        <v>0</v>
      </c>
      <c r="R61" s="540"/>
    </row>
    <row r="62" spans="1:18" s="518" customFormat="1" ht="27" customHeight="1">
      <c r="A62" s="540"/>
      <c r="B62" s="1096"/>
      <c r="C62" s="1075" t="s">
        <v>370</v>
      </c>
      <c r="D62" s="509">
        <v>5</v>
      </c>
      <c r="E62" s="519">
        <v>209</v>
      </c>
      <c r="F62" s="519">
        <v>0</v>
      </c>
      <c r="G62" s="519">
        <v>0</v>
      </c>
      <c r="H62" s="519">
        <v>209</v>
      </c>
      <c r="I62" s="519">
        <v>0</v>
      </c>
      <c r="J62" s="519">
        <v>0</v>
      </c>
      <c r="K62" s="519">
        <v>209</v>
      </c>
      <c r="L62" s="519">
        <v>473</v>
      </c>
      <c r="M62" s="519">
        <v>0</v>
      </c>
      <c r="N62" s="519">
        <v>473</v>
      </c>
      <c r="O62" s="519">
        <v>264</v>
      </c>
      <c r="P62" s="519">
        <v>264</v>
      </c>
      <c r="Q62" s="546">
        <v>0</v>
      </c>
      <c r="R62" s="540"/>
    </row>
    <row r="63" spans="1:18" s="518" customFormat="1" ht="27" customHeight="1">
      <c r="A63" s="540"/>
      <c r="B63" s="1096"/>
      <c r="C63" s="1091"/>
      <c r="D63" s="510">
        <v>4</v>
      </c>
      <c r="E63" s="511">
        <v>195</v>
      </c>
      <c r="F63" s="511">
        <v>0</v>
      </c>
      <c r="G63" s="511">
        <v>0</v>
      </c>
      <c r="H63" s="511">
        <v>195</v>
      </c>
      <c r="I63" s="511">
        <v>0</v>
      </c>
      <c r="J63" s="511">
        <v>0</v>
      </c>
      <c r="K63" s="511">
        <v>195</v>
      </c>
      <c r="L63" s="511">
        <v>465</v>
      </c>
      <c r="M63" s="511">
        <v>0</v>
      </c>
      <c r="N63" s="511">
        <v>465</v>
      </c>
      <c r="O63" s="511">
        <v>270</v>
      </c>
      <c r="P63" s="511">
        <v>270</v>
      </c>
      <c r="Q63" s="544">
        <v>0</v>
      </c>
      <c r="R63" s="540"/>
    </row>
    <row r="64" spans="1:18" s="518" customFormat="1" ht="27" customHeight="1">
      <c r="A64" s="540"/>
      <c r="B64" s="1096"/>
      <c r="C64" s="1091"/>
      <c r="D64" s="510" t="s">
        <v>378</v>
      </c>
      <c r="E64" s="511">
        <v>14</v>
      </c>
      <c r="F64" s="511">
        <v>0</v>
      </c>
      <c r="G64" s="511">
        <v>0</v>
      </c>
      <c r="H64" s="511">
        <v>14</v>
      </c>
      <c r="I64" s="511">
        <v>0</v>
      </c>
      <c r="J64" s="511">
        <v>0</v>
      </c>
      <c r="K64" s="511">
        <v>14</v>
      </c>
      <c r="L64" s="511">
        <v>8</v>
      </c>
      <c r="M64" s="511">
        <v>0</v>
      </c>
      <c r="N64" s="511">
        <v>8</v>
      </c>
      <c r="O64" s="511">
        <v>-6</v>
      </c>
      <c r="P64" s="511">
        <v>-6</v>
      </c>
      <c r="Q64" s="544">
        <v>0</v>
      </c>
      <c r="R64" s="540"/>
    </row>
    <row r="65" spans="1:18" s="518" customFormat="1" ht="27" customHeight="1">
      <c r="A65" s="540"/>
      <c r="B65" s="1096"/>
      <c r="C65" s="1091"/>
      <c r="D65" s="541" t="s">
        <v>359</v>
      </c>
      <c r="E65" s="515">
        <v>7.1794871794871788</v>
      </c>
      <c r="F65" s="515">
        <v>0</v>
      </c>
      <c r="G65" s="515">
        <v>0</v>
      </c>
      <c r="H65" s="515">
        <v>7.1794871794871788</v>
      </c>
      <c r="I65" s="515">
        <v>0</v>
      </c>
      <c r="J65" s="515">
        <v>0</v>
      </c>
      <c r="K65" s="515">
        <v>7.1794871794871788</v>
      </c>
      <c r="L65" s="515">
        <v>1.7204301075268817</v>
      </c>
      <c r="M65" s="515">
        <v>0</v>
      </c>
      <c r="N65" s="515">
        <v>1.7204301075268817</v>
      </c>
      <c r="O65" s="515">
        <v>-2.2222222222222223</v>
      </c>
      <c r="P65" s="515">
        <v>-2.2222222222222223</v>
      </c>
      <c r="Q65" s="545">
        <v>0</v>
      </c>
      <c r="R65" s="540"/>
    </row>
    <row r="66" spans="1:18" s="518" customFormat="1" ht="27" customHeight="1">
      <c r="A66" s="540"/>
      <c r="B66" s="1096"/>
      <c r="C66" s="1078" t="s">
        <v>372</v>
      </c>
      <c r="D66" s="509">
        <v>5</v>
      </c>
      <c r="E66" s="519">
        <v>802</v>
      </c>
      <c r="F66" s="519">
        <v>400</v>
      </c>
      <c r="G66" s="519">
        <v>288</v>
      </c>
      <c r="H66" s="519">
        <v>0</v>
      </c>
      <c r="I66" s="519">
        <v>0</v>
      </c>
      <c r="J66" s="519">
        <v>0</v>
      </c>
      <c r="K66" s="519">
        <v>802</v>
      </c>
      <c r="L66" s="519">
        <v>16099</v>
      </c>
      <c r="M66" s="519">
        <v>1581</v>
      </c>
      <c r="N66" s="519">
        <v>14518</v>
      </c>
      <c r="O66" s="519">
        <v>15297</v>
      </c>
      <c r="P66" s="519">
        <v>15297</v>
      </c>
      <c r="Q66" s="546">
        <v>0</v>
      </c>
      <c r="R66" s="540"/>
    </row>
    <row r="67" spans="1:18" s="518" customFormat="1" ht="27" customHeight="1">
      <c r="A67" s="540"/>
      <c r="B67" s="1096"/>
      <c r="C67" s="1092"/>
      <c r="D67" s="510">
        <v>4</v>
      </c>
      <c r="E67" s="511">
        <v>4745</v>
      </c>
      <c r="F67" s="511">
        <v>2400</v>
      </c>
      <c r="G67" s="511">
        <v>1297</v>
      </c>
      <c r="H67" s="511">
        <v>592</v>
      </c>
      <c r="I67" s="511">
        <v>0</v>
      </c>
      <c r="J67" s="511">
        <v>0</v>
      </c>
      <c r="K67" s="511">
        <v>4745</v>
      </c>
      <c r="L67" s="511">
        <v>19784</v>
      </c>
      <c r="M67" s="511">
        <v>5627</v>
      </c>
      <c r="N67" s="511">
        <v>14157</v>
      </c>
      <c r="O67" s="511">
        <v>15039</v>
      </c>
      <c r="P67" s="511">
        <v>15039</v>
      </c>
      <c r="Q67" s="544">
        <v>0</v>
      </c>
      <c r="R67" s="540"/>
    </row>
    <row r="68" spans="1:18" s="518" customFormat="1" ht="27" customHeight="1">
      <c r="A68" s="540"/>
      <c r="B68" s="1096"/>
      <c r="C68" s="1092"/>
      <c r="D68" s="510" t="s">
        <v>378</v>
      </c>
      <c r="E68" s="511">
        <v>-3943</v>
      </c>
      <c r="F68" s="511">
        <v>-2000</v>
      </c>
      <c r="G68" s="511">
        <v>-1009</v>
      </c>
      <c r="H68" s="511">
        <v>-592</v>
      </c>
      <c r="I68" s="511">
        <v>0</v>
      </c>
      <c r="J68" s="511">
        <v>0</v>
      </c>
      <c r="K68" s="511">
        <v>-3943</v>
      </c>
      <c r="L68" s="511">
        <v>-3685</v>
      </c>
      <c r="M68" s="511">
        <v>-4046</v>
      </c>
      <c r="N68" s="511">
        <v>361</v>
      </c>
      <c r="O68" s="511">
        <v>258</v>
      </c>
      <c r="P68" s="511">
        <v>258</v>
      </c>
      <c r="Q68" s="544">
        <v>0</v>
      </c>
      <c r="R68" s="540"/>
    </row>
    <row r="69" spans="1:18" s="518" customFormat="1" ht="27" customHeight="1">
      <c r="A69" s="540"/>
      <c r="B69" s="1096"/>
      <c r="C69" s="1076"/>
      <c r="D69" s="541" t="s">
        <v>359</v>
      </c>
      <c r="E69" s="551">
        <v>-83.097997892518435</v>
      </c>
      <c r="F69" s="551">
        <v>-83.333333333333343</v>
      </c>
      <c r="G69" s="551">
        <v>-77.794911333847338</v>
      </c>
      <c r="H69" s="551" t="s">
        <v>407</v>
      </c>
      <c r="I69" s="551">
        <v>0</v>
      </c>
      <c r="J69" s="551">
        <v>0</v>
      </c>
      <c r="K69" s="551">
        <v>-83.097997892518435</v>
      </c>
      <c r="L69" s="551">
        <v>-18.626162555600484</v>
      </c>
      <c r="M69" s="551">
        <v>-71.903323262839876</v>
      </c>
      <c r="N69" s="551">
        <v>2.5499752772480044</v>
      </c>
      <c r="O69" s="551">
        <v>1.7155395970476761</v>
      </c>
      <c r="P69" s="551">
        <v>1.7155395970476761</v>
      </c>
      <c r="Q69" s="552">
        <v>0</v>
      </c>
      <c r="R69" s="540"/>
    </row>
    <row r="70" spans="1:18" s="518" customFormat="1" ht="27" customHeight="1">
      <c r="A70" s="540"/>
      <c r="B70" s="1096"/>
      <c r="C70" s="1092" t="s">
        <v>371</v>
      </c>
      <c r="D70" s="509">
        <v>5</v>
      </c>
      <c r="E70" s="519">
        <v>1399</v>
      </c>
      <c r="F70" s="519">
        <v>0</v>
      </c>
      <c r="G70" s="519">
        <v>0</v>
      </c>
      <c r="H70" s="519">
        <v>1399</v>
      </c>
      <c r="I70" s="519">
        <v>0</v>
      </c>
      <c r="J70" s="519">
        <v>0</v>
      </c>
      <c r="K70" s="519">
        <v>1399</v>
      </c>
      <c r="L70" s="519">
        <v>2802</v>
      </c>
      <c r="M70" s="519">
        <v>0</v>
      </c>
      <c r="N70" s="519">
        <v>2802</v>
      </c>
      <c r="O70" s="519">
        <v>1403</v>
      </c>
      <c r="P70" s="519">
        <v>1403</v>
      </c>
      <c r="Q70" s="546">
        <v>0</v>
      </c>
      <c r="R70" s="540"/>
    </row>
    <row r="71" spans="1:18" s="518" customFormat="1" ht="27" customHeight="1">
      <c r="A71" s="540"/>
      <c r="B71" s="1096"/>
      <c r="C71" s="1092"/>
      <c r="D71" s="510">
        <v>4</v>
      </c>
      <c r="E71" s="511">
        <v>1377</v>
      </c>
      <c r="F71" s="511">
        <v>0</v>
      </c>
      <c r="G71" s="511">
        <v>0</v>
      </c>
      <c r="H71" s="511">
        <v>1377</v>
      </c>
      <c r="I71" s="511">
        <v>0</v>
      </c>
      <c r="J71" s="511">
        <v>0</v>
      </c>
      <c r="K71" s="511">
        <v>1377</v>
      </c>
      <c r="L71" s="511">
        <v>2759</v>
      </c>
      <c r="M71" s="511">
        <v>0</v>
      </c>
      <c r="N71" s="511">
        <v>2759</v>
      </c>
      <c r="O71" s="511">
        <v>1382</v>
      </c>
      <c r="P71" s="511">
        <v>1382</v>
      </c>
      <c r="Q71" s="544">
        <v>0</v>
      </c>
      <c r="R71" s="540"/>
    </row>
    <row r="72" spans="1:18" s="518" customFormat="1" ht="27" customHeight="1">
      <c r="A72" s="540"/>
      <c r="B72" s="1096"/>
      <c r="C72" s="1092"/>
      <c r="D72" s="510" t="s">
        <v>378</v>
      </c>
      <c r="E72" s="511">
        <v>22</v>
      </c>
      <c r="F72" s="511">
        <v>0</v>
      </c>
      <c r="G72" s="511">
        <v>0</v>
      </c>
      <c r="H72" s="511">
        <v>22</v>
      </c>
      <c r="I72" s="511">
        <v>0</v>
      </c>
      <c r="J72" s="511">
        <v>0</v>
      </c>
      <c r="K72" s="511">
        <v>22</v>
      </c>
      <c r="L72" s="511">
        <v>43</v>
      </c>
      <c r="M72" s="511">
        <v>0</v>
      </c>
      <c r="N72" s="511">
        <v>43</v>
      </c>
      <c r="O72" s="511">
        <v>21</v>
      </c>
      <c r="P72" s="511">
        <v>21</v>
      </c>
      <c r="Q72" s="544">
        <v>0</v>
      </c>
      <c r="R72" s="540"/>
    </row>
    <row r="73" spans="1:18" s="518" customFormat="1" ht="27" customHeight="1">
      <c r="A73" s="540"/>
      <c r="B73" s="1096"/>
      <c r="C73" s="1092"/>
      <c r="D73" s="514" t="s">
        <v>359</v>
      </c>
      <c r="E73" s="515">
        <v>1.597676107480029</v>
      </c>
      <c r="F73" s="515">
        <v>0</v>
      </c>
      <c r="G73" s="515">
        <v>0</v>
      </c>
      <c r="H73" s="515">
        <v>1.597676107480029</v>
      </c>
      <c r="I73" s="515">
        <v>0</v>
      </c>
      <c r="J73" s="515">
        <v>0</v>
      </c>
      <c r="K73" s="515">
        <v>1.597676107480029</v>
      </c>
      <c r="L73" s="515">
        <v>1.5585357013410657</v>
      </c>
      <c r="M73" s="515">
        <v>0</v>
      </c>
      <c r="N73" s="515">
        <v>1.5585357013410657</v>
      </c>
      <c r="O73" s="515">
        <v>1.519536903039074</v>
      </c>
      <c r="P73" s="515">
        <v>1.519536903039074</v>
      </c>
      <c r="Q73" s="545">
        <v>0</v>
      </c>
      <c r="R73" s="540"/>
    </row>
    <row r="74" spans="1:18" s="518" customFormat="1" ht="27" customHeight="1">
      <c r="A74" s="540"/>
      <c r="B74" s="1080"/>
      <c r="C74" s="1060" t="s">
        <v>379</v>
      </c>
      <c r="D74" s="553">
        <v>5</v>
      </c>
      <c r="E74" s="554">
        <v>27613015</v>
      </c>
      <c r="F74" s="554">
        <v>13940600</v>
      </c>
      <c r="G74" s="554">
        <v>10117487</v>
      </c>
      <c r="H74" s="554">
        <v>2897221</v>
      </c>
      <c r="I74" s="554">
        <v>466119</v>
      </c>
      <c r="J74" s="554">
        <v>575300</v>
      </c>
      <c r="K74" s="554">
        <v>26571596</v>
      </c>
      <c r="L74" s="554">
        <v>45279059</v>
      </c>
      <c r="M74" s="554">
        <v>26483580</v>
      </c>
      <c r="N74" s="554">
        <v>18679306</v>
      </c>
      <c r="O74" s="554">
        <v>18707773</v>
      </c>
      <c r="P74" s="554">
        <v>18419209</v>
      </c>
      <c r="Q74" s="555">
        <v>288564</v>
      </c>
      <c r="R74" s="540"/>
    </row>
    <row r="75" spans="1:18" s="518" customFormat="1" ht="27" customHeight="1">
      <c r="A75" s="540"/>
      <c r="B75" s="1080"/>
      <c r="C75" s="1093"/>
      <c r="D75" s="510">
        <v>4</v>
      </c>
      <c r="E75" s="511">
        <v>24343744</v>
      </c>
      <c r="F75" s="511">
        <v>11705600</v>
      </c>
      <c r="G75" s="511">
        <v>8978211</v>
      </c>
      <c r="H75" s="511">
        <v>3042480</v>
      </c>
      <c r="I75" s="511">
        <v>2045443</v>
      </c>
      <c r="J75" s="511">
        <v>78300</v>
      </c>
      <c r="K75" s="511">
        <v>22220001</v>
      </c>
      <c r="L75" s="511">
        <v>41373040</v>
      </c>
      <c r="M75" s="511">
        <v>23071622</v>
      </c>
      <c r="N75" s="511">
        <v>18270733</v>
      </c>
      <c r="O75" s="511">
        <v>19153039</v>
      </c>
      <c r="P75" s="511">
        <v>18431543</v>
      </c>
      <c r="Q75" s="544">
        <v>721496</v>
      </c>
      <c r="R75" s="540"/>
    </row>
    <row r="76" spans="1:18" s="518" customFormat="1" ht="27" customHeight="1">
      <c r="A76" s="540"/>
      <c r="B76" s="1080"/>
      <c r="C76" s="1093"/>
      <c r="D76" s="510" t="s">
        <v>378</v>
      </c>
      <c r="E76" s="511">
        <v>3269271</v>
      </c>
      <c r="F76" s="511">
        <v>2235000</v>
      </c>
      <c r="G76" s="511">
        <v>1139276</v>
      </c>
      <c r="H76" s="511">
        <v>-145259</v>
      </c>
      <c r="I76" s="511">
        <v>-1579324</v>
      </c>
      <c r="J76" s="511">
        <v>497000</v>
      </c>
      <c r="K76" s="511">
        <v>4351595</v>
      </c>
      <c r="L76" s="511">
        <v>3906019</v>
      </c>
      <c r="M76" s="511">
        <v>3411958</v>
      </c>
      <c r="N76" s="511">
        <v>408573</v>
      </c>
      <c r="O76" s="511">
        <v>-445266</v>
      </c>
      <c r="P76" s="511">
        <v>-12334</v>
      </c>
      <c r="Q76" s="544">
        <v>-432932</v>
      </c>
      <c r="R76" s="540"/>
    </row>
    <row r="77" spans="1:18" s="518" customFormat="1" ht="27" customHeight="1" thickBot="1">
      <c r="A77" s="540"/>
      <c r="B77" s="1081"/>
      <c r="C77" s="1094"/>
      <c r="D77" s="516" t="s">
        <v>359</v>
      </c>
      <c r="E77" s="517">
        <v>13.429614606528888</v>
      </c>
      <c r="F77" s="517">
        <v>19.093425369054128</v>
      </c>
      <c r="G77" s="517">
        <v>12.689343121920391</v>
      </c>
      <c r="H77" s="517">
        <v>-4.7743617049249298</v>
      </c>
      <c r="I77" s="517">
        <v>-77.211831373448192</v>
      </c>
      <c r="J77" s="517">
        <v>634.73818646232439</v>
      </c>
      <c r="K77" s="517">
        <v>19.584135032217144</v>
      </c>
      <c r="L77" s="517">
        <v>9.4409765393115901</v>
      </c>
      <c r="M77" s="517">
        <v>14.788548460095264</v>
      </c>
      <c r="N77" s="517">
        <v>2.2362157008150687</v>
      </c>
      <c r="O77" s="517">
        <v>-2.3247798952427341</v>
      </c>
      <c r="P77" s="517">
        <v>-6.6917891790177306E-2</v>
      </c>
      <c r="Q77" s="547">
        <v>-60.004767871200947</v>
      </c>
      <c r="R77" s="540"/>
    </row>
    <row r="78" spans="1:18" s="518" customFormat="1" ht="27" customHeight="1" thickTop="1">
      <c r="A78" s="540"/>
      <c r="B78" s="1069" t="s">
        <v>369</v>
      </c>
      <c r="C78" s="1070"/>
      <c r="D78" s="512">
        <v>5</v>
      </c>
      <c r="E78" s="520">
        <v>41852960</v>
      </c>
      <c r="F78" s="520">
        <v>24216700</v>
      </c>
      <c r="G78" s="520">
        <v>10594452</v>
      </c>
      <c r="H78" s="520">
        <v>5621078</v>
      </c>
      <c r="I78" s="520">
        <v>466720</v>
      </c>
      <c r="J78" s="520">
        <v>684200</v>
      </c>
      <c r="K78" s="520">
        <v>40702040</v>
      </c>
      <c r="L78" s="520">
        <v>74264564</v>
      </c>
      <c r="M78" s="520">
        <v>43995419</v>
      </c>
      <c r="N78" s="520">
        <v>29874743</v>
      </c>
      <c r="O78" s="520">
        <v>33562834</v>
      </c>
      <c r="P78" s="520">
        <v>33161358</v>
      </c>
      <c r="Q78" s="548">
        <v>401476</v>
      </c>
      <c r="R78" s="540"/>
    </row>
    <row r="79" spans="1:18" s="518" customFormat="1" ht="27" customHeight="1">
      <c r="A79" s="540"/>
      <c r="B79" s="1058"/>
      <c r="C79" s="1055"/>
      <c r="D79" s="510">
        <v>4</v>
      </c>
      <c r="E79" s="511">
        <v>37518847</v>
      </c>
      <c r="F79" s="511">
        <v>20766000</v>
      </c>
      <c r="G79" s="511">
        <v>9571180</v>
      </c>
      <c r="H79" s="511">
        <v>5605183</v>
      </c>
      <c r="I79" s="511">
        <v>2136852</v>
      </c>
      <c r="J79" s="511">
        <v>107300</v>
      </c>
      <c r="K79" s="511">
        <v>35274695</v>
      </c>
      <c r="L79" s="511">
        <v>69366111</v>
      </c>
      <c r="M79" s="511">
        <v>39608492</v>
      </c>
      <c r="N79" s="511">
        <v>29655349</v>
      </c>
      <c r="O79" s="511">
        <v>34091416</v>
      </c>
      <c r="P79" s="511">
        <v>33167576</v>
      </c>
      <c r="Q79" s="544">
        <v>923840</v>
      </c>
      <c r="R79" s="540"/>
    </row>
    <row r="80" spans="1:18" s="518" customFormat="1" ht="27" customHeight="1">
      <c r="A80" s="540"/>
      <c r="B80" s="1058"/>
      <c r="C80" s="1055"/>
      <c r="D80" s="510" t="s">
        <v>378</v>
      </c>
      <c r="E80" s="1002">
        <v>4334113</v>
      </c>
      <c r="F80" s="1002">
        <v>3450700</v>
      </c>
      <c r="G80" s="1002">
        <v>1023272</v>
      </c>
      <c r="H80" s="1002">
        <v>15895</v>
      </c>
      <c r="I80" s="1002">
        <v>-1670132</v>
      </c>
      <c r="J80" s="1002">
        <v>576900</v>
      </c>
      <c r="K80" s="1002">
        <v>5427345</v>
      </c>
      <c r="L80" s="1002">
        <v>4898453</v>
      </c>
      <c r="M80" s="1002">
        <v>4386927</v>
      </c>
      <c r="N80" s="1002">
        <v>219394</v>
      </c>
      <c r="O80" s="1002">
        <v>-528582</v>
      </c>
      <c r="P80" s="1002">
        <v>-6218</v>
      </c>
      <c r="Q80" s="1003">
        <v>-522364</v>
      </c>
      <c r="R80" s="540"/>
    </row>
    <row r="81" spans="1:18" s="518" customFormat="1" ht="27" customHeight="1" thickBot="1">
      <c r="A81" s="540"/>
      <c r="B81" s="1071"/>
      <c r="C81" s="1072"/>
      <c r="D81" s="542" t="s">
        <v>359</v>
      </c>
      <c r="E81" s="549">
        <v>11.551828871500236</v>
      </c>
      <c r="F81" s="549">
        <v>16.617066358470577</v>
      </c>
      <c r="G81" s="549">
        <v>10.691179144055383</v>
      </c>
      <c r="H81" s="549">
        <v>0.28357682523478717</v>
      </c>
      <c r="I81" s="549">
        <v>-78.15852478318574</v>
      </c>
      <c r="J81" s="549">
        <v>537.65144454799622</v>
      </c>
      <c r="K81" s="549">
        <v>15.385944513481972</v>
      </c>
      <c r="L81" s="549">
        <v>7.061737971730893</v>
      </c>
      <c r="M81" s="549">
        <v>11.075723357506265</v>
      </c>
      <c r="N81" s="549">
        <v>0.7398125714183974</v>
      </c>
      <c r="O81" s="549">
        <v>-1.5504841453344151</v>
      </c>
      <c r="P81" s="549">
        <v>-1.8747224699206238E-2</v>
      </c>
      <c r="Q81" s="550">
        <v>-56.542691375129891</v>
      </c>
      <c r="R81" s="540"/>
    </row>
    <row r="82" spans="1:18" ht="17.25">
      <c r="A82" s="538"/>
      <c r="R82" s="811"/>
    </row>
  </sheetData>
  <mergeCells count="25">
    <mergeCell ref="C74:C77"/>
    <mergeCell ref="B78:C81"/>
    <mergeCell ref="B6:C9"/>
    <mergeCell ref="B10:C13"/>
    <mergeCell ref="B14:C17"/>
    <mergeCell ref="B18:C21"/>
    <mergeCell ref="B22:C25"/>
    <mergeCell ref="B26:C29"/>
    <mergeCell ref="B30:C33"/>
    <mergeCell ref="B38:C41"/>
    <mergeCell ref="B42:C45"/>
    <mergeCell ref="B46:B77"/>
    <mergeCell ref="C46:C49"/>
    <mergeCell ref="C50:C53"/>
    <mergeCell ref="D6:D9"/>
    <mergeCell ref="A42:A45"/>
    <mergeCell ref="A46:A49"/>
    <mergeCell ref="C66:C69"/>
    <mergeCell ref="C70:C73"/>
    <mergeCell ref="B34:C37"/>
    <mergeCell ref="R42:R45"/>
    <mergeCell ref="R46:R49"/>
    <mergeCell ref="C54:C57"/>
    <mergeCell ref="C58:C61"/>
    <mergeCell ref="C62:C65"/>
  </mergeCells>
  <phoneticPr fontId="4"/>
  <printOptions horizontalCentered="1"/>
  <pageMargins left="0" right="0" top="0.59055118110236227" bottom="0.59055118110236227" header="0.51181102362204722" footer="0.51181102362204722"/>
  <pageSetup paperSize="9" scale="42" pageOrder="overThenDown" orientation="landscape" r:id="rId1"/>
  <headerFooter alignWithMargins="0"/>
  <rowBreaks count="1" manualBreakCount="1">
    <brk id="45" max="17"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dimension ref="A1:S28"/>
  <sheetViews>
    <sheetView showGridLines="0" view="pageBreakPreview" zoomScale="60" zoomScaleNormal="100" workbookViewId="0">
      <selection activeCell="C5" sqref="C5:I25"/>
    </sheetView>
  </sheetViews>
  <sheetFormatPr defaultColWidth="13.5" defaultRowHeight="19.5"/>
  <cols>
    <col min="1" max="1" width="4.296875" customWidth="1"/>
    <col min="2" max="2" width="13.59765625" customWidth="1"/>
    <col min="3" max="9" width="18.09765625" customWidth="1"/>
    <col min="10" max="10" width="8.69921875" customWidth="1"/>
  </cols>
  <sheetData>
    <row r="1" spans="1:17" ht="34.5" customHeight="1">
      <c r="A1" s="38"/>
      <c r="B1" s="38"/>
      <c r="C1" s="38" t="s">
        <v>424</v>
      </c>
    </row>
    <row r="2" spans="1:17" ht="34.5" customHeight="1">
      <c r="A2" s="31"/>
      <c r="B2" s="31"/>
      <c r="C2" s="31" t="s">
        <v>461</v>
      </c>
    </row>
    <row r="3" spans="1:17" s="46" customFormat="1" ht="34.5" customHeight="1">
      <c r="A3" s="44"/>
      <c r="B3" s="44"/>
      <c r="C3" s="44" t="s">
        <v>141</v>
      </c>
      <c r="D3" s="45"/>
      <c r="E3" s="45"/>
      <c r="F3" s="45"/>
      <c r="G3" s="45"/>
      <c r="H3" s="45"/>
      <c r="I3" s="45"/>
      <c r="J3" s="45"/>
      <c r="L3"/>
    </row>
    <row r="4" spans="1:17" s="46" customFormat="1" ht="34.5" customHeight="1" thickBot="1">
      <c r="A4" s="47"/>
      <c r="B4" s="47"/>
      <c r="C4" s="48"/>
      <c r="D4" s="48"/>
      <c r="E4" s="48"/>
      <c r="F4" s="48"/>
      <c r="G4" s="48"/>
      <c r="H4" s="48"/>
      <c r="I4" s="49" t="s">
        <v>128</v>
      </c>
      <c r="J4"/>
    </row>
    <row r="5" spans="1:17" s="46" customFormat="1" ht="27.75" customHeight="1">
      <c r="A5" s="1097" t="s">
        <v>263</v>
      </c>
      <c r="B5" s="1098"/>
      <c r="C5" s="566">
        <v>1</v>
      </c>
      <c r="D5" s="566">
        <v>2</v>
      </c>
      <c r="E5" s="566">
        <v>3</v>
      </c>
      <c r="F5" s="473">
        <v>4</v>
      </c>
      <c r="G5" s="473">
        <v>5</v>
      </c>
      <c r="H5" s="473" t="s">
        <v>409</v>
      </c>
      <c r="I5" s="474" t="s">
        <v>410</v>
      </c>
    </row>
    <row r="6" spans="1:17" s="46" customFormat="1" ht="27.75" customHeight="1" thickBot="1">
      <c r="A6" s="561" t="s">
        <v>200</v>
      </c>
      <c r="B6" s="443"/>
      <c r="C6" s="562"/>
      <c r="D6" s="562"/>
      <c r="E6" s="562"/>
      <c r="F6" s="583" t="s">
        <v>9</v>
      </c>
      <c r="G6" s="583" t="s">
        <v>10</v>
      </c>
      <c r="H6" s="562" t="s">
        <v>411</v>
      </c>
      <c r="I6" s="563" t="s">
        <v>20</v>
      </c>
      <c r="J6"/>
      <c r="K6"/>
      <c r="L6"/>
      <c r="M6"/>
      <c r="N6"/>
      <c r="O6"/>
      <c r="P6"/>
      <c r="Q6"/>
    </row>
    <row r="7" spans="1:17" s="53" customFormat="1" ht="34.5" customHeight="1">
      <c r="A7" s="1099" t="s">
        <v>21</v>
      </c>
      <c r="B7" s="1100"/>
      <c r="C7" s="843">
        <v>17</v>
      </c>
      <c r="D7" s="843">
        <v>17</v>
      </c>
      <c r="E7" s="843">
        <v>17</v>
      </c>
      <c r="F7" s="843">
        <v>17</v>
      </c>
      <c r="G7" s="843">
        <v>17</v>
      </c>
      <c r="H7" s="843">
        <v>0</v>
      </c>
      <c r="I7" s="844">
        <v>21.25</v>
      </c>
      <c r="J7" s="523"/>
      <c r="K7"/>
      <c r="L7"/>
      <c r="M7"/>
      <c r="N7"/>
      <c r="O7"/>
      <c r="P7"/>
      <c r="Q7"/>
    </row>
    <row r="8" spans="1:17" s="53" customFormat="1" ht="34.5" customHeight="1">
      <c r="A8" s="1105" t="s">
        <v>22</v>
      </c>
      <c r="B8" s="1106"/>
      <c r="C8" s="845">
        <v>1</v>
      </c>
      <c r="D8" s="845">
        <v>3</v>
      </c>
      <c r="E8" s="845">
        <v>3</v>
      </c>
      <c r="F8" s="845">
        <v>3</v>
      </c>
      <c r="G8" s="845">
        <v>3</v>
      </c>
      <c r="H8" s="845">
        <v>0</v>
      </c>
      <c r="I8" s="846">
        <v>3.75</v>
      </c>
      <c r="J8" s="523"/>
      <c r="K8"/>
      <c r="L8"/>
      <c r="M8"/>
      <c r="N8"/>
      <c r="O8"/>
      <c r="P8"/>
      <c r="Q8"/>
    </row>
    <row r="9" spans="1:17" s="53" customFormat="1" ht="34.5" customHeight="1">
      <c r="A9" s="1103" t="s">
        <v>23</v>
      </c>
      <c r="B9" s="1104"/>
      <c r="C9" s="843">
        <v>5</v>
      </c>
      <c r="D9" s="843">
        <v>5</v>
      </c>
      <c r="E9" s="843">
        <v>5</v>
      </c>
      <c r="F9" s="843">
        <v>5</v>
      </c>
      <c r="G9" s="843">
        <v>5</v>
      </c>
      <c r="H9" s="843">
        <v>0</v>
      </c>
      <c r="I9" s="844">
        <v>6.25</v>
      </c>
      <c r="J9" s="523"/>
      <c r="K9"/>
      <c r="L9"/>
      <c r="M9"/>
      <c r="N9"/>
      <c r="O9"/>
      <c r="P9"/>
      <c r="Q9"/>
    </row>
    <row r="10" spans="1:17" s="53" customFormat="1" ht="34.5" customHeight="1">
      <c r="A10" s="1105" t="s">
        <v>24</v>
      </c>
      <c r="B10" s="1106"/>
      <c r="C10" s="845">
        <v>1</v>
      </c>
      <c r="D10" s="845">
        <v>1</v>
      </c>
      <c r="E10" s="845">
        <v>1</v>
      </c>
      <c r="F10" s="845">
        <v>1</v>
      </c>
      <c r="G10" s="845">
        <v>1</v>
      </c>
      <c r="H10" s="845">
        <v>0</v>
      </c>
      <c r="I10" s="846">
        <v>1.25</v>
      </c>
      <c r="J10" s="523"/>
      <c r="K10"/>
      <c r="L10"/>
      <c r="M10"/>
      <c r="N10"/>
      <c r="O10"/>
      <c r="P10"/>
      <c r="Q10"/>
    </row>
    <row r="11" spans="1:17" s="53" customFormat="1" ht="34.5" customHeight="1">
      <c r="A11" s="1103" t="s">
        <v>25</v>
      </c>
      <c r="B11" s="1104"/>
      <c r="C11" s="843">
        <v>0</v>
      </c>
      <c r="D11" s="843">
        <v>0</v>
      </c>
      <c r="E11" s="843">
        <v>0</v>
      </c>
      <c r="F11" s="843">
        <v>0</v>
      </c>
      <c r="G11" s="843">
        <v>0</v>
      </c>
      <c r="H11" s="843">
        <v>0</v>
      </c>
      <c r="I11" s="844">
        <v>0</v>
      </c>
      <c r="J11" s="523"/>
      <c r="K11"/>
      <c r="L11"/>
      <c r="M11"/>
      <c r="N11"/>
      <c r="O11"/>
      <c r="P11"/>
      <c r="Q11"/>
    </row>
    <row r="12" spans="1:17" s="53" customFormat="1" ht="25.5" customHeight="1">
      <c r="A12" s="1113" t="s">
        <v>26</v>
      </c>
      <c r="B12" s="1114"/>
      <c r="C12" s="847">
        <v>13</v>
      </c>
      <c r="D12" s="847">
        <v>12</v>
      </c>
      <c r="E12" s="847">
        <v>12</v>
      </c>
      <c r="F12" s="847">
        <v>12</v>
      </c>
      <c r="G12" s="848">
        <v>12</v>
      </c>
      <c r="H12" s="849">
        <v>0</v>
      </c>
      <c r="I12" s="850"/>
      <c r="J12" s="523"/>
      <c r="K12"/>
      <c r="L12"/>
      <c r="M12"/>
      <c r="N12"/>
      <c r="O12"/>
      <c r="P12"/>
      <c r="Q12"/>
    </row>
    <row r="13" spans="1:17" s="53" customFormat="1" ht="34.5" customHeight="1">
      <c r="A13" s="1115"/>
      <c r="B13" s="1116"/>
      <c r="C13" s="851">
        <v>8</v>
      </c>
      <c r="D13" s="851">
        <v>8</v>
      </c>
      <c r="E13" s="851">
        <v>8</v>
      </c>
      <c r="F13" s="851">
        <v>8</v>
      </c>
      <c r="G13" s="851">
        <v>8</v>
      </c>
      <c r="H13" s="851">
        <v>0</v>
      </c>
      <c r="I13" s="852">
        <v>10</v>
      </c>
      <c r="J13" s="523"/>
      <c r="K13"/>
      <c r="L13"/>
      <c r="M13"/>
      <c r="N13"/>
      <c r="O13"/>
      <c r="P13"/>
      <c r="Q13"/>
    </row>
    <row r="14" spans="1:17" s="53" customFormat="1" ht="34.5" customHeight="1">
      <c r="A14" s="1111" t="s">
        <v>416</v>
      </c>
      <c r="B14" s="1112"/>
      <c r="C14" s="851">
        <v>0</v>
      </c>
      <c r="D14" s="851">
        <v>1</v>
      </c>
      <c r="E14" s="851">
        <v>1</v>
      </c>
      <c r="F14" s="851">
        <v>1</v>
      </c>
      <c r="G14" s="851">
        <v>1</v>
      </c>
      <c r="H14" s="851">
        <v>0</v>
      </c>
      <c r="I14" s="852">
        <v>1.25</v>
      </c>
      <c r="J14" s="523"/>
      <c r="K14"/>
      <c r="L14"/>
      <c r="M14"/>
      <c r="N14"/>
      <c r="O14"/>
      <c r="P14"/>
      <c r="Q14"/>
    </row>
    <row r="15" spans="1:17" s="54" customFormat="1" ht="34.5" customHeight="1">
      <c r="A15" s="1111" t="s">
        <v>362</v>
      </c>
      <c r="B15" s="1112"/>
      <c r="C15" s="851">
        <v>1</v>
      </c>
      <c r="D15" s="851">
        <v>1</v>
      </c>
      <c r="E15" s="851">
        <v>1</v>
      </c>
      <c r="F15" s="851">
        <v>1</v>
      </c>
      <c r="G15" s="851">
        <v>1</v>
      </c>
      <c r="H15" s="853">
        <v>0</v>
      </c>
      <c r="I15" s="852">
        <v>1.25</v>
      </c>
      <c r="J15" s="523"/>
      <c r="K15"/>
      <c r="L15"/>
      <c r="M15"/>
      <c r="N15"/>
      <c r="O15"/>
      <c r="P15"/>
      <c r="Q15"/>
    </row>
    <row r="16" spans="1:17" s="54" customFormat="1" ht="34.5" customHeight="1">
      <c r="A16" s="1109" t="s">
        <v>27</v>
      </c>
      <c r="B16" s="1110"/>
      <c r="C16" s="843">
        <v>2</v>
      </c>
      <c r="D16" s="843">
        <v>2</v>
      </c>
      <c r="E16" s="843">
        <v>2</v>
      </c>
      <c r="F16" s="843">
        <v>2</v>
      </c>
      <c r="G16" s="843">
        <v>2</v>
      </c>
      <c r="H16" s="843">
        <v>0</v>
      </c>
      <c r="I16" s="844">
        <v>2.5</v>
      </c>
      <c r="J16" s="523"/>
      <c r="K16"/>
      <c r="L16"/>
      <c r="M16"/>
      <c r="N16"/>
      <c r="O16"/>
      <c r="P16"/>
      <c r="Q16"/>
    </row>
    <row r="17" spans="1:19" s="54" customFormat="1" ht="34.5" customHeight="1">
      <c r="A17" s="1107" t="s">
        <v>380</v>
      </c>
      <c r="B17" s="558" t="s">
        <v>29</v>
      </c>
      <c r="C17" s="849">
        <v>11</v>
      </c>
      <c r="D17" s="849">
        <v>13</v>
      </c>
      <c r="E17" s="849">
        <v>13</v>
      </c>
      <c r="F17" s="1033">
        <v>13</v>
      </c>
      <c r="G17" s="849">
        <v>15</v>
      </c>
      <c r="H17" s="849">
        <v>2</v>
      </c>
      <c r="I17" s="850">
        <v>18.75</v>
      </c>
      <c r="J17" s="523"/>
      <c r="K17"/>
      <c r="L17"/>
      <c r="M17"/>
      <c r="N17"/>
      <c r="O17"/>
      <c r="P17"/>
      <c r="Q17"/>
    </row>
    <row r="18" spans="1:19" s="54" customFormat="1" ht="34.5" customHeight="1">
      <c r="A18" s="1107"/>
      <c r="B18" s="557" t="s">
        <v>296</v>
      </c>
      <c r="C18" s="843">
        <v>6</v>
      </c>
      <c r="D18" s="843">
        <v>8</v>
      </c>
      <c r="E18" s="843">
        <v>8</v>
      </c>
      <c r="F18" s="843">
        <v>8</v>
      </c>
      <c r="G18" s="843">
        <v>8</v>
      </c>
      <c r="H18" s="843">
        <v>0</v>
      </c>
      <c r="I18" s="844">
        <v>10</v>
      </c>
      <c r="J18" s="523"/>
      <c r="K18"/>
      <c r="L18"/>
      <c r="M18"/>
      <c r="N18"/>
      <c r="O18"/>
      <c r="P18"/>
      <c r="Q18"/>
    </row>
    <row r="19" spans="1:19" s="54" customFormat="1" ht="34.5" customHeight="1">
      <c r="A19" s="1107"/>
      <c r="B19" s="558" t="s">
        <v>30</v>
      </c>
      <c r="C19" s="843">
        <v>6</v>
      </c>
      <c r="D19" s="843">
        <v>9</v>
      </c>
      <c r="E19" s="843">
        <v>9</v>
      </c>
      <c r="F19" s="843">
        <v>9</v>
      </c>
      <c r="G19" s="843">
        <v>9</v>
      </c>
      <c r="H19" s="843">
        <v>0</v>
      </c>
      <c r="I19" s="844">
        <v>11.25</v>
      </c>
      <c r="J19" s="523"/>
      <c r="K19"/>
      <c r="L19"/>
      <c r="M19"/>
      <c r="N19"/>
      <c r="O19"/>
      <c r="P19"/>
      <c r="Q19"/>
    </row>
    <row r="20" spans="1:19" s="54" customFormat="1" ht="34.5" customHeight="1">
      <c r="A20" s="1107"/>
      <c r="B20" s="558" t="s">
        <v>81</v>
      </c>
      <c r="C20" s="843">
        <v>4</v>
      </c>
      <c r="D20" s="843">
        <v>5</v>
      </c>
      <c r="E20" s="843">
        <v>5</v>
      </c>
      <c r="F20" s="843">
        <v>5</v>
      </c>
      <c r="G20" s="843">
        <v>6</v>
      </c>
      <c r="H20" s="843">
        <v>1</v>
      </c>
      <c r="I20" s="844">
        <v>7.5</v>
      </c>
      <c r="J20" s="523"/>
      <c r="K20"/>
      <c r="L20"/>
      <c r="M20"/>
      <c r="N20"/>
      <c r="O20"/>
      <c r="P20"/>
      <c r="Q20"/>
    </row>
    <row r="21" spans="1:19" s="54" customFormat="1" ht="34.5" customHeight="1">
      <c r="A21" s="1107"/>
      <c r="B21" s="558" t="s">
        <v>381</v>
      </c>
      <c r="C21" s="843">
        <v>1</v>
      </c>
      <c r="D21" s="843">
        <v>1</v>
      </c>
      <c r="E21" s="843">
        <v>1</v>
      </c>
      <c r="F21" s="843">
        <v>1</v>
      </c>
      <c r="G21" s="843">
        <v>1</v>
      </c>
      <c r="H21" s="843">
        <v>0</v>
      </c>
      <c r="I21" s="844">
        <v>1.25</v>
      </c>
      <c r="J21" s="523"/>
      <c r="K21"/>
      <c r="L21"/>
      <c r="M21"/>
      <c r="N21"/>
      <c r="O21"/>
      <c r="P21"/>
      <c r="Q21"/>
    </row>
    <row r="22" spans="1:19" s="54" customFormat="1" ht="34.5" customHeight="1">
      <c r="A22" s="1107"/>
      <c r="B22" s="557" t="s">
        <v>297</v>
      </c>
      <c r="C22" s="843">
        <v>2</v>
      </c>
      <c r="D22" s="843">
        <v>2</v>
      </c>
      <c r="E22" s="843">
        <v>2</v>
      </c>
      <c r="F22" s="843">
        <v>2</v>
      </c>
      <c r="G22" s="843">
        <v>2</v>
      </c>
      <c r="H22" s="843">
        <v>0</v>
      </c>
      <c r="I22" s="844">
        <v>2.5</v>
      </c>
      <c r="J22" s="523"/>
      <c r="K22"/>
      <c r="L22"/>
      <c r="M22"/>
      <c r="N22"/>
      <c r="O22"/>
      <c r="P22"/>
      <c r="Q22"/>
    </row>
    <row r="23" spans="1:19" s="54" customFormat="1" ht="34.5" customHeight="1">
      <c r="A23" s="1107"/>
      <c r="B23" s="565" t="s">
        <v>382</v>
      </c>
      <c r="C23" s="851">
        <v>1</v>
      </c>
      <c r="D23" s="851">
        <v>1</v>
      </c>
      <c r="E23" s="851">
        <v>1</v>
      </c>
      <c r="F23" s="851">
        <v>1</v>
      </c>
      <c r="G23" s="851">
        <v>1</v>
      </c>
      <c r="H23" s="853">
        <v>0</v>
      </c>
      <c r="I23" s="852">
        <v>1.25</v>
      </c>
      <c r="J23" s="523"/>
      <c r="K23"/>
      <c r="L23"/>
      <c r="M23"/>
      <c r="N23"/>
      <c r="O23"/>
      <c r="P23"/>
      <c r="Q23"/>
    </row>
    <row r="24" spans="1:19" s="54" customFormat="1" ht="34.5" customHeight="1" thickBot="1">
      <c r="A24" s="1108"/>
      <c r="B24" s="564" t="s">
        <v>383</v>
      </c>
      <c r="C24" s="843">
        <v>31</v>
      </c>
      <c r="D24" s="843">
        <v>39</v>
      </c>
      <c r="E24" s="843">
        <v>39</v>
      </c>
      <c r="F24" s="843">
        <v>39</v>
      </c>
      <c r="G24" s="843">
        <v>42</v>
      </c>
      <c r="H24" s="854">
        <v>3</v>
      </c>
      <c r="I24" s="844">
        <v>52.5</v>
      </c>
      <c r="J24" s="523"/>
      <c r="K24"/>
      <c r="L24"/>
      <c r="M24"/>
      <c r="N24"/>
      <c r="O24"/>
      <c r="P24"/>
      <c r="Q24"/>
    </row>
    <row r="25" spans="1:19" s="53" customFormat="1" ht="34.5" customHeight="1" thickTop="1" thickBot="1">
      <c r="A25" s="1101" t="s">
        <v>28</v>
      </c>
      <c r="B25" s="1102"/>
      <c r="C25" s="855">
        <v>66</v>
      </c>
      <c r="D25" s="855">
        <v>77</v>
      </c>
      <c r="E25" s="855">
        <v>77</v>
      </c>
      <c r="F25" s="855">
        <v>77</v>
      </c>
      <c r="G25" s="855">
        <v>80</v>
      </c>
      <c r="H25" s="855">
        <v>3</v>
      </c>
      <c r="I25" s="856">
        <v>100</v>
      </c>
      <c r="J25" s="523"/>
      <c r="K25"/>
      <c r="L25"/>
      <c r="M25"/>
      <c r="N25"/>
      <c r="O25"/>
      <c r="P25"/>
      <c r="Q25"/>
    </row>
    <row r="26" spans="1:19" s="60" customFormat="1" ht="34.5" customHeight="1">
      <c r="A26" s="85"/>
      <c r="B26" s="85"/>
      <c r="C26" s="85" t="s">
        <v>303</v>
      </c>
      <c r="J26" s="53"/>
      <c r="L26"/>
      <c r="M26"/>
      <c r="N26"/>
      <c r="O26"/>
      <c r="P26"/>
      <c r="Q26"/>
      <c r="R26"/>
      <c r="S26"/>
    </row>
    <row r="27" spans="1:19" s="53" customFormat="1" ht="20.25" customHeight="1">
      <c r="A27" s="61" t="s">
        <v>31</v>
      </c>
      <c r="B27" s="61"/>
    </row>
    <row r="28" spans="1:19">
      <c r="A28" s="59"/>
      <c r="B28" s="59"/>
    </row>
  </sheetData>
  <mergeCells count="12">
    <mergeCell ref="A5:B5"/>
    <mergeCell ref="A7:B7"/>
    <mergeCell ref="A25:B25"/>
    <mergeCell ref="A11:B11"/>
    <mergeCell ref="A10:B10"/>
    <mergeCell ref="A9:B9"/>
    <mergeCell ref="A8:B8"/>
    <mergeCell ref="A17:A24"/>
    <mergeCell ref="A16:B16"/>
    <mergeCell ref="A15:B15"/>
    <mergeCell ref="A12:B13"/>
    <mergeCell ref="A14:B14"/>
  </mergeCells>
  <phoneticPr fontId="4"/>
  <printOptions horizontalCentered="1"/>
  <pageMargins left="0.59055118110236227" right="0.59055118110236227" top="0.78740157480314965" bottom="0.78740157480314965" header="0.51181102362204722" footer="0.51181102362204722"/>
  <pageSetup paperSize="9" scale="6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dimension ref="A1:S25"/>
  <sheetViews>
    <sheetView showGridLines="0" view="pageBreakPreview" zoomScale="60" zoomScaleNormal="75" workbookViewId="0">
      <selection activeCell="C5" sqref="C5:J24"/>
    </sheetView>
  </sheetViews>
  <sheetFormatPr defaultColWidth="13.5" defaultRowHeight="19.5"/>
  <cols>
    <col min="1" max="1" width="4.296875" customWidth="1"/>
    <col min="2" max="2" width="13.59765625" customWidth="1"/>
    <col min="3" max="10" width="16.19921875" customWidth="1"/>
  </cols>
  <sheetData>
    <row r="1" spans="1:19" ht="34.5" customHeight="1">
      <c r="A1" s="38"/>
      <c r="B1" s="38"/>
      <c r="C1" s="38" t="s">
        <v>424</v>
      </c>
    </row>
    <row r="2" spans="1:19" ht="34.5" customHeight="1">
      <c r="A2" s="31"/>
      <c r="B2" s="31"/>
      <c r="C2" s="31" t="s">
        <v>461</v>
      </c>
    </row>
    <row r="3" spans="1:19" s="46" customFormat="1" ht="34.5" customHeight="1">
      <c r="A3" s="44"/>
      <c r="B3" s="44"/>
      <c r="C3" s="44" t="s">
        <v>142</v>
      </c>
      <c r="D3" s="45"/>
      <c r="E3" s="45"/>
      <c r="F3" s="45"/>
      <c r="G3" s="45"/>
      <c r="H3" s="45"/>
      <c r="I3" s="45"/>
      <c r="J3" s="45"/>
      <c r="K3" s="45"/>
      <c r="M3"/>
    </row>
    <row r="4" spans="1:19" s="46" customFormat="1" ht="34.5" customHeight="1" thickBot="1">
      <c r="A4" s="47"/>
      <c r="B4" s="47"/>
      <c r="C4" s="48"/>
      <c r="D4" s="48"/>
      <c r="E4" s="48"/>
      <c r="F4" s="48"/>
      <c r="G4" s="48"/>
      <c r="H4" s="48"/>
      <c r="I4" s="48"/>
      <c r="J4" s="49" t="s">
        <v>129</v>
      </c>
    </row>
    <row r="5" spans="1:19" s="46" customFormat="1" ht="34.5" customHeight="1">
      <c r="A5" s="1097" t="s">
        <v>263</v>
      </c>
      <c r="B5" s="1098"/>
      <c r="C5" s="566">
        <v>1</v>
      </c>
      <c r="D5" s="566">
        <v>2</v>
      </c>
      <c r="E5" s="566">
        <v>3</v>
      </c>
      <c r="F5" s="473">
        <v>4</v>
      </c>
      <c r="G5" s="473">
        <v>5</v>
      </c>
      <c r="H5" s="473" t="s">
        <v>409</v>
      </c>
      <c r="I5" s="475" t="s">
        <v>32</v>
      </c>
      <c r="J5" s="474" t="s">
        <v>410</v>
      </c>
      <c r="K5" s="45"/>
    </row>
    <row r="6" spans="1:19" s="46" customFormat="1" ht="34.5" customHeight="1" thickBot="1">
      <c r="A6" s="561" t="s">
        <v>200</v>
      </c>
      <c r="B6" s="443"/>
      <c r="C6" s="562"/>
      <c r="D6" s="562"/>
      <c r="E6" s="562"/>
      <c r="F6" s="583" t="s">
        <v>9</v>
      </c>
      <c r="G6" s="583" t="s">
        <v>10</v>
      </c>
      <c r="H6" s="562" t="s">
        <v>411</v>
      </c>
      <c r="I6" s="567" t="s">
        <v>33</v>
      </c>
      <c r="J6" s="563" t="s">
        <v>20</v>
      </c>
      <c r="K6" s="45"/>
      <c r="L6"/>
      <c r="M6"/>
      <c r="N6"/>
      <c r="O6"/>
      <c r="P6"/>
      <c r="Q6"/>
      <c r="R6"/>
      <c r="S6"/>
    </row>
    <row r="7" spans="1:19" s="53" customFormat="1" ht="34.5" customHeight="1">
      <c r="A7" s="1099" t="s">
        <v>21</v>
      </c>
      <c r="B7" s="1100"/>
      <c r="C7" s="50">
        <v>712</v>
      </c>
      <c r="D7" s="62">
        <v>769</v>
      </c>
      <c r="E7" s="50">
        <v>759</v>
      </c>
      <c r="F7" s="50">
        <v>764</v>
      </c>
      <c r="G7" s="50">
        <v>772</v>
      </c>
      <c r="H7" s="50">
        <v>8</v>
      </c>
      <c r="I7" s="64">
        <v>1.0471204188481675</v>
      </c>
      <c r="J7" s="51">
        <v>20.428684837258533</v>
      </c>
      <c r="K7" s="52"/>
      <c r="L7"/>
      <c r="M7"/>
      <c r="N7"/>
      <c r="O7"/>
      <c r="P7"/>
      <c r="Q7"/>
      <c r="R7"/>
      <c r="S7"/>
    </row>
    <row r="8" spans="1:19" s="53" customFormat="1" ht="34.5" customHeight="1">
      <c r="A8" s="1105" t="s">
        <v>22</v>
      </c>
      <c r="B8" s="1106"/>
      <c r="C8" s="559">
        <v>0</v>
      </c>
      <c r="D8" s="568">
        <v>11</v>
      </c>
      <c r="E8" s="559">
        <v>12</v>
      </c>
      <c r="F8" s="559">
        <v>12</v>
      </c>
      <c r="G8" s="559">
        <v>12</v>
      </c>
      <c r="H8" s="559">
        <v>0</v>
      </c>
      <c r="I8" s="569">
        <v>0</v>
      </c>
      <c r="J8" s="560">
        <v>0.31754432389521037</v>
      </c>
      <c r="K8" s="52"/>
      <c r="L8"/>
      <c r="M8"/>
      <c r="N8"/>
      <c r="O8"/>
      <c r="P8"/>
      <c r="Q8"/>
      <c r="R8"/>
      <c r="S8"/>
    </row>
    <row r="9" spans="1:19" s="53" customFormat="1" ht="34.5" customHeight="1">
      <c r="A9" s="1103" t="s">
        <v>23</v>
      </c>
      <c r="B9" s="1104"/>
      <c r="C9" s="50">
        <v>30</v>
      </c>
      <c r="D9" s="62">
        <v>29</v>
      </c>
      <c r="E9" s="50">
        <v>28</v>
      </c>
      <c r="F9" s="50">
        <v>27</v>
      </c>
      <c r="G9" s="50">
        <v>27</v>
      </c>
      <c r="H9" s="50">
        <v>0</v>
      </c>
      <c r="I9" s="64">
        <v>0</v>
      </c>
      <c r="J9" s="51">
        <v>0.71447472876422335</v>
      </c>
      <c r="K9" s="52"/>
      <c r="L9"/>
      <c r="M9"/>
      <c r="N9"/>
      <c r="O9"/>
      <c r="P9"/>
      <c r="Q9"/>
      <c r="R9"/>
      <c r="S9"/>
    </row>
    <row r="10" spans="1:19" s="53" customFormat="1" ht="34.5" customHeight="1">
      <c r="A10" s="1105" t="s">
        <v>24</v>
      </c>
      <c r="B10" s="1106"/>
      <c r="C10" s="559">
        <v>111</v>
      </c>
      <c r="D10" s="568">
        <v>111</v>
      </c>
      <c r="E10" s="559">
        <v>106</v>
      </c>
      <c r="F10" s="559">
        <v>103</v>
      </c>
      <c r="G10" s="559">
        <v>104</v>
      </c>
      <c r="H10" s="559">
        <v>1</v>
      </c>
      <c r="I10" s="569">
        <v>0.97087378640776689</v>
      </c>
      <c r="J10" s="560">
        <v>2.7520508070918233</v>
      </c>
      <c r="K10" s="52"/>
      <c r="L10"/>
      <c r="M10"/>
      <c r="N10"/>
      <c r="O10"/>
      <c r="P10"/>
      <c r="Q10"/>
      <c r="R10"/>
      <c r="S10"/>
    </row>
    <row r="11" spans="1:19" s="53" customFormat="1" ht="34.5" customHeight="1">
      <c r="A11" s="1103" t="s">
        <v>25</v>
      </c>
      <c r="B11" s="1104"/>
      <c r="C11" s="50">
        <v>0</v>
      </c>
      <c r="D11" s="62">
        <v>0</v>
      </c>
      <c r="E11" s="50">
        <v>0</v>
      </c>
      <c r="F11" s="50">
        <v>0</v>
      </c>
      <c r="G11" s="50">
        <v>0</v>
      </c>
      <c r="H11" s="50">
        <v>0</v>
      </c>
      <c r="I11" s="64">
        <v>0</v>
      </c>
      <c r="J11" s="51">
        <v>0</v>
      </c>
      <c r="K11" s="52"/>
      <c r="L11"/>
      <c r="M11"/>
      <c r="N11"/>
      <c r="O11"/>
      <c r="P11"/>
      <c r="Q11"/>
      <c r="R11"/>
      <c r="S11"/>
    </row>
    <row r="12" spans="1:19" s="53" customFormat="1" ht="34.5" customHeight="1">
      <c r="A12" s="1105" t="s">
        <v>26</v>
      </c>
      <c r="B12" s="1106"/>
      <c r="C12" s="559">
        <v>1714</v>
      </c>
      <c r="D12" s="568">
        <v>2145</v>
      </c>
      <c r="E12" s="559">
        <v>2233</v>
      </c>
      <c r="F12" s="559">
        <v>2328</v>
      </c>
      <c r="G12" s="559">
        <v>2354</v>
      </c>
      <c r="H12" s="559">
        <v>26</v>
      </c>
      <c r="I12" s="569">
        <v>1.1168384879725086</v>
      </c>
      <c r="J12" s="560">
        <v>62.291611537443771</v>
      </c>
      <c r="K12" s="52"/>
      <c r="L12"/>
      <c r="M12"/>
      <c r="N12"/>
      <c r="O12"/>
      <c r="P12"/>
      <c r="Q12"/>
      <c r="R12"/>
      <c r="S12"/>
    </row>
    <row r="13" spans="1:19" s="53" customFormat="1" ht="34.5" customHeight="1">
      <c r="A13" s="1118" t="s">
        <v>416</v>
      </c>
      <c r="B13" s="1119"/>
      <c r="C13" s="50">
        <v>0</v>
      </c>
      <c r="D13" s="62">
        <v>31</v>
      </c>
      <c r="E13" s="50">
        <v>29</v>
      </c>
      <c r="F13" s="50">
        <v>28</v>
      </c>
      <c r="G13" s="50">
        <v>29</v>
      </c>
      <c r="H13" s="50">
        <v>1</v>
      </c>
      <c r="I13" s="64">
        <v>3.5714285714285712</v>
      </c>
      <c r="J13" s="51">
        <v>0.76739878274675843</v>
      </c>
      <c r="K13" s="52"/>
      <c r="L13"/>
      <c r="M13"/>
      <c r="N13"/>
      <c r="O13"/>
      <c r="P13"/>
      <c r="Q13"/>
      <c r="R13"/>
      <c r="S13"/>
    </row>
    <row r="14" spans="1:19" s="53" customFormat="1" ht="34.5" customHeight="1">
      <c r="A14" s="1111" t="s">
        <v>362</v>
      </c>
      <c r="B14" s="1112"/>
      <c r="C14" s="559">
        <v>1</v>
      </c>
      <c r="D14" s="568">
        <v>1</v>
      </c>
      <c r="E14" s="559">
        <v>1</v>
      </c>
      <c r="F14" s="559">
        <v>1</v>
      </c>
      <c r="G14" s="559">
        <v>1</v>
      </c>
      <c r="H14" s="559">
        <v>0</v>
      </c>
      <c r="I14" s="569">
        <v>0</v>
      </c>
      <c r="J14" s="560">
        <v>2.6462026991267529E-2</v>
      </c>
      <c r="K14" s="52"/>
      <c r="L14"/>
      <c r="M14"/>
      <c r="N14"/>
      <c r="O14"/>
      <c r="P14"/>
      <c r="Q14"/>
      <c r="R14"/>
      <c r="S14"/>
    </row>
    <row r="15" spans="1:19" s="53" customFormat="1" ht="34.5" customHeight="1">
      <c r="A15" s="1109" t="s">
        <v>27</v>
      </c>
      <c r="B15" s="1110"/>
      <c r="C15" s="559">
        <v>48</v>
      </c>
      <c r="D15" s="568">
        <v>45</v>
      </c>
      <c r="E15" s="559">
        <v>45</v>
      </c>
      <c r="F15" s="559">
        <v>46</v>
      </c>
      <c r="G15" s="559">
        <v>46</v>
      </c>
      <c r="H15" s="559">
        <v>0</v>
      </c>
      <c r="I15" s="569">
        <v>0</v>
      </c>
      <c r="J15" s="560">
        <v>1.2172532415983064</v>
      </c>
      <c r="K15" s="52"/>
      <c r="L15"/>
      <c r="M15"/>
      <c r="N15"/>
      <c r="O15"/>
      <c r="P15"/>
      <c r="Q15"/>
      <c r="R15"/>
      <c r="S15"/>
    </row>
    <row r="16" spans="1:19" s="53" customFormat="1" ht="34.5" customHeight="1">
      <c r="A16" s="1107" t="s">
        <v>380</v>
      </c>
      <c r="B16" s="558" t="s">
        <v>29</v>
      </c>
      <c r="C16" s="50">
        <v>350</v>
      </c>
      <c r="D16" s="62">
        <v>404</v>
      </c>
      <c r="E16" s="50">
        <v>396</v>
      </c>
      <c r="F16" s="50">
        <v>388</v>
      </c>
      <c r="G16" s="50">
        <v>398</v>
      </c>
      <c r="H16" s="50">
        <v>10</v>
      </c>
      <c r="I16" s="64">
        <v>2.5773195876288657</v>
      </c>
      <c r="J16" s="51">
        <v>10.531886742524478</v>
      </c>
      <c r="K16" s="52"/>
      <c r="L16"/>
      <c r="M16"/>
      <c r="N16"/>
      <c r="O16"/>
      <c r="P16"/>
      <c r="Q16"/>
      <c r="R16"/>
      <c r="S16"/>
    </row>
    <row r="17" spans="1:19" s="53" customFormat="1" ht="34.5" customHeight="1">
      <c r="A17" s="1107"/>
      <c r="B17" s="557" t="s">
        <v>296</v>
      </c>
      <c r="C17" s="50">
        <v>10</v>
      </c>
      <c r="D17" s="62">
        <v>21</v>
      </c>
      <c r="E17" s="50">
        <v>21</v>
      </c>
      <c r="F17" s="1032">
        <v>21</v>
      </c>
      <c r="G17" s="50">
        <v>21</v>
      </c>
      <c r="H17" s="522">
        <v>0</v>
      </c>
      <c r="I17" s="64">
        <v>0</v>
      </c>
      <c r="J17" s="51">
        <v>0.55570256681661812</v>
      </c>
      <c r="K17" s="52"/>
      <c r="L17"/>
      <c r="M17"/>
      <c r="N17"/>
      <c r="O17"/>
      <c r="P17"/>
      <c r="Q17"/>
      <c r="R17"/>
      <c r="S17"/>
    </row>
    <row r="18" spans="1:19" s="53" customFormat="1" ht="34.5" customHeight="1">
      <c r="A18" s="1107"/>
      <c r="B18" s="558" t="s">
        <v>30</v>
      </c>
      <c r="C18" s="50">
        <v>11</v>
      </c>
      <c r="D18" s="50">
        <v>15</v>
      </c>
      <c r="E18" s="50">
        <v>15</v>
      </c>
      <c r="F18" s="50">
        <v>13</v>
      </c>
      <c r="G18" s="50">
        <v>11</v>
      </c>
      <c r="H18" s="50">
        <v>-2</v>
      </c>
      <c r="I18" s="64">
        <v>-15.384615384615385</v>
      </c>
      <c r="J18" s="51">
        <v>0.29108229690394283</v>
      </c>
      <c r="K18" s="52"/>
      <c r="L18"/>
      <c r="M18"/>
      <c r="N18"/>
      <c r="O18"/>
      <c r="P18"/>
      <c r="Q18"/>
      <c r="R18"/>
      <c r="S18"/>
    </row>
    <row r="19" spans="1:19" s="53" customFormat="1" ht="34.5" customHeight="1">
      <c r="A19" s="1107"/>
      <c r="B19" s="558" t="s">
        <v>81</v>
      </c>
      <c r="C19" s="50">
        <v>1</v>
      </c>
      <c r="D19" s="50">
        <v>1</v>
      </c>
      <c r="E19" s="50">
        <v>2</v>
      </c>
      <c r="F19" s="50">
        <v>1</v>
      </c>
      <c r="G19" s="50">
        <v>2</v>
      </c>
      <c r="H19" s="50">
        <v>1</v>
      </c>
      <c r="I19" s="64">
        <v>100</v>
      </c>
      <c r="J19" s="51">
        <v>5.2924053982535059E-2</v>
      </c>
      <c r="K19" s="52"/>
      <c r="L19"/>
      <c r="M19"/>
      <c r="N19"/>
      <c r="O19"/>
      <c r="P19"/>
      <c r="Q19"/>
      <c r="R19"/>
      <c r="S19"/>
    </row>
    <row r="20" spans="1:19" s="53" customFormat="1" ht="34.5" customHeight="1">
      <c r="A20" s="1107"/>
      <c r="B20" s="558" t="s">
        <v>381</v>
      </c>
      <c r="C20" s="50">
        <v>0</v>
      </c>
      <c r="D20" s="50">
        <v>0</v>
      </c>
      <c r="E20" s="50">
        <v>0</v>
      </c>
      <c r="F20" s="50">
        <v>0</v>
      </c>
      <c r="G20" s="50">
        <v>0</v>
      </c>
      <c r="H20" s="50">
        <v>0</v>
      </c>
      <c r="I20" s="64">
        <v>0</v>
      </c>
      <c r="J20" s="51">
        <v>0</v>
      </c>
      <c r="K20" s="52"/>
      <c r="L20"/>
      <c r="M20"/>
      <c r="N20"/>
      <c r="O20"/>
      <c r="P20"/>
      <c r="Q20"/>
      <c r="R20"/>
      <c r="S20"/>
    </row>
    <row r="21" spans="1:19" s="53" customFormat="1" ht="34.5" customHeight="1">
      <c r="A21" s="1107"/>
      <c r="B21" s="557" t="s">
        <v>297</v>
      </c>
      <c r="C21" s="50">
        <v>1</v>
      </c>
      <c r="D21" s="50">
        <v>1</v>
      </c>
      <c r="E21" s="50">
        <v>2</v>
      </c>
      <c r="F21" s="50">
        <v>2</v>
      </c>
      <c r="G21" s="50">
        <v>2</v>
      </c>
      <c r="H21" s="50">
        <v>0</v>
      </c>
      <c r="I21" s="64">
        <v>0</v>
      </c>
      <c r="J21" s="51">
        <v>5.2924053982535059E-2</v>
      </c>
      <c r="K21" s="52"/>
      <c r="L21"/>
      <c r="M21"/>
      <c r="N21"/>
      <c r="O21"/>
      <c r="P21"/>
      <c r="Q21"/>
      <c r="R21"/>
      <c r="S21"/>
    </row>
    <row r="22" spans="1:19" s="53" customFormat="1" ht="34.5" customHeight="1">
      <c r="A22" s="1107"/>
      <c r="B22" s="557" t="s">
        <v>382</v>
      </c>
      <c r="C22" s="55">
        <v>0</v>
      </c>
      <c r="D22" s="55">
        <v>0</v>
      </c>
      <c r="E22" s="55">
        <v>0</v>
      </c>
      <c r="F22" s="55">
        <v>0</v>
      </c>
      <c r="G22" s="55">
        <v>0</v>
      </c>
      <c r="H22" s="55">
        <v>0</v>
      </c>
      <c r="I22" s="37">
        <v>0</v>
      </c>
      <c r="J22" s="56">
        <v>0</v>
      </c>
      <c r="K22" s="52"/>
      <c r="L22"/>
      <c r="M22"/>
      <c r="N22"/>
      <c r="O22"/>
      <c r="P22"/>
      <c r="Q22"/>
      <c r="R22"/>
      <c r="S22"/>
    </row>
    <row r="23" spans="1:19" s="53" customFormat="1" ht="34.5" customHeight="1" thickBot="1">
      <c r="A23" s="1108"/>
      <c r="B23" s="570" t="s">
        <v>383</v>
      </c>
      <c r="C23" s="571">
        <v>373</v>
      </c>
      <c r="D23" s="571">
        <v>442</v>
      </c>
      <c r="E23" s="571">
        <v>436</v>
      </c>
      <c r="F23" s="571">
        <v>425</v>
      </c>
      <c r="G23" s="571">
        <v>434</v>
      </c>
      <c r="H23" s="571">
        <v>9</v>
      </c>
      <c r="I23" s="572">
        <v>2.1176470588235294</v>
      </c>
      <c r="J23" s="573">
        <v>11.484519714210109</v>
      </c>
      <c r="K23" s="52"/>
      <c r="L23"/>
      <c r="M23"/>
      <c r="N23"/>
      <c r="O23"/>
      <c r="P23"/>
      <c r="Q23"/>
      <c r="R23"/>
      <c r="S23"/>
    </row>
    <row r="24" spans="1:19" s="53" customFormat="1" ht="34.5" customHeight="1" thickTop="1" thickBot="1">
      <c r="A24" s="1101" t="s">
        <v>28</v>
      </c>
      <c r="B24" s="1117"/>
      <c r="C24" s="57">
        <v>2989</v>
      </c>
      <c r="D24" s="57">
        <v>3584</v>
      </c>
      <c r="E24" s="57">
        <v>3649</v>
      </c>
      <c r="F24" s="57">
        <v>3734</v>
      </c>
      <c r="G24" s="57">
        <v>3779</v>
      </c>
      <c r="H24" s="57">
        <v>45</v>
      </c>
      <c r="I24" s="65">
        <v>1.2051419389394751</v>
      </c>
      <c r="J24" s="58">
        <v>100</v>
      </c>
      <c r="K24" s="52"/>
      <c r="L24"/>
      <c r="M24"/>
      <c r="N24"/>
      <c r="O24"/>
      <c r="P24"/>
      <c r="Q24"/>
      <c r="R24"/>
      <c r="S24"/>
    </row>
    <row r="25" spans="1:19" s="53" customFormat="1" ht="20.25" customHeight="1">
      <c r="A25" s="59"/>
      <c r="B25" s="59"/>
      <c r="L25"/>
      <c r="M25"/>
      <c r="N25"/>
      <c r="O25"/>
      <c r="P25"/>
      <c r="Q25"/>
      <c r="R25"/>
      <c r="S25"/>
    </row>
  </sheetData>
  <mergeCells count="12">
    <mergeCell ref="A5:B5"/>
    <mergeCell ref="A7:B7"/>
    <mergeCell ref="A8:B8"/>
    <mergeCell ref="A9:B9"/>
    <mergeCell ref="A10:B10"/>
    <mergeCell ref="A11:B11"/>
    <mergeCell ref="A15:B15"/>
    <mergeCell ref="A14:B14"/>
    <mergeCell ref="A16:A23"/>
    <mergeCell ref="A24:B24"/>
    <mergeCell ref="A12:B12"/>
    <mergeCell ref="A13:B13"/>
  </mergeCells>
  <phoneticPr fontId="4"/>
  <printOptions horizontalCentered="1"/>
  <pageMargins left="0.59055118110236227" right="0.59055118110236227" top="0.78740157480314965" bottom="0.78740157480314965" header="0.51181102362204722" footer="0.51181102362204722"/>
  <pageSetup paperSize="9" scale="65" orientation="landscape" horizontalDpi="400"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dimension ref="A1:Q18"/>
  <sheetViews>
    <sheetView showGridLines="0" view="pageBreakPreview" zoomScale="75" zoomScaleNormal="75" zoomScaleSheetLayoutView="75" workbookViewId="0">
      <selection activeCell="H14" sqref="H14"/>
    </sheetView>
  </sheetViews>
  <sheetFormatPr defaultColWidth="13.5" defaultRowHeight="15.75"/>
  <cols>
    <col min="1" max="1" width="13.3984375" style="80" customWidth="1"/>
    <col min="2" max="6" width="12.5" style="80" customWidth="1"/>
    <col min="7" max="11" width="12" style="80" customWidth="1"/>
    <col min="12" max="12" width="7.796875" style="80" customWidth="1"/>
    <col min="13" max="13" width="13.296875" style="80" customWidth="1"/>
    <col min="14" max="14" width="12.296875" style="80" hidden="1" customWidth="1"/>
    <col min="15" max="15" width="14.5" style="80" hidden="1" customWidth="1"/>
    <col min="16" max="16" width="19.5" style="80" hidden="1" customWidth="1"/>
    <col min="17" max="17" width="26.69921875" style="80" hidden="1" customWidth="1"/>
    <col min="18" max="16384" width="13.5" style="80"/>
  </cols>
  <sheetData>
    <row r="1" spans="1:17" customFormat="1" ht="34.5" customHeight="1">
      <c r="A1" s="38"/>
      <c r="B1" s="38" t="s">
        <v>424</v>
      </c>
    </row>
    <row r="2" spans="1:17" customFormat="1" ht="34.5" customHeight="1">
      <c r="A2" s="31"/>
      <c r="B2" s="31" t="s">
        <v>461</v>
      </c>
    </row>
    <row r="3" spans="1:17" s="46" customFormat="1" ht="34.5" customHeight="1">
      <c r="A3" s="44"/>
      <c r="B3" s="44" t="s">
        <v>143</v>
      </c>
      <c r="C3" s="45"/>
      <c r="D3" s="45"/>
      <c r="E3" s="45"/>
      <c r="F3" s="45"/>
      <c r="G3" s="45"/>
      <c r="H3" s="45"/>
      <c r="I3" s="45"/>
      <c r="K3"/>
    </row>
    <row r="4" spans="1:17" s="70" customFormat="1" ht="34.5" customHeight="1" thickBot="1">
      <c r="A4" s="66"/>
      <c r="B4" s="67"/>
      <c r="C4" s="67"/>
      <c r="D4" s="67"/>
      <c r="E4" s="67"/>
      <c r="F4" s="67"/>
      <c r="G4" s="68"/>
      <c r="H4" s="68"/>
      <c r="I4" s="69"/>
      <c r="J4" s="69"/>
      <c r="K4" s="440" t="s">
        <v>130</v>
      </c>
    </row>
    <row r="5" spans="1:17" s="71" customFormat="1" ht="34.5" customHeight="1">
      <c r="A5" s="476" t="s">
        <v>264</v>
      </c>
      <c r="B5" s="1123">
        <v>1</v>
      </c>
      <c r="C5" s="1123">
        <v>2</v>
      </c>
      <c r="D5" s="1123">
        <v>3</v>
      </c>
      <c r="E5" s="1123">
        <v>4</v>
      </c>
      <c r="F5" s="1123">
        <v>5</v>
      </c>
      <c r="G5" s="1120" t="s">
        <v>272</v>
      </c>
      <c r="H5" s="1121"/>
      <c r="I5" s="1121"/>
      <c r="J5" s="1121"/>
      <c r="K5" s="1122"/>
      <c r="N5" s="71" t="s">
        <v>34</v>
      </c>
      <c r="O5" s="71" t="s">
        <v>35</v>
      </c>
      <c r="P5" s="71" t="s">
        <v>36</v>
      </c>
      <c r="Q5" s="71" t="s">
        <v>37</v>
      </c>
    </row>
    <row r="6" spans="1:17" s="71" customFormat="1" ht="34.5" customHeight="1" thickBot="1">
      <c r="A6" s="574" t="s">
        <v>201</v>
      </c>
      <c r="B6" s="1124"/>
      <c r="C6" s="1124"/>
      <c r="D6" s="1124"/>
      <c r="E6" s="1124"/>
      <c r="F6" s="1125"/>
      <c r="G6" s="1039">
        <f>B5</f>
        <v>1</v>
      </c>
      <c r="H6" s="1040">
        <f>C5</f>
        <v>2</v>
      </c>
      <c r="I6" s="1040">
        <f>D5</f>
        <v>3</v>
      </c>
      <c r="J6" s="1040">
        <f>E5</f>
        <v>4</v>
      </c>
      <c r="K6" s="1041">
        <f>F5</f>
        <v>5</v>
      </c>
    </row>
    <row r="7" spans="1:17" s="71" customFormat="1" ht="34.5" customHeight="1">
      <c r="A7" s="72" t="s">
        <v>21</v>
      </c>
      <c r="B7" s="50">
        <v>40063051</v>
      </c>
      <c r="C7" s="50">
        <v>40191629</v>
      </c>
      <c r="D7" s="50">
        <v>40416028</v>
      </c>
      <c r="E7" s="50">
        <v>41743793</v>
      </c>
      <c r="F7" s="50">
        <v>41693984</v>
      </c>
      <c r="G7" s="577">
        <v>0.5235886506621682</v>
      </c>
      <c r="H7" s="578">
        <v>0.32093911170170242</v>
      </c>
      <c r="I7" s="578">
        <v>0.55832272934247074</v>
      </c>
      <c r="J7" s="578">
        <v>3.2852436662009441</v>
      </c>
      <c r="K7" s="579">
        <v>-0.11932073350402059</v>
      </c>
      <c r="N7" s="74">
        <v>28770862</v>
      </c>
      <c r="O7" s="74">
        <v>8725961</v>
      </c>
      <c r="P7" s="74">
        <v>28752616</v>
      </c>
      <c r="Q7" s="74">
        <f t="shared" ref="Q7:Q17" si="0">N7-O7+P7</f>
        <v>48797517</v>
      </c>
    </row>
    <row r="8" spans="1:17" s="71" customFormat="1" ht="34.5" customHeight="1">
      <c r="A8" s="72" t="s">
        <v>22</v>
      </c>
      <c r="B8" s="50">
        <v>19896</v>
      </c>
      <c r="C8" s="50">
        <v>458234</v>
      </c>
      <c r="D8" s="50">
        <v>504311</v>
      </c>
      <c r="E8" s="50">
        <v>559083</v>
      </c>
      <c r="F8" s="50">
        <v>627447</v>
      </c>
      <c r="G8" s="577">
        <v>18.421522528420926</v>
      </c>
      <c r="H8" s="578">
        <v>2203.1463610776036</v>
      </c>
      <c r="I8" s="578">
        <v>10.05534290340743</v>
      </c>
      <c r="J8" s="578">
        <v>10.860758539869247</v>
      </c>
      <c r="K8" s="579">
        <v>12.227880296843225</v>
      </c>
      <c r="N8" s="74">
        <v>10702</v>
      </c>
      <c r="O8" s="74">
        <v>1188</v>
      </c>
      <c r="P8" s="74">
        <v>8967</v>
      </c>
      <c r="Q8" s="74">
        <f t="shared" si="0"/>
        <v>18481</v>
      </c>
    </row>
    <row r="9" spans="1:17" s="71" customFormat="1" ht="34.5" customHeight="1">
      <c r="A9" s="72" t="s">
        <v>23</v>
      </c>
      <c r="B9" s="50">
        <v>1074823</v>
      </c>
      <c r="C9" s="50">
        <v>1237138</v>
      </c>
      <c r="D9" s="50">
        <v>922844</v>
      </c>
      <c r="E9" s="50">
        <v>1075524</v>
      </c>
      <c r="F9" s="50">
        <v>937489</v>
      </c>
      <c r="G9" s="577">
        <v>2.2547313682604222</v>
      </c>
      <c r="H9" s="578">
        <v>15.101556256239398</v>
      </c>
      <c r="I9" s="578">
        <v>-25.404926532044119</v>
      </c>
      <c r="J9" s="578">
        <v>16.544508064201533</v>
      </c>
      <c r="K9" s="579">
        <v>-12.834209185476103</v>
      </c>
      <c r="N9" s="74">
        <v>1019838</v>
      </c>
      <c r="O9" s="74">
        <v>138088</v>
      </c>
      <c r="P9" s="74">
        <v>688732</v>
      </c>
      <c r="Q9" s="74">
        <f t="shared" si="0"/>
        <v>1570482</v>
      </c>
    </row>
    <row r="10" spans="1:17" s="71" customFormat="1" ht="34.5" customHeight="1">
      <c r="A10" s="72" t="s">
        <v>24</v>
      </c>
      <c r="B10" s="50">
        <v>1010853</v>
      </c>
      <c r="C10" s="50">
        <v>913510</v>
      </c>
      <c r="D10" s="50">
        <v>1096376</v>
      </c>
      <c r="E10" s="50">
        <v>890190</v>
      </c>
      <c r="F10" s="50">
        <v>939814</v>
      </c>
      <c r="G10" s="577">
        <v>-7.6678775412152529</v>
      </c>
      <c r="H10" s="578">
        <v>-9.6297879117933061</v>
      </c>
      <c r="I10" s="578">
        <v>20.017952731770862</v>
      </c>
      <c r="J10" s="578">
        <v>-18.806139499587733</v>
      </c>
      <c r="K10" s="579">
        <v>5.5745402666846404</v>
      </c>
      <c r="N10" s="74">
        <v>2057393</v>
      </c>
      <c r="O10" s="74">
        <v>69172</v>
      </c>
      <c r="P10" s="74">
        <v>180859</v>
      </c>
      <c r="Q10" s="74">
        <f t="shared" si="0"/>
        <v>2169080</v>
      </c>
    </row>
    <row r="11" spans="1:17" s="71" customFormat="1" ht="34.5" customHeight="1">
      <c r="A11" s="72" t="s">
        <v>25</v>
      </c>
      <c r="B11" s="50">
        <v>0</v>
      </c>
      <c r="C11" s="50">
        <v>0</v>
      </c>
      <c r="D11" s="50">
        <v>0</v>
      </c>
      <c r="E11" s="50">
        <v>0</v>
      </c>
      <c r="F11" s="50">
        <v>0</v>
      </c>
      <c r="G11" s="577">
        <v>0</v>
      </c>
      <c r="H11" s="578">
        <v>0</v>
      </c>
      <c r="I11" s="578">
        <v>0</v>
      </c>
      <c r="J11" s="578">
        <v>0</v>
      </c>
      <c r="K11" s="579">
        <v>0</v>
      </c>
      <c r="N11" s="74">
        <v>1489762</v>
      </c>
      <c r="O11" s="74">
        <v>191873</v>
      </c>
      <c r="P11" s="74">
        <v>277545</v>
      </c>
      <c r="Q11" s="74">
        <f t="shared" si="0"/>
        <v>1575434</v>
      </c>
    </row>
    <row r="12" spans="1:17" s="71" customFormat="1" ht="34.5" customHeight="1">
      <c r="A12" s="72" t="s">
        <v>26</v>
      </c>
      <c r="B12" s="50">
        <v>31344546</v>
      </c>
      <c r="C12" s="50">
        <v>30013178</v>
      </c>
      <c r="D12" s="50">
        <v>31212498</v>
      </c>
      <c r="E12" s="50">
        <v>31109031</v>
      </c>
      <c r="F12" s="50">
        <v>33144382</v>
      </c>
      <c r="G12" s="577">
        <v>-1.238526827385477</v>
      </c>
      <c r="H12" s="578">
        <v>-4.2475268265171238</v>
      </c>
      <c r="I12" s="578">
        <v>3.9959780333825363</v>
      </c>
      <c r="J12" s="578">
        <v>-0.33149221186974526</v>
      </c>
      <c r="K12" s="579">
        <v>6.5426370882461757</v>
      </c>
      <c r="N12" s="74">
        <v>38578194</v>
      </c>
      <c r="O12" s="74">
        <v>2418010</v>
      </c>
      <c r="P12" s="74">
        <v>6310618</v>
      </c>
      <c r="Q12" s="74">
        <f t="shared" si="0"/>
        <v>42470802</v>
      </c>
    </row>
    <row r="13" spans="1:17" s="71" customFormat="1" ht="34.5" customHeight="1">
      <c r="A13" s="72" t="s">
        <v>417</v>
      </c>
      <c r="B13" s="50">
        <v>0</v>
      </c>
      <c r="C13" s="50">
        <v>481977</v>
      </c>
      <c r="D13" s="50">
        <v>489095</v>
      </c>
      <c r="E13" s="50">
        <v>527950</v>
      </c>
      <c r="F13" s="50">
        <v>572582</v>
      </c>
      <c r="G13" s="577">
        <v>0</v>
      </c>
      <c r="H13" s="578" t="s">
        <v>408</v>
      </c>
      <c r="I13" s="578">
        <v>1.4768339568070676</v>
      </c>
      <c r="J13" s="578">
        <v>7.9442644067103521</v>
      </c>
      <c r="K13" s="579">
        <v>8.4538308551946209</v>
      </c>
      <c r="N13" s="74"/>
      <c r="O13" s="74"/>
      <c r="P13" s="74"/>
      <c r="Q13" s="74"/>
    </row>
    <row r="14" spans="1:17" s="71" customFormat="1" ht="34.5" customHeight="1">
      <c r="A14" s="72" t="s">
        <v>362</v>
      </c>
      <c r="B14" s="50">
        <v>-1312</v>
      </c>
      <c r="C14" s="50">
        <v>-1312</v>
      </c>
      <c r="D14" s="50">
        <v>-1312</v>
      </c>
      <c r="E14" s="50">
        <v>-1312</v>
      </c>
      <c r="F14" s="50">
        <v>-1312</v>
      </c>
      <c r="G14" s="577">
        <v>-15.62700964630225</v>
      </c>
      <c r="H14" s="578">
        <v>0</v>
      </c>
      <c r="I14" s="578">
        <v>0</v>
      </c>
      <c r="J14" s="578">
        <v>0</v>
      </c>
      <c r="K14" s="579">
        <v>0</v>
      </c>
      <c r="N14" s="74"/>
      <c r="O14" s="74"/>
      <c r="P14" s="74"/>
      <c r="Q14" s="74"/>
    </row>
    <row r="15" spans="1:17" s="71" customFormat="1" ht="34.5" customHeight="1">
      <c r="A15" s="72" t="s">
        <v>27</v>
      </c>
      <c r="B15" s="50">
        <v>806835</v>
      </c>
      <c r="C15" s="50">
        <v>846935</v>
      </c>
      <c r="D15" s="50">
        <v>814995</v>
      </c>
      <c r="E15" s="50">
        <v>859975</v>
      </c>
      <c r="F15" s="50">
        <v>850781</v>
      </c>
      <c r="G15" s="577">
        <v>0.23492317477986047</v>
      </c>
      <c r="H15" s="578">
        <v>4.9700372442940628</v>
      </c>
      <c r="I15" s="578">
        <v>-3.7712457272399891</v>
      </c>
      <c r="J15" s="578">
        <v>5.51905226412432</v>
      </c>
      <c r="K15" s="579">
        <v>-1.0691008459548244</v>
      </c>
      <c r="N15" s="74">
        <v>672800</v>
      </c>
      <c r="O15" s="74">
        <v>78497</v>
      </c>
      <c r="P15" s="74">
        <v>56931</v>
      </c>
      <c r="Q15" s="74">
        <f t="shared" si="0"/>
        <v>651234</v>
      </c>
    </row>
    <row r="16" spans="1:17" s="71" customFormat="1" ht="34.5" customHeight="1" thickBot="1">
      <c r="A16" s="72" t="s">
        <v>38</v>
      </c>
      <c r="B16" s="50">
        <v>51224746</v>
      </c>
      <c r="C16" s="50">
        <v>56689031</v>
      </c>
      <c r="D16" s="50">
        <v>56433955</v>
      </c>
      <c r="E16" s="50">
        <v>58023298</v>
      </c>
      <c r="F16" s="50">
        <v>62627538</v>
      </c>
      <c r="G16" s="577">
        <v>10.373016319342771</v>
      </c>
      <c r="H16" s="578">
        <v>10.667275929489236</v>
      </c>
      <c r="I16" s="578">
        <v>-0.44995653568324356</v>
      </c>
      <c r="J16" s="578">
        <v>2.8162885270047084</v>
      </c>
      <c r="K16" s="579">
        <v>7.9351573569637495</v>
      </c>
      <c r="N16" s="74">
        <v>6659301</v>
      </c>
      <c r="O16" s="74">
        <v>3321215</v>
      </c>
      <c r="P16" s="74">
        <v>8462103</v>
      </c>
      <c r="Q16" s="74">
        <f t="shared" si="0"/>
        <v>11800189</v>
      </c>
    </row>
    <row r="17" spans="1:17" s="71" customFormat="1" ht="34.5" customHeight="1" thickTop="1" thickBot="1">
      <c r="A17" s="575" t="s">
        <v>28</v>
      </c>
      <c r="B17" s="556">
        <v>125543438</v>
      </c>
      <c r="C17" s="556">
        <v>130830320</v>
      </c>
      <c r="D17" s="556">
        <v>131888790</v>
      </c>
      <c r="E17" s="556">
        <v>134787532</v>
      </c>
      <c r="F17" s="1031">
        <v>141392705</v>
      </c>
      <c r="G17" s="580">
        <v>3.7817646148378876</v>
      </c>
      <c r="H17" s="581">
        <v>4.2111974024480672</v>
      </c>
      <c r="I17" s="581">
        <v>0.80904028974323383</v>
      </c>
      <c r="J17" s="581">
        <v>2.1978683707690396</v>
      </c>
      <c r="K17" s="582">
        <v>4.9004332240462718</v>
      </c>
      <c r="N17" s="74">
        <f>SUM(N7:N16)</f>
        <v>79258852</v>
      </c>
      <c r="O17" s="74">
        <f>SUM(O7:O16)</f>
        <v>14944004</v>
      </c>
      <c r="P17" s="74">
        <f>SUM(P7:P16)</f>
        <v>44738371</v>
      </c>
      <c r="Q17" s="74">
        <f t="shared" si="0"/>
        <v>109053219</v>
      </c>
    </row>
    <row r="18" spans="1:17" s="70" customFormat="1" ht="29.25" customHeight="1">
      <c r="A18" s="77"/>
      <c r="B18" s="78"/>
      <c r="C18" s="78"/>
      <c r="D18" s="78"/>
      <c r="E18" s="78"/>
      <c r="F18" s="78"/>
      <c r="G18" s="79"/>
      <c r="H18" s="79"/>
      <c r="I18" s="79"/>
      <c r="J18" s="79"/>
    </row>
  </sheetData>
  <mergeCells count="6">
    <mergeCell ref="G5:K5"/>
    <mergeCell ref="D5:D6"/>
    <mergeCell ref="B5:B6"/>
    <mergeCell ref="C5:C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dimension ref="A1:K18"/>
  <sheetViews>
    <sheetView showGridLines="0" view="pageBreakPreview" zoomScale="75" zoomScaleNormal="75" zoomScaleSheetLayoutView="75" workbookViewId="0">
      <selection activeCell="G6" sqref="G6:K6"/>
    </sheetView>
  </sheetViews>
  <sheetFormatPr defaultColWidth="13.5" defaultRowHeight="15.75"/>
  <cols>
    <col min="1" max="1" width="13.5" style="80" customWidth="1"/>
    <col min="2" max="6" width="12.5" style="80" customWidth="1"/>
    <col min="7" max="11" width="12" style="80" customWidth="1"/>
    <col min="12" max="12" width="5" style="80" customWidth="1"/>
    <col min="13" max="16384" width="13.5" style="80"/>
  </cols>
  <sheetData>
    <row r="1" spans="1:11" customFormat="1" ht="34.5" customHeight="1">
      <c r="A1" s="38"/>
      <c r="B1" s="38" t="s">
        <v>424</v>
      </c>
    </row>
    <row r="2" spans="1:11" customFormat="1" ht="34.5" customHeight="1">
      <c r="A2" s="31"/>
      <c r="B2" s="31" t="s">
        <v>461</v>
      </c>
    </row>
    <row r="3" spans="1:11" s="46" customFormat="1" ht="34.5" customHeight="1">
      <c r="A3" s="44"/>
      <c r="B3" s="44" t="s">
        <v>144</v>
      </c>
      <c r="C3" s="45"/>
      <c r="D3" s="45"/>
      <c r="E3" s="45"/>
      <c r="F3" s="45"/>
      <c r="G3" s="45"/>
      <c r="H3" s="45"/>
      <c r="I3" s="45"/>
      <c r="K3"/>
    </row>
    <row r="4" spans="1:11" s="70" customFormat="1" ht="33.75" customHeight="1" thickBot="1">
      <c r="A4" s="44"/>
      <c r="B4" s="81"/>
      <c r="C4" s="81"/>
      <c r="D4" s="81"/>
      <c r="E4" s="81"/>
      <c r="F4" s="81"/>
      <c r="G4" s="82"/>
      <c r="H4" s="83"/>
      <c r="I4" s="83"/>
      <c r="J4" s="83"/>
      <c r="K4" s="441" t="s">
        <v>130</v>
      </c>
    </row>
    <row r="5" spans="1:11" s="71" customFormat="1" ht="33.75" customHeight="1">
      <c r="A5" s="476" t="s">
        <v>263</v>
      </c>
      <c r="B5" s="1123">
        <v>1</v>
      </c>
      <c r="C5" s="1123">
        <v>2</v>
      </c>
      <c r="D5" s="1123">
        <v>3</v>
      </c>
      <c r="E5" s="1123">
        <v>4</v>
      </c>
      <c r="F5" s="1123">
        <v>5</v>
      </c>
      <c r="G5" s="1126" t="s">
        <v>272</v>
      </c>
      <c r="H5" s="1127"/>
      <c r="I5" s="1127"/>
      <c r="J5" s="1127"/>
      <c r="K5" s="1128"/>
    </row>
    <row r="6" spans="1:11" s="71" customFormat="1" ht="33.75" customHeight="1" thickBot="1">
      <c r="A6" s="574" t="s">
        <v>200</v>
      </c>
      <c r="B6" s="1124"/>
      <c r="C6" s="1124"/>
      <c r="D6" s="1124"/>
      <c r="E6" s="1124"/>
      <c r="F6" s="1125"/>
      <c r="G6" s="1042">
        <f>B5</f>
        <v>1</v>
      </c>
      <c r="H6" s="1040">
        <f>C5</f>
        <v>2</v>
      </c>
      <c r="I6" s="1040">
        <f>D5</f>
        <v>3</v>
      </c>
      <c r="J6" s="1040">
        <f>E5</f>
        <v>4</v>
      </c>
      <c r="K6" s="1041">
        <f>F5</f>
        <v>5</v>
      </c>
    </row>
    <row r="7" spans="1:11" s="71" customFormat="1" ht="33.75" customHeight="1">
      <c r="A7" s="72" t="s">
        <v>21</v>
      </c>
      <c r="B7" s="50">
        <v>13153494</v>
      </c>
      <c r="C7" s="50">
        <v>13513612</v>
      </c>
      <c r="D7" s="50">
        <v>13027468</v>
      </c>
      <c r="E7" s="50">
        <v>14593159</v>
      </c>
      <c r="F7" s="50">
        <v>14948124</v>
      </c>
      <c r="G7" s="577">
        <v>5.0867826197000001</v>
      </c>
      <c r="H7" s="578">
        <v>2.7378124778100785</v>
      </c>
      <c r="I7" s="578">
        <v>-3.5974393818617849</v>
      </c>
      <c r="J7" s="578">
        <v>12.01838300427988</v>
      </c>
      <c r="K7" s="579">
        <v>2.4324068558425216</v>
      </c>
    </row>
    <row r="8" spans="1:11" s="71" customFormat="1" ht="33.75" customHeight="1">
      <c r="A8" s="72" t="s">
        <v>22</v>
      </c>
      <c r="B8" s="50">
        <v>169</v>
      </c>
      <c r="C8" s="50">
        <v>152907</v>
      </c>
      <c r="D8" s="50">
        <v>166758</v>
      </c>
      <c r="E8" s="50">
        <v>181673</v>
      </c>
      <c r="F8" s="50">
        <v>219859</v>
      </c>
      <c r="G8" s="577" t="s">
        <v>408</v>
      </c>
      <c r="H8" s="578">
        <v>90377.514792899412</v>
      </c>
      <c r="I8" s="578">
        <v>9.0584472914909071</v>
      </c>
      <c r="J8" s="578">
        <v>8.9440986339485971</v>
      </c>
      <c r="K8" s="579">
        <v>21.019083738365087</v>
      </c>
    </row>
    <row r="9" spans="1:11" s="71" customFormat="1" ht="33.75" customHeight="1">
      <c r="A9" s="72" t="s">
        <v>23</v>
      </c>
      <c r="B9" s="50">
        <v>271881</v>
      </c>
      <c r="C9" s="50">
        <v>393236</v>
      </c>
      <c r="D9" s="50">
        <v>88822</v>
      </c>
      <c r="E9" s="50">
        <v>286239</v>
      </c>
      <c r="F9" s="50">
        <v>157102</v>
      </c>
      <c r="G9" s="577">
        <v>86.908608433817776</v>
      </c>
      <c r="H9" s="578">
        <v>44.635336783372139</v>
      </c>
      <c r="I9" s="578">
        <v>-77.412546155489323</v>
      </c>
      <c r="J9" s="578">
        <v>222.26137668595621</v>
      </c>
      <c r="K9" s="579">
        <v>-45.115096125964662</v>
      </c>
    </row>
    <row r="10" spans="1:11" s="71" customFormat="1" ht="33.75" customHeight="1">
      <c r="A10" s="72" t="s">
        <v>24</v>
      </c>
      <c r="B10" s="50">
        <v>71157</v>
      </c>
      <c r="C10" s="50">
        <v>35549</v>
      </c>
      <c r="D10" s="50">
        <v>261214</v>
      </c>
      <c r="E10" s="50">
        <v>76690</v>
      </c>
      <c r="F10" s="50">
        <v>85640</v>
      </c>
      <c r="G10" s="577">
        <v>-13.034391728386009</v>
      </c>
      <c r="H10" s="578">
        <v>-50.041457621878379</v>
      </c>
      <c r="I10" s="578">
        <v>634.7998537230302</v>
      </c>
      <c r="J10" s="578">
        <v>-70.640930424862376</v>
      </c>
      <c r="K10" s="579">
        <v>11.67036119441909</v>
      </c>
    </row>
    <row r="11" spans="1:11" s="71" customFormat="1" ht="33.75" customHeight="1">
      <c r="A11" s="72" t="s">
        <v>25</v>
      </c>
      <c r="B11" s="50">
        <v>0</v>
      </c>
      <c r="C11" s="50">
        <v>0</v>
      </c>
      <c r="D11" s="50">
        <v>0</v>
      </c>
      <c r="E11" s="50">
        <v>0</v>
      </c>
      <c r="F11" s="50">
        <v>0</v>
      </c>
      <c r="G11" s="577">
        <v>0</v>
      </c>
      <c r="H11" s="578">
        <v>0</v>
      </c>
      <c r="I11" s="578">
        <v>0</v>
      </c>
      <c r="J11" s="578">
        <v>0</v>
      </c>
      <c r="K11" s="579">
        <v>0</v>
      </c>
    </row>
    <row r="12" spans="1:11" s="71" customFormat="1" ht="33.75" customHeight="1">
      <c r="A12" s="72" t="s">
        <v>26</v>
      </c>
      <c r="B12" s="50">
        <v>1253705</v>
      </c>
      <c r="C12" s="50">
        <v>1099807</v>
      </c>
      <c r="D12" s="50">
        <v>2057212</v>
      </c>
      <c r="E12" s="50">
        <v>1273745</v>
      </c>
      <c r="F12" s="50">
        <v>2006116</v>
      </c>
      <c r="G12" s="577">
        <v>-56.510133372555117</v>
      </c>
      <c r="H12" s="578">
        <v>-12.275455549750539</v>
      </c>
      <c r="I12" s="578">
        <v>87.052091867027585</v>
      </c>
      <c r="J12" s="578">
        <v>-38.083921345976982</v>
      </c>
      <c r="K12" s="579">
        <v>57.497458282466276</v>
      </c>
    </row>
    <row r="13" spans="1:11" s="71" customFormat="1" ht="33.75" customHeight="1">
      <c r="A13" s="72" t="s">
        <v>418</v>
      </c>
      <c r="B13" s="50">
        <v>0</v>
      </c>
      <c r="C13" s="50">
        <v>75469</v>
      </c>
      <c r="D13" s="50">
        <v>75592</v>
      </c>
      <c r="E13" s="50">
        <v>97301</v>
      </c>
      <c r="F13" s="50">
        <v>94492</v>
      </c>
      <c r="G13" s="577">
        <v>0</v>
      </c>
      <c r="H13" s="578" t="s">
        <v>408</v>
      </c>
      <c r="I13" s="578">
        <v>0.16298082656454968</v>
      </c>
      <c r="J13" s="578">
        <v>28.718647475923376</v>
      </c>
      <c r="K13" s="579">
        <v>-2.886917914512698</v>
      </c>
    </row>
    <row r="14" spans="1:11" s="71" customFormat="1" ht="33.75" customHeight="1">
      <c r="A14" s="72" t="s">
        <v>364</v>
      </c>
      <c r="B14" s="522">
        <v>0</v>
      </c>
      <c r="C14" s="522">
        <v>0</v>
      </c>
      <c r="D14" s="522">
        <v>0</v>
      </c>
      <c r="E14" s="522">
        <v>0</v>
      </c>
      <c r="F14" s="522">
        <v>0</v>
      </c>
      <c r="G14" s="577">
        <v>0</v>
      </c>
      <c r="H14" s="578">
        <v>0</v>
      </c>
      <c r="I14" s="578">
        <v>0</v>
      </c>
      <c r="J14" s="578">
        <v>0</v>
      </c>
      <c r="K14" s="579">
        <v>0</v>
      </c>
    </row>
    <row r="15" spans="1:11" s="71" customFormat="1" ht="33.75" customHeight="1">
      <c r="A15" s="72" t="s">
        <v>27</v>
      </c>
      <c r="B15" s="50">
        <v>346</v>
      </c>
      <c r="C15" s="50">
        <v>34207</v>
      </c>
      <c r="D15" s="50">
        <v>19239</v>
      </c>
      <c r="E15" s="50">
        <v>28063</v>
      </c>
      <c r="F15" s="50">
        <v>506</v>
      </c>
      <c r="G15" s="577">
        <v>-97.031571722717914</v>
      </c>
      <c r="H15" s="578">
        <v>9786.4161849710981</v>
      </c>
      <c r="I15" s="578">
        <v>-43.757125734498786</v>
      </c>
      <c r="J15" s="578">
        <v>45.865169707365247</v>
      </c>
      <c r="K15" s="579">
        <v>-98.196914086163275</v>
      </c>
    </row>
    <row r="16" spans="1:11" s="71" customFormat="1" ht="33.75" customHeight="1" thickBot="1">
      <c r="A16" s="72" t="s">
        <v>38</v>
      </c>
      <c r="B16" s="50">
        <v>20567134</v>
      </c>
      <c r="C16" s="50">
        <v>22632604</v>
      </c>
      <c r="D16" s="50">
        <v>21779680</v>
      </c>
      <c r="E16" s="50">
        <v>23071622</v>
      </c>
      <c r="F16" s="50">
        <v>26483580</v>
      </c>
      <c r="G16" s="577">
        <v>13.531852054172342</v>
      </c>
      <c r="H16" s="578">
        <v>10.04257569382297</v>
      </c>
      <c r="I16" s="578">
        <v>-3.7685632638648205</v>
      </c>
      <c r="J16" s="578">
        <v>5.9318686041300879</v>
      </c>
      <c r="K16" s="579">
        <v>14.788548460095264</v>
      </c>
    </row>
    <row r="17" spans="1:11" s="71" customFormat="1" ht="33.75" customHeight="1" thickTop="1" thickBot="1">
      <c r="A17" s="575" t="s">
        <v>28</v>
      </c>
      <c r="B17" s="556">
        <v>35317886</v>
      </c>
      <c r="C17" s="556">
        <v>37937391</v>
      </c>
      <c r="D17" s="556">
        <v>37475985</v>
      </c>
      <c r="E17" s="556">
        <v>39608492</v>
      </c>
      <c r="F17" s="1031">
        <v>43995419</v>
      </c>
      <c r="G17" s="580">
        <v>4.6324959102154413</v>
      </c>
      <c r="H17" s="581">
        <v>7.4169359966788502</v>
      </c>
      <c r="I17" s="581">
        <v>-1.2162301830402624</v>
      </c>
      <c r="J17" s="581">
        <v>5.6903294202940895</v>
      </c>
      <c r="K17" s="582">
        <v>11.075723357506265</v>
      </c>
    </row>
    <row r="18" spans="1:11" s="70" customFormat="1" ht="38.25" customHeight="1">
      <c r="A18" s="77"/>
      <c r="B18" s="78"/>
      <c r="C18" s="78"/>
      <c r="D18" s="78"/>
      <c r="E18" s="78"/>
      <c r="F18" s="78"/>
      <c r="G18" s="79"/>
      <c r="H18" s="79"/>
      <c r="I18" s="79"/>
      <c r="J18" s="79"/>
    </row>
  </sheetData>
  <mergeCells count="6">
    <mergeCell ref="G5:K5"/>
    <mergeCell ref="B5:B6"/>
    <mergeCell ref="C5:C6"/>
    <mergeCell ref="D5:D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dimension ref="A1:K19"/>
  <sheetViews>
    <sheetView showGridLines="0" view="pageBreakPreview" zoomScale="75" zoomScaleNormal="75" zoomScaleSheetLayoutView="75" workbookViewId="0">
      <selection activeCell="I7" sqref="I7"/>
    </sheetView>
  </sheetViews>
  <sheetFormatPr defaultColWidth="13.5" defaultRowHeight="15.75"/>
  <cols>
    <col min="1" max="1" width="13.3984375" style="80" customWidth="1"/>
    <col min="2" max="6" width="12.59765625" style="80" customWidth="1"/>
    <col min="7" max="11" width="12" style="80" customWidth="1"/>
    <col min="12" max="12" width="5.59765625" style="80" customWidth="1"/>
    <col min="13" max="16384" width="13.5" style="80"/>
  </cols>
  <sheetData>
    <row r="1" spans="1:11" customFormat="1" ht="34.5" customHeight="1">
      <c r="A1" s="38"/>
      <c r="B1" s="38" t="s">
        <v>424</v>
      </c>
    </row>
    <row r="2" spans="1:11" customFormat="1" ht="34.5" customHeight="1">
      <c r="A2" s="31"/>
      <c r="B2" s="31" t="s">
        <v>461</v>
      </c>
    </row>
    <row r="3" spans="1:11" s="46" customFormat="1" ht="34.5" customHeight="1">
      <c r="A3" s="44"/>
      <c r="B3" s="44" t="s">
        <v>145</v>
      </c>
      <c r="C3" s="45"/>
      <c r="D3" s="45"/>
      <c r="E3" s="45"/>
      <c r="F3" s="45"/>
      <c r="G3" s="45"/>
      <c r="H3" s="45"/>
      <c r="I3" s="45"/>
      <c r="K3"/>
    </row>
    <row r="4" spans="1:11" s="70" customFormat="1" ht="33.75" customHeight="1">
      <c r="A4" s="44"/>
      <c r="B4" s="44" t="s">
        <v>146</v>
      </c>
      <c r="C4" s="86"/>
      <c r="D4" s="86"/>
      <c r="E4" s="86"/>
      <c r="F4" s="86"/>
      <c r="G4" s="87"/>
      <c r="H4" s="87"/>
      <c r="I4" s="87"/>
      <c r="J4" s="87"/>
      <c r="K4" s="87"/>
    </row>
    <row r="5" spans="1:11" s="70" customFormat="1" ht="33.75" customHeight="1" thickBot="1">
      <c r="A5" s="443"/>
      <c r="B5" s="67"/>
      <c r="C5" s="67"/>
      <c r="D5" s="67"/>
      <c r="E5" s="67"/>
      <c r="F5" s="67"/>
      <c r="G5" s="88"/>
      <c r="H5" s="89"/>
      <c r="I5" s="89"/>
      <c r="J5" s="89"/>
      <c r="K5" s="442" t="s">
        <v>131</v>
      </c>
    </row>
    <row r="6" spans="1:11" s="71" customFormat="1" ht="33.75" customHeight="1">
      <c r="A6" s="476" t="s">
        <v>273</v>
      </c>
      <c r="B6" s="1123">
        <v>1</v>
      </c>
      <c r="C6" s="1123">
        <v>2</v>
      </c>
      <c r="D6" s="1123">
        <v>3</v>
      </c>
      <c r="E6" s="1123">
        <v>4</v>
      </c>
      <c r="F6" s="1123">
        <v>5</v>
      </c>
      <c r="G6" s="1126" t="s">
        <v>272</v>
      </c>
      <c r="H6" s="1127"/>
      <c r="I6" s="1127"/>
      <c r="J6" s="1127"/>
      <c r="K6" s="1128"/>
    </row>
    <row r="7" spans="1:11" s="71" customFormat="1" ht="33.75" customHeight="1" thickBot="1">
      <c r="A7" s="587" t="s">
        <v>200</v>
      </c>
      <c r="B7" s="1124"/>
      <c r="C7" s="1124"/>
      <c r="D7" s="1124"/>
      <c r="E7" s="1124"/>
      <c r="F7" s="1129"/>
      <c r="G7" s="592">
        <v>1</v>
      </c>
      <c r="H7" s="593">
        <v>2</v>
      </c>
      <c r="I7" s="593">
        <v>3</v>
      </c>
      <c r="J7" s="593">
        <v>4</v>
      </c>
      <c r="K7" s="594">
        <v>5</v>
      </c>
    </row>
    <row r="8" spans="1:11" s="71" customFormat="1" ht="33.75" customHeight="1">
      <c r="A8" s="588" t="s">
        <v>21</v>
      </c>
      <c r="B8" s="589">
        <v>5963300</v>
      </c>
      <c r="C8" s="589">
        <v>6928300</v>
      </c>
      <c r="D8" s="589">
        <v>7087600</v>
      </c>
      <c r="E8" s="589">
        <v>7841100</v>
      </c>
      <c r="F8" s="589">
        <v>8383100</v>
      </c>
      <c r="G8" s="595">
        <v>11.942708040021776</v>
      </c>
      <c r="H8" s="596">
        <v>16.182315161068537</v>
      </c>
      <c r="I8" s="596">
        <v>2.2992653320439356</v>
      </c>
      <c r="J8" s="596">
        <v>10.631243298154523</v>
      </c>
      <c r="K8" s="597">
        <v>6.9122954687480069</v>
      </c>
    </row>
    <row r="9" spans="1:11" s="71" customFormat="1" ht="33.75" customHeight="1">
      <c r="A9" s="72" t="s">
        <v>22</v>
      </c>
      <c r="B9" s="50">
        <v>0</v>
      </c>
      <c r="C9" s="50">
        <v>115000</v>
      </c>
      <c r="D9" s="50">
        <v>136200</v>
      </c>
      <c r="E9" s="50">
        <v>154900</v>
      </c>
      <c r="F9" s="50">
        <v>174800</v>
      </c>
      <c r="G9" s="577">
        <v>0</v>
      </c>
      <c r="H9" s="578" t="s">
        <v>408</v>
      </c>
      <c r="I9" s="578">
        <v>18.434782608695652</v>
      </c>
      <c r="J9" s="578">
        <v>13.729809104258445</v>
      </c>
      <c r="K9" s="579">
        <v>12.846998063266623</v>
      </c>
    </row>
    <row r="10" spans="1:11" s="71" customFormat="1" ht="33.75" customHeight="1">
      <c r="A10" s="72" t="s">
        <v>23</v>
      </c>
      <c r="B10" s="50">
        <v>0</v>
      </c>
      <c r="C10" s="50">
        <v>0</v>
      </c>
      <c r="D10" s="50">
        <v>0</v>
      </c>
      <c r="E10" s="50">
        <v>0</v>
      </c>
      <c r="F10" s="50">
        <v>0</v>
      </c>
      <c r="G10" s="577">
        <v>0</v>
      </c>
      <c r="H10" s="578">
        <v>0</v>
      </c>
      <c r="I10" s="578">
        <v>0</v>
      </c>
      <c r="J10" s="578">
        <v>0</v>
      </c>
      <c r="K10" s="579">
        <v>0</v>
      </c>
    </row>
    <row r="11" spans="1:11" s="71" customFormat="1" ht="33.75" customHeight="1">
      <c r="A11" s="72" t="s">
        <v>24</v>
      </c>
      <c r="B11" s="50">
        <v>30000</v>
      </c>
      <c r="C11" s="50">
        <v>0</v>
      </c>
      <c r="D11" s="50">
        <v>0</v>
      </c>
      <c r="E11" s="50">
        <v>45000</v>
      </c>
      <c r="F11" s="50">
        <v>0</v>
      </c>
      <c r="G11" s="577">
        <v>0</v>
      </c>
      <c r="H11" s="578" t="s">
        <v>407</v>
      </c>
      <c r="I11" s="578">
        <v>0</v>
      </c>
      <c r="J11" s="578" t="s">
        <v>408</v>
      </c>
      <c r="K11" s="579" t="s">
        <v>407</v>
      </c>
    </row>
    <row r="12" spans="1:11" s="71" customFormat="1" ht="33.75" customHeight="1">
      <c r="A12" s="72" t="s">
        <v>25</v>
      </c>
      <c r="B12" s="50">
        <v>0</v>
      </c>
      <c r="C12" s="50">
        <v>0</v>
      </c>
      <c r="D12" s="50">
        <v>0</v>
      </c>
      <c r="E12" s="50">
        <v>0</v>
      </c>
      <c r="F12" s="50">
        <v>0</v>
      </c>
      <c r="G12" s="577">
        <v>0</v>
      </c>
      <c r="H12" s="578">
        <v>0</v>
      </c>
      <c r="I12" s="578">
        <v>0</v>
      </c>
      <c r="J12" s="578">
        <v>0</v>
      </c>
      <c r="K12" s="579">
        <v>0</v>
      </c>
    </row>
    <row r="13" spans="1:11" s="71" customFormat="1" ht="33.75" customHeight="1">
      <c r="A13" s="72" t="s">
        <v>26</v>
      </c>
      <c r="B13" s="50">
        <v>871800</v>
      </c>
      <c r="C13" s="50">
        <v>731100</v>
      </c>
      <c r="D13" s="50">
        <v>1512300</v>
      </c>
      <c r="E13" s="50">
        <v>995000</v>
      </c>
      <c r="F13" s="50">
        <v>2021800</v>
      </c>
      <c r="G13" s="577">
        <v>-67.381299809181726</v>
      </c>
      <c r="H13" s="578">
        <v>-16.139022711631107</v>
      </c>
      <c r="I13" s="578">
        <v>106.85268773081657</v>
      </c>
      <c r="J13" s="578">
        <v>-34.206176023275802</v>
      </c>
      <c r="K13" s="579">
        <v>103.19597989949749</v>
      </c>
    </row>
    <row r="14" spans="1:11" s="71" customFormat="1" ht="33.75" customHeight="1">
      <c r="A14" s="72" t="s">
        <v>419</v>
      </c>
      <c r="B14" s="50">
        <v>0</v>
      </c>
      <c r="C14" s="50">
        <v>0</v>
      </c>
      <c r="D14" s="50">
        <v>0</v>
      </c>
      <c r="E14" s="50">
        <v>24400</v>
      </c>
      <c r="F14" s="50">
        <v>20900</v>
      </c>
      <c r="G14" s="577">
        <v>0</v>
      </c>
      <c r="H14" s="578">
        <v>0</v>
      </c>
      <c r="I14" s="578">
        <v>0</v>
      </c>
      <c r="J14" s="578" t="s">
        <v>408</v>
      </c>
      <c r="K14" s="579">
        <v>-14.344262295081966</v>
      </c>
    </row>
    <row r="15" spans="1:11" s="71" customFormat="1" ht="33.75" customHeight="1">
      <c r="A15" s="72" t="s">
        <v>362</v>
      </c>
      <c r="B15" s="50">
        <v>0</v>
      </c>
      <c r="C15" s="50">
        <v>0</v>
      </c>
      <c r="D15" s="50">
        <v>0</v>
      </c>
      <c r="E15" s="50">
        <v>0</v>
      </c>
      <c r="F15" s="50">
        <v>0</v>
      </c>
      <c r="G15" s="577">
        <v>0</v>
      </c>
      <c r="H15" s="578">
        <v>0</v>
      </c>
      <c r="I15" s="578">
        <v>0</v>
      </c>
      <c r="J15" s="578">
        <v>0</v>
      </c>
      <c r="K15" s="579">
        <v>0</v>
      </c>
    </row>
    <row r="16" spans="1:11" s="71" customFormat="1" ht="33.75" customHeight="1">
      <c r="A16" s="72" t="s">
        <v>27</v>
      </c>
      <c r="B16" s="50">
        <v>0</v>
      </c>
      <c r="C16" s="50">
        <v>0</v>
      </c>
      <c r="D16" s="50">
        <v>0</v>
      </c>
      <c r="E16" s="50">
        <v>0</v>
      </c>
      <c r="F16" s="50">
        <v>0</v>
      </c>
      <c r="G16" s="577">
        <v>0</v>
      </c>
      <c r="H16" s="578">
        <v>0</v>
      </c>
      <c r="I16" s="578">
        <v>0</v>
      </c>
      <c r="J16" s="578">
        <v>0</v>
      </c>
      <c r="K16" s="579">
        <v>0</v>
      </c>
    </row>
    <row r="17" spans="1:11" s="71" customFormat="1" ht="33.75" customHeight="1" thickBot="1">
      <c r="A17" s="590" t="s">
        <v>38</v>
      </c>
      <c r="B17" s="591">
        <v>11672500</v>
      </c>
      <c r="C17" s="591">
        <v>12477700</v>
      </c>
      <c r="D17" s="591">
        <v>11915199</v>
      </c>
      <c r="E17" s="591">
        <v>11743300</v>
      </c>
      <c r="F17" s="1030">
        <v>14015600</v>
      </c>
      <c r="G17" s="598">
        <v>17.164366373902133</v>
      </c>
      <c r="H17" s="599">
        <v>6.898265153137717</v>
      </c>
      <c r="I17" s="599">
        <v>-4.5080503618455321</v>
      </c>
      <c r="J17" s="599">
        <v>-1.4426867734227518</v>
      </c>
      <c r="K17" s="600">
        <v>19.349756882647977</v>
      </c>
    </row>
    <row r="18" spans="1:11" s="71" customFormat="1" ht="33.75" customHeight="1" thickTop="1" thickBot="1">
      <c r="A18" s="75" t="s">
        <v>28</v>
      </c>
      <c r="B18" s="57">
        <v>18537600</v>
      </c>
      <c r="C18" s="57">
        <v>20252100</v>
      </c>
      <c r="D18" s="57">
        <v>20651299</v>
      </c>
      <c r="E18" s="57">
        <v>20803700</v>
      </c>
      <c r="F18" s="57">
        <v>24616200</v>
      </c>
      <c r="G18" s="584">
        <v>3.0307409280636715</v>
      </c>
      <c r="H18" s="585">
        <v>9.2487700673226314</v>
      </c>
      <c r="I18" s="585">
        <v>1.9711486710020196</v>
      </c>
      <c r="J18" s="585">
        <v>0.73797294785185175</v>
      </c>
      <c r="K18" s="586">
        <v>18.326066997697524</v>
      </c>
    </row>
    <row r="19" spans="1:11" s="70" customFormat="1" ht="25.5" customHeight="1">
      <c r="B19" s="86"/>
      <c r="C19" s="86"/>
      <c r="D19" s="86"/>
      <c r="E19" s="86"/>
      <c r="F19" s="86"/>
      <c r="G19" s="87"/>
      <c r="H19" s="87"/>
      <c r="I19" s="87"/>
      <c r="J19" s="87"/>
      <c r="K19" s="87"/>
    </row>
  </sheetData>
  <mergeCells count="6">
    <mergeCell ref="D6:D7"/>
    <mergeCell ref="G6:K6"/>
    <mergeCell ref="E6:E7"/>
    <mergeCell ref="C6:C7"/>
    <mergeCell ref="B6:B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8"/>
  <dimension ref="A1:K19"/>
  <sheetViews>
    <sheetView showGridLines="0" view="pageBreakPreview" zoomScale="75" zoomScaleNormal="75" zoomScaleSheetLayoutView="75" workbookViewId="0">
      <selection activeCell="E6" sqref="E6:E7"/>
    </sheetView>
  </sheetViews>
  <sheetFormatPr defaultColWidth="13.5" defaultRowHeight="15.75"/>
  <cols>
    <col min="1" max="1" width="13.5" style="80" customWidth="1"/>
    <col min="2" max="6" width="12.5" style="80" customWidth="1"/>
    <col min="7" max="11" width="12" style="80" customWidth="1"/>
    <col min="12" max="12" width="5.8984375" style="80" customWidth="1"/>
    <col min="13" max="16384" width="13.5" style="80"/>
  </cols>
  <sheetData>
    <row r="1" spans="1:11" customFormat="1" ht="34.5" customHeight="1">
      <c r="A1" s="38"/>
      <c r="B1" s="38" t="s">
        <v>424</v>
      </c>
    </row>
    <row r="2" spans="1:11" customFormat="1" ht="34.5" customHeight="1">
      <c r="A2" s="31"/>
      <c r="B2" s="31" t="s">
        <v>461</v>
      </c>
    </row>
    <row r="3" spans="1:11" s="46" customFormat="1" ht="34.5" customHeight="1">
      <c r="A3" s="44"/>
      <c r="B3" s="44" t="s">
        <v>145</v>
      </c>
      <c r="C3" s="45"/>
      <c r="D3" s="45"/>
      <c r="E3" s="45"/>
      <c r="F3" s="45"/>
      <c r="G3" s="45"/>
      <c r="H3" s="45"/>
      <c r="I3" s="45"/>
      <c r="K3"/>
    </row>
    <row r="4" spans="1:11" s="70" customFormat="1" ht="33.75" customHeight="1">
      <c r="A4" s="44"/>
      <c r="B4" s="44" t="s">
        <v>147</v>
      </c>
      <c r="C4" s="86"/>
      <c r="D4" s="86"/>
      <c r="E4" s="86"/>
      <c r="F4" s="86"/>
      <c r="G4" s="87"/>
      <c r="H4" s="87"/>
      <c r="I4" s="87"/>
      <c r="J4" s="87"/>
      <c r="K4" s="87"/>
    </row>
    <row r="5" spans="1:11" s="70" customFormat="1" ht="33" customHeight="1" thickBot="1">
      <c r="A5" s="66"/>
      <c r="B5" s="67"/>
      <c r="C5" s="67"/>
      <c r="D5" s="67"/>
      <c r="E5" s="67"/>
      <c r="F5" s="67"/>
      <c r="G5" s="82"/>
      <c r="H5" s="83"/>
      <c r="I5" s="83"/>
      <c r="J5" s="83"/>
      <c r="K5" s="441" t="s">
        <v>130</v>
      </c>
    </row>
    <row r="6" spans="1:11" s="71" customFormat="1" ht="33" customHeight="1">
      <c r="A6" s="476" t="s">
        <v>263</v>
      </c>
      <c r="B6" s="1123">
        <v>1</v>
      </c>
      <c r="C6" s="1123">
        <v>2</v>
      </c>
      <c r="D6" s="1123">
        <v>3</v>
      </c>
      <c r="E6" s="1123">
        <v>4</v>
      </c>
      <c r="F6" s="1123">
        <v>5</v>
      </c>
      <c r="G6" s="1130" t="s">
        <v>462</v>
      </c>
      <c r="H6" s="1131"/>
      <c r="I6" s="1131"/>
      <c r="J6" s="1131"/>
      <c r="K6" s="1132"/>
    </row>
    <row r="7" spans="1:11" s="71" customFormat="1" ht="33" customHeight="1" thickBot="1">
      <c r="A7" s="587" t="s">
        <v>202</v>
      </c>
      <c r="B7" s="1124"/>
      <c r="C7" s="1124"/>
      <c r="D7" s="1124"/>
      <c r="E7" s="1124"/>
      <c r="F7" s="1124"/>
      <c r="G7" s="1043">
        <v>1</v>
      </c>
      <c r="H7" s="1044">
        <v>2</v>
      </c>
      <c r="I7" s="1044">
        <v>3</v>
      </c>
      <c r="J7" s="1044">
        <v>4</v>
      </c>
      <c r="K7" s="1045">
        <v>5</v>
      </c>
    </row>
    <row r="8" spans="1:11" s="71" customFormat="1" ht="33" customHeight="1">
      <c r="A8" s="588" t="s">
        <v>21</v>
      </c>
      <c r="B8" s="589">
        <v>102035744</v>
      </c>
      <c r="C8" s="589">
        <v>101122241</v>
      </c>
      <c r="D8" s="589">
        <v>100059889</v>
      </c>
      <c r="E8" s="589">
        <v>99324259</v>
      </c>
      <c r="F8" s="589">
        <v>99466308</v>
      </c>
      <c r="G8" s="595">
        <v>-4.6408079021189579</v>
      </c>
      <c r="H8" s="596">
        <v>-0.8952774431673669</v>
      </c>
      <c r="I8" s="596">
        <v>-1.0505621607021149</v>
      </c>
      <c r="J8" s="596">
        <v>-0.73518970223922597</v>
      </c>
      <c r="K8" s="597">
        <v>0.1430154137872803</v>
      </c>
    </row>
    <row r="9" spans="1:11" s="71" customFormat="1" ht="33" customHeight="1">
      <c r="A9" s="72" t="s">
        <v>22</v>
      </c>
      <c r="B9" s="50">
        <v>125668</v>
      </c>
      <c r="C9" s="50">
        <v>3236153</v>
      </c>
      <c r="D9" s="50">
        <v>3213442</v>
      </c>
      <c r="E9" s="50">
        <v>3159886</v>
      </c>
      <c r="F9" s="50">
        <v>3114105</v>
      </c>
      <c r="G9" s="577">
        <v>-12.033543563933669</v>
      </c>
      <c r="H9" s="578">
        <v>2475.1607410000952</v>
      </c>
      <c r="I9" s="578">
        <v>-0.70179005751582202</v>
      </c>
      <c r="J9" s="578">
        <v>-1.6666241369845791</v>
      </c>
      <c r="K9" s="579">
        <v>-1.4488180902728769</v>
      </c>
    </row>
    <row r="10" spans="1:11" s="71" customFormat="1" ht="33" customHeight="1">
      <c r="A10" s="72" t="s">
        <v>23</v>
      </c>
      <c r="B10" s="50">
        <v>140037</v>
      </c>
      <c r="C10" s="50">
        <v>116583</v>
      </c>
      <c r="D10" s="50">
        <v>92615</v>
      </c>
      <c r="E10" s="50">
        <v>73112</v>
      </c>
      <c r="F10" s="50">
        <v>58927</v>
      </c>
      <c r="G10" s="577">
        <v>-24.486780589602418</v>
      </c>
      <c r="H10" s="578">
        <v>-16.748430771867433</v>
      </c>
      <c r="I10" s="578">
        <v>-20.558743556093084</v>
      </c>
      <c r="J10" s="578">
        <v>-21.058143929169141</v>
      </c>
      <c r="K10" s="579">
        <v>-19.40173979647664</v>
      </c>
    </row>
    <row r="11" spans="1:11" s="71" customFormat="1" ht="33" customHeight="1">
      <c r="A11" s="72" t="s">
        <v>24</v>
      </c>
      <c r="B11" s="50">
        <v>121288</v>
      </c>
      <c r="C11" s="50">
        <v>75004</v>
      </c>
      <c r="D11" s="50">
        <v>45003</v>
      </c>
      <c r="E11" s="50">
        <v>67501</v>
      </c>
      <c r="F11" s="50">
        <v>52500</v>
      </c>
      <c r="G11" s="577">
        <v>-27.411140170807176</v>
      </c>
      <c r="H11" s="578">
        <v>-38.160411582349454</v>
      </c>
      <c r="I11" s="578">
        <v>-39.999200042664391</v>
      </c>
      <c r="J11" s="578">
        <v>49.992222740706175</v>
      </c>
      <c r="K11" s="579">
        <v>-22.223374468526391</v>
      </c>
    </row>
    <row r="12" spans="1:11" s="71" customFormat="1" ht="33" customHeight="1">
      <c r="A12" s="72" t="s">
        <v>25</v>
      </c>
      <c r="B12" s="50">
        <v>0</v>
      </c>
      <c r="C12" s="50">
        <v>0</v>
      </c>
      <c r="D12" s="50">
        <v>0</v>
      </c>
      <c r="E12" s="50">
        <v>0</v>
      </c>
      <c r="F12" s="50">
        <v>0</v>
      </c>
      <c r="G12" s="577">
        <v>0</v>
      </c>
      <c r="H12" s="578">
        <v>0</v>
      </c>
      <c r="I12" s="578">
        <v>0</v>
      </c>
      <c r="J12" s="578">
        <v>0</v>
      </c>
      <c r="K12" s="579">
        <v>0</v>
      </c>
    </row>
    <row r="13" spans="1:11" s="71" customFormat="1" ht="33" customHeight="1">
      <c r="A13" s="72" t="s">
        <v>26</v>
      </c>
      <c r="B13" s="50">
        <v>28816309</v>
      </c>
      <c r="C13" s="50">
        <v>27047065</v>
      </c>
      <c r="D13" s="50">
        <v>26112225</v>
      </c>
      <c r="E13" s="50">
        <v>24666233</v>
      </c>
      <c r="F13" s="50">
        <v>24094723</v>
      </c>
      <c r="G13" s="577">
        <v>3.3854793680623163</v>
      </c>
      <c r="H13" s="578">
        <v>-6.1397314971879293</v>
      </c>
      <c r="I13" s="578">
        <v>-3.456345448202975</v>
      </c>
      <c r="J13" s="578">
        <v>-5.5376054702347268</v>
      </c>
      <c r="K13" s="579">
        <v>-2.3169731673255498</v>
      </c>
    </row>
    <row r="14" spans="1:11" s="71" customFormat="1" ht="33" customHeight="1">
      <c r="A14" s="72" t="s">
        <v>419</v>
      </c>
      <c r="B14" s="50">
        <v>0</v>
      </c>
      <c r="C14" s="50">
        <v>9180</v>
      </c>
      <c r="D14" s="50">
        <v>8160</v>
      </c>
      <c r="E14" s="50">
        <v>31540</v>
      </c>
      <c r="F14" s="50">
        <v>48980</v>
      </c>
      <c r="G14" s="577">
        <v>0</v>
      </c>
      <c r="H14" s="578" t="s">
        <v>408</v>
      </c>
      <c r="I14" s="578">
        <v>-11.111111111111111</v>
      </c>
      <c r="J14" s="578">
        <v>286.51960784313724</v>
      </c>
      <c r="K14" s="579">
        <v>55.294863665187066</v>
      </c>
    </row>
    <row r="15" spans="1:11" s="71" customFormat="1" ht="33" customHeight="1">
      <c r="A15" s="72" t="s">
        <v>362</v>
      </c>
      <c r="B15" s="50">
        <v>0</v>
      </c>
      <c r="C15" s="50">
        <v>0</v>
      </c>
      <c r="D15" s="50">
        <v>0</v>
      </c>
      <c r="E15" s="50">
        <v>0</v>
      </c>
      <c r="F15" s="50">
        <v>0</v>
      </c>
      <c r="G15" s="577">
        <v>0</v>
      </c>
      <c r="H15" s="578">
        <v>0</v>
      </c>
      <c r="I15" s="578">
        <v>0</v>
      </c>
      <c r="J15" s="578">
        <v>0</v>
      </c>
      <c r="K15" s="579">
        <v>0</v>
      </c>
    </row>
    <row r="16" spans="1:11" s="71" customFormat="1" ht="33" customHeight="1">
      <c r="A16" s="72" t="s">
        <v>27</v>
      </c>
      <c r="B16" s="50">
        <v>1261294</v>
      </c>
      <c r="C16" s="50">
        <v>1149996</v>
      </c>
      <c r="D16" s="50">
        <v>1036659</v>
      </c>
      <c r="E16" s="50">
        <v>921244</v>
      </c>
      <c r="F16" s="50">
        <v>813392</v>
      </c>
      <c r="G16" s="577">
        <v>-14.657895823000731</v>
      </c>
      <c r="H16" s="578">
        <v>-8.824112379825797</v>
      </c>
      <c r="I16" s="578">
        <v>-9.8554255840889873</v>
      </c>
      <c r="J16" s="578">
        <v>-11.133362079526634</v>
      </c>
      <c r="K16" s="579">
        <v>-11.70721328985589</v>
      </c>
    </row>
    <row r="17" spans="1:11" s="71" customFormat="1" ht="33" customHeight="1" thickBot="1">
      <c r="A17" s="590" t="s">
        <v>38</v>
      </c>
      <c r="B17" s="591">
        <v>228417643</v>
      </c>
      <c r="C17" s="591">
        <v>243024915</v>
      </c>
      <c r="D17" s="591">
        <v>244226126</v>
      </c>
      <c r="E17" s="591">
        <v>237698691</v>
      </c>
      <c r="F17" s="1030">
        <v>241871411</v>
      </c>
      <c r="G17" s="598">
        <v>8.0732680918029285</v>
      </c>
      <c r="H17" s="599">
        <v>6.3949841212572185</v>
      </c>
      <c r="I17" s="599">
        <v>0.49427483597720828</v>
      </c>
      <c r="J17" s="599">
        <v>-2.6727013636534527</v>
      </c>
      <c r="K17" s="600">
        <v>1.7554661249691108</v>
      </c>
    </row>
    <row r="18" spans="1:11" s="71" customFormat="1" ht="33" customHeight="1" thickTop="1" thickBot="1">
      <c r="A18" s="75" t="s">
        <v>28</v>
      </c>
      <c r="B18" s="57">
        <v>360917983</v>
      </c>
      <c r="C18" s="57">
        <v>375781137</v>
      </c>
      <c r="D18" s="57">
        <v>374794119</v>
      </c>
      <c r="E18" s="57">
        <v>365942466</v>
      </c>
      <c r="F18" s="57">
        <v>369520346</v>
      </c>
      <c r="G18" s="584">
        <v>3.6519230306247854</v>
      </c>
      <c r="H18" s="585">
        <v>4.1181527937331959</v>
      </c>
      <c r="I18" s="585">
        <v>-0.26265767565656178</v>
      </c>
      <c r="J18" s="585">
        <v>-2.3617374316377679</v>
      </c>
      <c r="K18" s="586">
        <v>0.97771653536378578</v>
      </c>
    </row>
    <row r="19" spans="1:11" s="70" customFormat="1" ht="26.25" customHeight="1">
      <c r="A19" s="77"/>
    </row>
  </sheetData>
  <mergeCells count="6">
    <mergeCell ref="B6:B7"/>
    <mergeCell ref="D6:D7"/>
    <mergeCell ref="G6:K6"/>
    <mergeCell ref="E6:E7"/>
    <mergeCell ref="C6:C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50</vt:i4>
      </vt:variant>
    </vt:vector>
  </HeadingPairs>
  <TitlesOfParts>
    <vt:vector size="79" baseType="lpstr">
      <vt:lpstr>資料構成</vt:lpstr>
      <vt:lpstr>ア (ｱ)</vt:lpstr>
      <vt:lpstr>ア (ｲ)</vt:lpstr>
      <vt:lpstr>イ</vt:lpstr>
      <vt:lpstr>ウ</vt:lpstr>
      <vt:lpstr>エ</vt:lpstr>
      <vt:lpstr>オ</vt:lpstr>
      <vt:lpstr>カ (ｱ)</vt:lpstr>
      <vt:lpstr>カ (ｲ)</vt:lpstr>
      <vt:lpstr>カ (ｳ)</vt:lpstr>
      <vt:lpstr>キ</vt:lpstr>
      <vt:lpstr>ク</vt:lpstr>
      <vt:lpstr>ケ</vt:lpstr>
      <vt:lpstr>コ</vt:lpstr>
      <vt:lpstr>サ</vt:lpstr>
      <vt:lpstr>シ</vt:lpstr>
      <vt:lpstr>ス (ｱ)</vt:lpstr>
      <vt:lpstr>ス (ｲ)</vt:lpstr>
      <vt:lpstr>ス (ｳ)</vt:lpstr>
      <vt:lpstr>ス (ｴ)</vt:lpstr>
      <vt:lpstr>ス (ｵ)</vt:lpstr>
      <vt:lpstr>ス (ｶ)　</vt:lpstr>
      <vt:lpstr>セ (ｱ)</vt:lpstr>
      <vt:lpstr>セ (ｲ)</vt:lpstr>
      <vt:lpstr>ソ (ｱ)</vt:lpstr>
      <vt:lpstr>タ (ｱ)</vt:lpstr>
      <vt:lpstr>タ (ｲ)</vt:lpstr>
      <vt:lpstr>チ (ｱ)</vt:lpstr>
      <vt:lpstr>チ (ｲ)</vt:lpstr>
      <vt:lpstr>'ア (ｱ)'!Print_Area</vt:lpstr>
      <vt:lpstr>'ア (ｲ)'!Print_Area</vt:lpstr>
      <vt:lpstr>イ!Print_Area</vt:lpstr>
      <vt:lpstr>ウ!Print_Area</vt:lpstr>
      <vt:lpstr>エ!Print_Area</vt:lpstr>
      <vt:lpstr>オ!Print_Area</vt:lpstr>
      <vt:lpstr>'カ (ｱ)'!Print_Area</vt:lpstr>
      <vt:lpstr>'カ (ｲ)'!Print_Area</vt:lpstr>
      <vt:lpstr>'カ (ｳ)'!Print_Area</vt:lpstr>
      <vt:lpstr>キ!Print_Area</vt:lpstr>
      <vt:lpstr>ク!Print_Area</vt:lpstr>
      <vt:lpstr>ケ!Print_Area</vt:lpstr>
      <vt:lpstr>コ!Print_Area</vt:lpstr>
      <vt:lpstr>サ!Print_Area</vt:lpstr>
      <vt:lpstr>シ!Print_Area</vt:lpstr>
      <vt:lpstr>'ス (ｱ)'!Print_Area</vt:lpstr>
      <vt:lpstr>'ス (ｲ)'!Print_Area</vt:lpstr>
      <vt:lpstr>'ス (ｳ)'!Print_Area</vt:lpstr>
      <vt:lpstr>'ス (ｴ)'!Print_Area</vt:lpstr>
      <vt:lpstr>'ス (ｵ)'!Print_Area</vt:lpstr>
      <vt:lpstr>'ス (ｶ)　'!Print_Area</vt:lpstr>
      <vt:lpstr>'セ (ｱ)'!Print_Area</vt:lpstr>
      <vt:lpstr>'セ (ｲ)'!Print_Area</vt:lpstr>
      <vt:lpstr>'ソ (ｱ)'!Print_Area</vt:lpstr>
      <vt:lpstr>'タ (ｱ)'!Print_Area</vt:lpstr>
      <vt:lpstr>'タ (ｲ)'!Print_Area</vt:lpstr>
      <vt:lpstr>'チ (ｱ)'!Print_Area</vt:lpstr>
      <vt:lpstr>'チ (ｲ)'!Print_Area</vt:lpstr>
      <vt:lpstr>資料構成!Print_Area</vt:lpstr>
      <vt:lpstr>'ア (ｱ)'!Print_Area_MI</vt:lpstr>
      <vt:lpstr>'ア (ｲ)'!Print_Area_MI</vt:lpstr>
      <vt:lpstr>エ!Print_Area_MI</vt:lpstr>
      <vt:lpstr>オ!Print_Area_MI</vt:lpstr>
      <vt:lpstr>'カ (ｱ)'!Print_Area_MI</vt:lpstr>
      <vt:lpstr>'カ (ｲ)'!Print_Area_MI</vt:lpstr>
      <vt:lpstr>'カ (ｳ)'!Print_Area_MI</vt:lpstr>
      <vt:lpstr>ケ!Print_Area_MI</vt:lpstr>
      <vt:lpstr>'ス (ｱ)'!Print_Area_MI</vt:lpstr>
      <vt:lpstr>'ス (ｲ)'!Print_Area_MI</vt:lpstr>
      <vt:lpstr>'ス (ｳ)'!Print_Area_MI</vt:lpstr>
      <vt:lpstr>'ス (ｴ)'!Print_Area_MI</vt:lpstr>
      <vt:lpstr>'ス (ｵ)'!Print_Area_MI</vt:lpstr>
      <vt:lpstr>'セ (ｱ)'!Print_Area_MI</vt:lpstr>
      <vt:lpstr>'セ (ｲ)'!Print_Area_MI</vt:lpstr>
      <vt:lpstr>'チ (ｱ)'!Print_Area_MI</vt:lpstr>
      <vt:lpstr>'チ (ｲ)'!Print_Area_MI</vt:lpstr>
      <vt:lpstr>'ア (ｱ)'!Print_Titles</vt:lpstr>
      <vt:lpstr>'ア (ｲ)'!Print_Titles</vt:lpstr>
      <vt:lpstr>'カ (ｳ)'!Print_Titles</vt:lpstr>
      <vt:lpstr>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吉井　一寛</dc:creator>
  <cp:lastModifiedBy>三井　博明</cp:lastModifiedBy>
  <cp:lastPrinted>2023-03-15T00:42:18Z</cp:lastPrinted>
  <dcterms:created xsi:type="dcterms:W3CDTF">2000-08-16T00:50:38Z</dcterms:created>
  <dcterms:modified xsi:type="dcterms:W3CDTF">2024-09-24T06:10:30Z</dcterms:modified>
</cp:coreProperties>
</file>