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BB3F1EF1-3370-4554-9204-C04DDD0F8E9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W34" i="10"/>
  <c r="BW35" i="10" s="1"/>
  <c r="BW36" i="10" s="1"/>
  <c r="BW37" i="10" s="1"/>
  <c r="BW38" i="10" s="1"/>
  <c r="AM34" i="10"/>
  <c r="AM35" i="10" s="1"/>
  <c r="AM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<sst xmlns="http://schemas.openxmlformats.org/spreadsheetml/2006/main" count="1169" uniqueCount="612">
  <si>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</si>
  <si>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</si>
  <si>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</si>
  <si>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</si>
  <si>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</si>
  <si>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</si>
  <si>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</si>
  <si>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</si>
  <si>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</si>
  <si>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</si>
  <si>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</si>
  <si>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</si>
  <si>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</si>
  <si>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</si>
  <si>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</si>
  <si>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</si>
  <si>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</si>
  <si>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</si>
  <si>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</si>
  <si>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</si>
  <si>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</si>
  <si>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</si>
  <si>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</si>
  <si>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</si>
  <si>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</si>
  <si>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</si>
  <si>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</si>
  <si>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</si>
  <si>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</si>
  <si>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</si>
  <si>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</si>
  <si>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</si>
  <si>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</si>
  <si>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</si>
  <si>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</si>
  <si>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</si>
  <si>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</si>
  <si>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</si>
  <si>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</si>
  <si>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</si>
  <si>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</si>
  <si>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</si>
  <si>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</si>
  <si>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</si>
  <si>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</si>
  <si>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</si>
  <si>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</si>
  <si>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</si>
  <si>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</si>
  <si>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</si>
  <si>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</si>
  <si>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</si>
  <si>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</si>
  <si>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</si>
  <si>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</si>
  <si>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</si>
  <si>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</si>
  <si>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</si>
  <si>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</si>
  <si>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</si>
  <si>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</si>
  <si>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</si>
  <si>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</si>
  <si>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</si>
  <si>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</si>
  <si>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</si>
  <si>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</si>
  <si>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</si>
  <si>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</si>
  <si>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</si>
  <si>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</si>
  <si>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</si>
  <si>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</si>
  <si>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</si>
  <si>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</si>
  <si>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</si>
  <si>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</si>
  <si>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</si>
  <si>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</si>
  <si>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</si>
  <si>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</si>
  <si>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</si>
  <si>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</si>
  <si>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</si>
  <si>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</si>
  <si>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</si>
  <si>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</si>
  <si>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</si>
  <si>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</si>
  <si>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</si>
  <si>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</si>
  <si>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</si>
  <si>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</si>
  <si>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</si>
  <si>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</si>
  <si>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</si>
  <si>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</si>
  <si>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</si>
  <si>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</si>
  <si>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</si>
  <si>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</si>
  <si>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</si>
  <si>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</si>
  <si>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</si>
  <si>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</si>
  <si>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</si>
  <si>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</si>
  <si>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</si>
  <si>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</si>
  <si>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</si>
  <si>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</si>
  <si>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</si>
  <si>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</si>
  <si>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</si>
  <si>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</si>
  <si>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</si>
  <si>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</si>
  <si>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</si>
  <si>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</si>
  <si>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</si>
  <si>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</si>
  <si>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</si>
  <si>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</si>
  <si>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</si>
  <si>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</si>
  <si>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</si>
  <si>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</si>
  <si>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</si>
  <si>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</si>
  <si>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</si>
  <si>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</si>
  <si>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</si>
  <si>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</si>
  <si>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</si>
  <si>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</si>
  <si>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</si>
  <si>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</si>
  <si>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</si>
  <si>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</si>
  <si>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</si>
  <si>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</si>
  <si>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</si>
  <si>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</si>
  <si>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</si>
  <si>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</si>
  <si>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</si>
  <si>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</si>
  <si>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</si>
  <si>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</si>
  <si>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</si>
  <si>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</si>
  <si>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</si>
  <si>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</si>
  <si>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</si>
  <si>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</si>
  <si>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</si>
  <si>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</si>
  <si>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</si>
  <si>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</si>
  <si>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</si>
  <si>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</si>
  <si>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</si>
  <si>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</si>
  <si>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</si>
  <si>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</si>
  <si>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</si>
  <si>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</si>
  <si>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</si>
  <si>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</si>
  <si>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</si>
  <si>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</si>
  <si>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</si>
  <si>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</si>
  <si>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</si>
  <si>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</si>
  <si>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</si>
  <si>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</si>
  <si>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</si>
  <si>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</si>
  <si>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</si>
  <si>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</si>
  <si>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</si>
  <si>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</si>
  <si>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</si>
  <si>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</si>
  <si>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</si>
  <si>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</si>
  <si>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</si>
  <si>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</si>
  <si>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</si>
  <si>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</si>
  <si>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</si>
  <si>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</si>
  <si>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</si>
  <si>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</si>
  <si>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</si>
  <si>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</si>
  <si>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</si>
  <si>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</si>
  <si>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</si>
  <si>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</si>
  <si>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</si>
  <si>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</si>
  <si>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</si>
  <si>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</si>
  <si>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</si>
  <si>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</si>
  <si>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</si>
  <si>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</si>
  <si>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</si>
  <si>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</si>
  <si>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</si>
  <si>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</si>
  <si>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</si>
  <si>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</si>
  <si>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</si>
  <si>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</si>
  <si>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</si>
  <si>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</si>
  <si>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</si>
  <si>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</si>
  <si>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</si>
  <si>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</si>
  <si>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</si>
  <si>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</si>
  <si>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</si>
  <si>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</si>
  <si>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</si>
  <si>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</si>
  <si>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</si>
  <si>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</si>
  <si>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</si>
  <si>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</si>
  <si>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</si>
  <si>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</si>
  <si>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</si>
  <si>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</si>
  <si>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</si>
  <si>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</si>
  <si>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</si>
  <si>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</si>
  <si>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</si>
  <si>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</si>
  <si>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</si>
  <si>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</si>
  <si>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</si>
  <si>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</si>
  <si>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</si>
  <si>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</si>
  <si>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</si>
  <si>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</si>
  <si>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</si>
  <si>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</si>
  <si>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</si>
  <si>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</si>
  <si>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</si>
  <si>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</si>
  <si>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</si>
  <si>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</si>
  <si>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</si>
  <si>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</si>
  <si>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</si>
  <si>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</si>
  <si>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</si>
  <si>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</si>
  <si>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</si>
  <si>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</si>
  <si>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</si>
  <si>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</si>
  <si>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</si>
  <si>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</si>
  <si>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</si>
  <si>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</si>
  <si>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</si>
  <si>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</si>
  <si>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</si>
  <si>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</si>
  <si>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</si>
  <si>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</si>
  <si>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</si>
  <si>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</si>
  <si>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</si>
  <si>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</si>
  <si>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</si>
  <si>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</si>
  <si>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</si>
  <si>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</si>
  <si>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</si>
  <si>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</si>
  <si>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</si>
  <si>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</si>
  <si>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</si>
  <si>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</si>
  <si>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</si>
  <si>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</si>
  <si>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</si>
  <si>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</si>
  <si>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</si>
  <si>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</si>
  <si>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</si>
  <si>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</si>
  <si>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</si>
  <si>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</si>
  <si>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</si>
  <si>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</si>
  <si>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</si>
  <si>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</si>
  <si>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</si>
  <si>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</si>
  <si>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</si>
  <si>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</si>
  <si>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</si>
  <si>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</si>
  <si>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</si>
  <si>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</si>
  <si>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</si>
  <si>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</si>
  <si>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</si>
  <si>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</si>
  <si>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</si>
  <si>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</si>
  <si>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</si>
  <si>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</si>
  <si>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</si>
  <si>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</si>
  <si>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</si>
  <si>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</si>
  <si>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</si>
  <si>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</si>
  <si>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</si>
  <si>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</si>
  <si>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</si>
  <si>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</si>
  <si>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</si>
  <si>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</si>
  <si>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</si>
  <si>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</si>
  <si>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</si>
  <si>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</si>
  <si>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</si>
  <si>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</si>
  <si>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</si>
  <si>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</si>
  <si>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</si>
  <si>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</si>
  <si>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</si>
  <si>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</si>
  <si>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</si>
  <si>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</si>
  <si>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</si>
  <si>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</si>
  <si>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</si>
  <si>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</si>
  <si>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</si>
  <si>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</si>
  <si>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</si>
  <si>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</si>
  <si>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</si>
  <si>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</si>
  <si>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</si>
  <si>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</si>
  <si>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</si>
  <si>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</si>
  <si>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</si>
  <si>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</si>
  <si>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</si>
  <si>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</si>
  <si>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</si>
  <si>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</si>
  <si>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</si>
  <si>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</si>
  <si>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</si>
  <si>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</si>
  <si>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</si>
  <si>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</si>
  <si>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</si>
  <si>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</si>
  <si>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</si>
  <si>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</si>
  <si>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</si>
  <si>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</si>
  <si>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</si>
  <si>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</si>
  <si>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</si>
  <si>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</si>
  <si>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</si>
  <si>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</si>
  <si>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</si>
  <si>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</si>
  <si>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</si>
  <si>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</si>
  <si>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</si>
  <si>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</si>
  <si>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</si>
  <si>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</si>
  <si>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</si>
  <si>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</si>
  <si>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</si>
  <si>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</si>
  <si>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</si>
  <si>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</si>
  <si>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</si>
  <si>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</si>
  <si>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</si>
  <si>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</si>
  <si>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</si>
  <si>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</si>
  <si>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</si>
  <si>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</si>
  <si>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</si>
  <si>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</si>
  <si>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</si>
  <si>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</si>
  <si>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</si>
  <si>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</si>
  <si>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</si>
  <si>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</si>
  <si>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</si>
  <si>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</si>
  <si>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</si>
  <si>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</si>
  <si>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</si>
  <si>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</si>
  <si>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</si>
  <si>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</si>
  <si>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</si>
  <si>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</si>
  <si>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</si>
  <si>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</si>
  <si>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</si>
  <si>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</si>
  <si>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</si>
  <si>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</si>
  <si>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</si>
  <si>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</si>
  <si>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</si>
  <si>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</si>
  <si>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</si>
  <si>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</si>
  <si>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</si>
  <si>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</si>
  <si>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</si>
  <si>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</si>
  <si>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</si>
  <si>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</si>
  <si>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</si>
  <si>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</si>
  <si>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</si>
  <si>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</si>
  <si>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</si>
  <si>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</si>
  <si>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</si>
  <si>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</si>
  <si>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</si>
  <si>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</si>
  <si>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</si>
  <si>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</si>
  <si>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</si>
  <si>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</si>
  <si>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</si>
  <si>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</si>
  <si>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</si>
  <si>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</si>
  <si>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</si>
  <si>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</si>
  <si>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</si>
  <si>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</si>
  <si>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</si>
  <si>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</si>
  <si>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</si>
  <si>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</si>
  <si>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</si>
  <si>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</si>
  <si>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</si>
  <si>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</si>
  <si>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</si>
  <si>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</si>
  <si>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</si>
  <si>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</si>
  <si>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</si>
  <si>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</si>
  <si>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</si>
  <si>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</si>
  <si>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</si>
  <si>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</si>
  <si>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</si>
  <si>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</si>
  <si>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</si>
  <si>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</si>
  <si>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</si>
  <si>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</si>
  <si>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</si>
  <si>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</si>
  <si>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</si>
  <si>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</si>
  <si>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</si>
  <si>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</si>
  <si>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</si>
  <si>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</si>
  <si>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</si>
  <si>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</si>
  <si>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</si>
  <si>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</si>
  <si>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</si>
  <si>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</si>
  <si>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</si>
  <si>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</si>
  <si>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</si>
  <si>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</si>
  <si>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</si>
  <si>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</si>
  <si>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</si>
  <si>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</si>
  <si>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</si>
  <si>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</si>
  <si>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</si>
  <si>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</si>
  <si>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</si>
  <si>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</si>
  <si>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</si>
  <si>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</si>
  <si>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</si>
  <si>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</si>
  <si>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</si>
  <si>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</si>
  <si>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</si>
  <si>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</si>
  <si>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</si>
  <si>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</si>
  <si>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</si>
  <si>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</si>
  <si>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</si>
  <si>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</si>
  <si>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</si>
  <si>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</si>
  <si>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</si>
  <si>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</si>
  <si>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</si>
  <si>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</si>
  <si>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</si>
  <si>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</si>
  <si>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</si>
  <si>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</si>
  <si>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</si>
  <si>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</si>
  <si>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</si>
  <si>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</si>
  <si>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</si>
  <si>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</si>
  <si>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</si>
  <si>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</si>
  <si>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</si>
  <si>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</si>
  <si>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</si>
  <si>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</si>
  <si>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</si>
  <si>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</si>
  <si>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0.16</t>
  </si>
  <si>
    <t>▲ 0.79</t>
  </si>
  <si>
    <t>▲ 1.88</t>
  </si>
  <si>
    <t>水道事業会計</t>
  </si>
  <si>
    <t>病院事業会計</t>
  </si>
  <si>
    <t>一般会計</t>
  </si>
  <si>
    <t>下水道事業会計</t>
  </si>
  <si>
    <t>介護保険事業特別会計</t>
  </si>
  <si>
    <t>後期高齢者医療事業特別会計</t>
  </si>
  <si>
    <t>国民健康保険事業（事業勘定）特別会計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</si>
  <si>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</si>
  <si>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</si>
  <si>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</si>
  <si>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</si>
  <si>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</si>
  <si>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</si>
  <si>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</si>
  <si>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</si>
  <si>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</si>
  <si>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</si>
  <si>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</si>
  <si>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</si>
  <si>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</si>
  <si>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</si>
  <si>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</si>
  <si>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</si>
  <si>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</si>
  <si>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</si>
  <si>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</si>
  <si>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</si>
  <si>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</si>
  <si>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</si>
  <si>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</si>
  <si>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</si>
  <si>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</si>
  <si>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</si>
  <si>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</si>
  <si>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t>
    <phoneticPr fontId="2"/>
  </si>
  <si>
    <t>萩市合併特例基金</t>
    <rPh sb="0" eb="2">
      <t>ハギシ</t>
    </rPh>
    <rPh sb="2" eb="8">
      <t>ガッペイトクレイキキン</t>
    </rPh>
    <phoneticPr fontId="5"/>
  </si>
  <si>
    <t>市庁舎建設基金</t>
    <rPh sb="0" eb="1">
      <t>シ</t>
    </rPh>
    <rPh sb="1" eb="3">
      <t>チョウシャ</t>
    </rPh>
    <rPh sb="3" eb="5">
      <t>ケンセツ</t>
    </rPh>
    <rPh sb="5" eb="7">
      <t>キキン</t>
    </rPh>
    <phoneticPr fontId="2"/>
  </si>
  <si>
    <t>萩市民病院基金</t>
    <rPh sb="0" eb="3">
      <t>ハギシミン</t>
    </rPh>
    <rPh sb="3" eb="5">
      <t>ビョウイン</t>
    </rPh>
    <rPh sb="5" eb="7">
      <t>キキン</t>
    </rPh>
    <phoneticPr fontId="2"/>
  </si>
  <si>
    <t>あなたのふるさと萩応援基金</t>
    <rPh sb="8" eb="9">
      <t>ハギ</t>
    </rPh>
    <rPh sb="9" eb="13">
      <t>オウエンキキン</t>
    </rPh>
    <phoneticPr fontId="2"/>
  </si>
  <si>
    <t>萩市職員退職手当基金</t>
    <rPh sb="0" eb="2">
      <t>ハギシ</t>
    </rPh>
    <rPh sb="2" eb="4">
      <t>ショクイン</t>
    </rPh>
    <rPh sb="4" eb="8">
      <t>タイショクテアテ</t>
    </rPh>
    <rPh sb="8" eb="10">
      <t>キキン</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</si>
  <si>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</si>
  <si>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</si>
  <si>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</si>
  <si>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</si>
  <si>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</si>
  <si>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</si>
  <si>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</si>
  <si>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</si>
  <si>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</si>
  <si>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</si>
  <si>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地方債発行の抑制や職員数の適正化により将来負担比率が低い水準にある一方、有形固定資産の形成に比べ、減価償却費が高いことから、有形固定資産減価償却率は上昇している。このことから、今後の維持更新費用の増加が予想され、財政負担への影響が懸念されるため、公共施設等総合管理計画に基づき、適正化を図る必要がある。</t>
    <phoneticPr fontId="5"/>
  </si>
  <si>
    <t>　将来負担比率と実質公債費比率については、地方債発行の抑制や職員数の適正化等により類似団体と比較しても低い水準を維持している。しかしながら、本市が所有する多数の施設が老朽化しており、建替えが検討される施設もあることから、今後、多額の地方債の発行が見込まれるため、引き続き公債費の適正化に努めていく必要がある。</t>
    <rPh sb="56" eb="58">
      <t>イジ</t>
    </rPh>
    <rPh sb="70" eb="72">
      <t>ホンシ</t>
    </rPh>
    <rPh sb="73" eb="75">
      <t>ショユウ</t>
    </rPh>
    <rPh sb="77" eb="79">
      <t>タスウ</t>
    </rPh>
    <rPh sb="80" eb="82">
      <t>シセツ</t>
    </rPh>
    <rPh sb="83" eb="86">
      <t>ロウキュウカ</t>
    </rPh>
    <rPh sb="91" eb="93">
      <t>タテカ</t>
    </rPh>
    <rPh sb="95" eb="97">
      <t>ケントウ</t>
    </rPh>
    <rPh sb="100" eb="102">
      <t>シセツ</t>
    </rPh>
    <rPh sb="110" eb="112">
      <t>コンゴ</t>
    </rPh>
    <rPh sb="113" eb="115">
      <t>タガク</t>
    </rPh>
    <rPh sb="116" eb="119">
      <t>チホウサイ</t>
    </rPh>
    <rPh sb="120" eb="122">
      <t>ハッコウ</t>
    </rPh>
    <rPh sb="123" eb="125">
      <t>ミコ</t>
    </rPh>
    <rPh sb="131" eb="132">
      <t>ヒ</t>
    </rPh>
    <rPh sb="133" eb="134">
      <t>ツヅ</t>
    </rPh>
    <rPh sb="139" eb="142">
      <t>テキセイカ</t>
    </rPh>
    <rPh sb="143" eb="144">
      <t>ツト</t>
    </rPh>
    <rPh sb="148" eb="1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</si>
</sst>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337785C-8378-44A0-B2E5-70016493BD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ED0-45ED-9380-96F542ED08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54068</c:v>
                </c:pt>
                <c:pt idx="1">
                  <c:v>71187</c:v>
                </c:pt>
                <c:pt idx="2">
                  <c:v>61773</c:v>
                </c:pt>
                <c:pt idx="3">
                  <c:v>93289</c:v>
                </c:pt>
                <c:pt idx="4">
                  <c:v>62435</c:v>
                </c:pt>
              </c:numCache>
            </c:numRef>
          </c:val>
          <c:smooth val="0"/>
          <c:extLst>
            <c:ext xmlns:c16="http://schemas.microsoft.com/office/drawing/2014/chart" uri="{C3380CC4-5D6E-409C-BE32-E72D297353CC}">
              <c16:uniqueId val="{00000001-4ED0-45ED-9380-96F542ED08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3.27</c:v>
                </c:pt>
                <c:pt idx="1">
                  <c:v>3.15</c:v>
                </c:pt>
                <c:pt idx="2">
                  <c:v>3.31</c:v>
                </c:pt>
                <c:pt idx="3">
                  <c:v>7.2</c:v>
                </c:pt>
                <c:pt idx="4">
                  <c:v>3.58</c:v>
                </c:pt>
              </c:numCache>
            </c:numRef>
          </c:val>
          <c:extLst>
            <c:ext xmlns:c16="http://schemas.microsoft.com/office/drawing/2014/chart" uri="{C3380CC4-5D6E-409C-BE32-E72D297353CC}">
              <c16:uniqueId val="{00000000-2456-4180-A57E-C0E31D691A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24.02</c:v>
                </c:pt>
                <c:pt idx="1">
                  <c:v>23.83</c:v>
                </c:pt>
                <c:pt idx="2">
                  <c:v>25.23</c:v>
                </c:pt>
                <c:pt idx="3">
                  <c:v>26.1</c:v>
                </c:pt>
                <c:pt idx="4">
                  <c:v>29.14</c:v>
                </c:pt>
              </c:numCache>
            </c:numRef>
          </c:val>
          <c:extLst>
            <c:ext xmlns:c16="http://schemas.microsoft.com/office/drawing/2014/chart" uri="{C3380CC4-5D6E-409C-BE32-E72D297353CC}">
              <c16:uniqueId val="{00000001-2456-4180-A57E-C0E31D691A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-0.79</c:v>
                </c:pt>
                <c:pt idx="2">
                  <c:v>1.77</c:v>
                </c:pt>
                <c:pt idx="3">
                  <c:v>5.6</c:v>
                </c:pt>
                <c:pt idx="4">
                  <c:v>-1.88</c:v>
                </c:pt>
              </c:numCache>
            </c:numRef>
          </c:val>
          <c:smooth val="0"/>
          <c:extLst>
            <c:ext xmlns:c16="http://schemas.microsoft.com/office/drawing/2014/chart" uri="{C3380CC4-5D6E-409C-BE32-E72D297353CC}">
              <c16:uniqueId val="{00000002-2456-4180-A57E-C0E31D691A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AD-4A07-B7D6-7BDCBBCF1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D-4A07-B7D6-7BDCBBCF1162}"/>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AD-4A07-B7D6-7BDCBBCF1162}"/>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0.75</c:v>
                </c:pt>
                <c:pt idx="2">
                  <c:v>#N/A</c:v>
                </c:pt>
                <c:pt idx="3">
                  <c:v>0.32</c:v>
                </c:pt>
                <c:pt idx="4">
                  <c:v>#N/A</c:v>
                </c:pt>
                <c:pt idx="5">
                  <c:v>0.56000000000000005</c:v>
                </c:pt>
                <c:pt idx="6">
                  <c:v>#N/A</c:v>
                </c:pt>
                <c:pt idx="7">
                  <c:v>0.01</c:v>
                </c:pt>
                <c:pt idx="8">
                  <c:v>#N/A</c:v>
                </c:pt>
                <c:pt idx="9">
                  <c:v>0.01</c:v>
                </c:pt>
              </c:numCache>
            </c:numRef>
          </c:val>
          <c:extLst>
            <c:ext xmlns:c16="http://schemas.microsoft.com/office/drawing/2014/chart" uri="{C3380CC4-5D6E-409C-BE32-E72D297353CC}">
              <c16:uniqueId val="{00000003-63AD-4A07-B7D6-7BDCBBCF116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4-63AD-4A07-B7D6-7BDCBBCF116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0.86</c:v>
                </c:pt>
                <c:pt idx="4">
                  <c:v>#N/A</c:v>
                </c:pt>
                <c:pt idx="5">
                  <c:v>0.82</c:v>
                </c:pt>
                <c:pt idx="6">
                  <c:v>#N/A</c:v>
                </c:pt>
                <c:pt idx="7">
                  <c:v>0.35</c:v>
                </c:pt>
                <c:pt idx="8">
                  <c:v>#N/A</c:v>
                </c:pt>
                <c:pt idx="9">
                  <c:v>0.59</c:v>
                </c:pt>
              </c:numCache>
            </c:numRef>
          </c:val>
          <c:extLst>
            <c:ext xmlns:c16="http://schemas.microsoft.com/office/drawing/2014/chart" uri="{C3380CC4-5D6E-409C-BE32-E72D297353CC}">
              <c16:uniqueId val="{00000005-63AD-4A07-B7D6-7BDCBBCF11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1.24</c:v>
                </c:pt>
                <c:pt idx="4">
                  <c:v>#N/A</c:v>
                </c:pt>
                <c:pt idx="5">
                  <c:v>1.73</c:v>
                </c:pt>
                <c:pt idx="6">
                  <c:v>#N/A</c:v>
                </c:pt>
                <c:pt idx="7">
                  <c:v>2.08</c:v>
                </c:pt>
                <c:pt idx="8">
                  <c:v>#N/A</c:v>
                </c:pt>
                <c:pt idx="9">
                  <c:v>2.61</c:v>
                </c:pt>
              </c:numCache>
            </c:numRef>
          </c:val>
          <c:extLst>
            <c:ext xmlns:c16="http://schemas.microsoft.com/office/drawing/2014/chart" uri="{C3380CC4-5D6E-409C-BE32-E72D297353CC}">
              <c16:uniqueId val="{00000006-63AD-4A07-B7D6-7BDCBBCF1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3.27</c:v>
                </c:pt>
                <c:pt idx="2">
                  <c:v>#N/A</c:v>
                </c:pt>
                <c:pt idx="3">
                  <c:v>3.16</c:v>
                </c:pt>
                <c:pt idx="4">
                  <c:v>#N/A</c:v>
                </c:pt>
                <c:pt idx="5">
                  <c:v>3.31</c:v>
                </c:pt>
                <c:pt idx="6">
                  <c:v>#N/A</c:v>
                </c:pt>
                <c:pt idx="7">
                  <c:v>7.19</c:v>
                </c:pt>
                <c:pt idx="8">
                  <c:v>#N/A</c:v>
                </c:pt>
                <c:pt idx="9">
                  <c:v>3.58</c:v>
                </c:pt>
              </c:numCache>
            </c:numRef>
          </c:val>
          <c:extLst>
            <c:ext xmlns:c16="http://schemas.microsoft.com/office/drawing/2014/chart" uri="{C3380CC4-5D6E-409C-BE32-E72D297353CC}">
              <c16:uniqueId val="{00000007-63AD-4A07-B7D6-7BDCBBCF116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5.01</c:v>
                </c:pt>
                <c:pt idx="2">
                  <c:v>#N/A</c:v>
                </c:pt>
                <c:pt idx="3">
                  <c:v>4.34</c:v>
                </c:pt>
                <c:pt idx="4">
                  <c:v>#N/A</c:v>
                </c:pt>
                <c:pt idx="5">
                  <c:v>4</c:v>
                </c:pt>
                <c:pt idx="6">
                  <c:v>#N/A</c:v>
                </c:pt>
                <c:pt idx="7">
                  <c:v>4.04</c:v>
                </c:pt>
                <c:pt idx="8">
                  <c:v>#N/A</c:v>
                </c:pt>
                <c:pt idx="9">
                  <c:v>4.1500000000000004</c:v>
                </c:pt>
              </c:numCache>
            </c:numRef>
          </c:val>
          <c:extLst>
            <c:ext xmlns:c16="http://schemas.microsoft.com/office/drawing/2014/chart" uri="{C3380CC4-5D6E-409C-BE32-E72D297353CC}">
              <c16:uniqueId val="{00000008-63AD-4A07-B7D6-7BDCBBCF11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9.41</c:v>
                </c:pt>
                <c:pt idx="2">
                  <c:v>#N/A</c:v>
                </c:pt>
                <c:pt idx="3">
                  <c:v>10.36</c:v>
                </c:pt>
                <c:pt idx="4">
                  <c:v>#N/A</c:v>
                </c:pt>
                <c:pt idx="5">
                  <c:v>11.4</c:v>
                </c:pt>
                <c:pt idx="6">
                  <c:v>#N/A</c:v>
                </c:pt>
                <c:pt idx="7">
                  <c:v>11.87</c:v>
                </c:pt>
                <c:pt idx="8">
                  <c:v>#N/A</c:v>
                </c:pt>
                <c:pt idx="9">
                  <c:v>12.67</c:v>
                </c:pt>
              </c:numCache>
            </c:numRef>
          </c:val>
          <c:extLst>
            <c:ext xmlns:c16="http://schemas.microsoft.com/office/drawing/2014/chart" uri="{C3380CC4-5D6E-409C-BE32-E72D297353CC}">
              <c16:uniqueId val="{00000009-63AD-4A07-B7D6-7BDCBBCF1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3860</c:v>
                </c:pt>
                <c:pt idx="5">
                  <c:v>3758</c:v>
                </c:pt>
                <c:pt idx="8">
                  <c:v>3624</c:v>
                </c:pt>
                <c:pt idx="11">
                  <c:v>3554</c:v>
                </c:pt>
                <c:pt idx="14">
                  <c:v>3499</c:v>
                </c:pt>
              </c:numCache>
            </c:numRef>
          </c:val>
          <c:extLst>
            <c:ext xmlns:c16="http://schemas.microsoft.com/office/drawing/2014/chart" uri="{C3380CC4-5D6E-409C-BE32-E72D297353CC}">
              <c16:uniqueId val="{00000000-83B2-40EA-B832-D3A9B0C25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B2-40EA-B832-D3A9B0C25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10</c:v>
                </c:pt>
                <c:pt idx="6">
                  <c:v>9</c:v>
                </c:pt>
                <c:pt idx="9">
                  <c:v>25</c:v>
                </c:pt>
                <c:pt idx="12">
                  <c:v>21</c:v>
                </c:pt>
              </c:numCache>
            </c:numRef>
          </c:val>
          <c:extLst>
            <c:ext xmlns:c16="http://schemas.microsoft.com/office/drawing/2014/chart" uri="{C3380CC4-5D6E-409C-BE32-E72D297353CC}">
              <c16:uniqueId val="{00000002-83B2-40EA-B832-D3A9B0C25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2-40EA-B832-D3A9B0C25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1126</c:v>
                </c:pt>
                <c:pt idx="3">
                  <c:v>1100</c:v>
                </c:pt>
                <c:pt idx="6">
                  <c:v>1139</c:v>
                </c:pt>
                <c:pt idx="9">
                  <c:v>1129</c:v>
                </c:pt>
                <c:pt idx="12">
                  <c:v>1082</c:v>
                </c:pt>
              </c:numCache>
            </c:numRef>
          </c:val>
          <c:extLst>
            <c:ext xmlns:c16="http://schemas.microsoft.com/office/drawing/2014/chart" uri="{C3380CC4-5D6E-409C-BE32-E72D297353CC}">
              <c16:uniqueId val="{00000004-83B2-40EA-B832-D3A9B0C25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2-40EA-B832-D3A9B0C25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B2-40EA-B832-D3A9B0C25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3648</c:v>
                </c:pt>
                <c:pt idx="3">
                  <c:v>3398</c:v>
                </c:pt>
                <c:pt idx="6">
                  <c:v>3257</c:v>
                </c:pt>
                <c:pt idx="9">
                  <c:v>3318</c:v>
                </c:pt>
                <c:pt idx="12">
                  <c:v>3228</c:v>
                </c:pt>
              </c:numCache>
            </c:numRef>
          </c:val>
          <c:extLst>
            <c:ext xmlns:c16="http://schemas.microsoft.com/office/drawing/2014/chart" uri="{C3380CC4-5D6E-409C-BE32-E72D297353CC}">
              <c16:uniqueId val="{00000007-83B2-40EA-B832-D3A9B0C250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925</c:v>
                </c:pt>
                <c:pt idx="2">
                  <c:v>#N/A</c:v>
                </c:pt>
                <c:pt idx="3">
                  <c:v>#N/A</c:v>
                </c:pt>
                <c:pt idx="4">
                  <c:v>750</c:v>
                </c:pt>
                <c:pt idx="5">
                  <c:v>#N/A</c:v>
                </c:pt>
                <c:pt idx="6">
                  <c:v>#N/A</c:v>
                </c:pt>
                <c:pt idx="7">
                  <c:v>781</c:v>
                </c:pt>
                <c:pt idx="8">
                  <c:v>#N/A</c:v>
                </c:pt>
                <c:pt idx="9">
                  <c:v>#N/A</c:v>
                </c:pt>
                <c:pt idx="10">
                  <c:v>918</c:v>
                </c:pt>
                <c:pt idx="11">
                  <c:v>#N/A</c:v>
                </c:pt>
                <c:pt idx="12">
                  <c:v>#N/A</c:v>
                </c:pt>
                <c:pt idx="13">
                  <c:v>832</c:v>
                </c:pt>
                <c:pt idx="14">
                  <c:v>#N/A</c:v>
                </c:pt>
              </c:numCache>
            </c:numRef>
          </c:val>
          <c:smooth val="0"/>
          <c:extLst>
            <c:ext xmlns:c16="http://schemas.microsoft.com/office/drawing/2014/chart" uri="{C3380CC4-5D6E-409C-BE32-E72D297353CC}">
              <c16:uniqueId val="{00000008-83B2-40EA-B832-D3A9B0C250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30028</c:v>
                </c:pt>
                <c:pt idx="5">
                  <c:v>29608</c:v>
                </c:pt>
                <c:pt idx="8">
                  <c:v>28486</c:v>
                </c:pt>
                <c:pt idx="11">
                  <c:v>28032</c:v>
                </c:pt>
                <c:pt idx="14">
                  <c:v>27141</c:v>
                </c:pt>
              </c:numCache>
            </c:numRef>
          </c:val>
          <c:extLst>
            <c:ext xmlns:c16="http://schemas.microsoft.com/office/drawing/2014/chart" uri="{C3380CC4-5D6E-409C-BE32-E72D297353CC}">
              <c16:uniqueId val="{00000000-ED17-4529-A6C3-59565B6E7F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4349</c:v>
                </c:pt>
                <c:pt idx="5">
                  <c:v>4545</c:v>
                </c:pt>
                <c:pt idx="8">
                  <c:v>3790</c:v>
                </c:pt>
                <c:pt idx="11">
                  <c:v>3615</c:v>
                </c:pt>
                <c:pt idx="14">
                  <c:v>3473</c:v>
                </c:pt>
              </c:numCache>
            </c:numRef>
          </c:val>
          <c:extLst>
            <c:ext xmlns:c16="http://schemas.microsoft.com/office/drawing/2014/chart" uri="{C3380CC4-5D6E-409C-BE32-E72D297353CC}">
              <c16:uniqueId val="{00000001-ED17-4529-A6C3-59565B6E7F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10702</c:v>
                </c:pt>
                <c:pt idx="5">
                  <c:v>10819</c:v>
                </c:pt>
                <c:pt idx="8">
                  <c:v>11259</c:v>
                </c:pt>
                <c:pt idx="11">
                  <c:v>11841</c:v>
                </c:pt>
                <c:pt idx="14">
                  <c:v>12641</c:v>
                </c:pt>
              </c:numCache>
            </c:numRef>
          </c:val>
          <c:extLst>
            <c:ext xmlns:c16="http://schemas.microsoft.com/office/drawing/2014/chart" uri="{C3380CC4-5D6E-409C-BE32-E72D297353CC}">
              <c16:uniqueId val="{00000002-ED17-4529-A6C3-59565B6E7F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17-4529-A6C3-59565B6E7F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17-4529-A6C3-59565B6E7F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270</c:v>
                </c:pt>
                <c:pt idx="3">
                  <c:v>360</c:v>
                </c:pt>
                <c:pt idx="6">
                  <c:v>540</c:v>
                </c:pt>
                <c:pt idx="9">
                  <c:v>630</c:v>
                </c:pt>
                <c:pt idx="12">
                  <c:v>720</c:v>
                </c:pt>
              </c:numCache>
            </c:numRef>
          </c:val>
          <c:extLst>
            <c:ext xmlns:c16="http://schemas.microsoft.com/office/drawing/2014/chart" uri="{C3380CC4-5D6E-409C-BE32-E72D297353CC}">
              <c16:uniqueId val="{00000005-ED17-4529-A6C3-59565B6E7F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5532</c:v>
                </c:pt>
                <c:pt idx="3">
                  <c:v>5367</c:v>
                </c:pt>
                <c:pt idx="6">
                  <c:v>5275</c:v>
                </c:pt>
                <c:pt idx="9">
                  <c:v>5415</c:v>
                </c:pt>
                <c:pt idx="12">
                  <c:v>5383</c:v>
                </c:pt>
              </c:numCache>
            </c:numRef>
          </c:val>
          <c:extLst>
            <c:ext xmlns:c16="http://schemas.microsoft.com/office/drawing/2014/chart" uri="{C3380CC4-5D6E-409C-BE32-E72D297353CC}">
              <c16:uniqueId val="{00000006-ED17-4529-A6C3-59565B6E7F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17-4529-A6C3-59565B6E7F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12745</c:v>
                </c:pt>
                <c:pt idx="3">
                  <c:v>13873</c:v>
                </c:pt>
                <c:pt idx="6">
                  <c:v>13491</c:v>
                </c:pt>
                <c:pt idx="9">
                  <c:v>12949</c:v>
                </c:pt>
                <c:pt idx="12">
                  <c:v>12111</c:v>
                </c:pt>
              </c:numCache>
            </c:numRef>
          </c:val>
          <c:extLst>
            <c:ext xmlns:c16="http://schemas.microsoft.com/office/drawing/2014/chart" uri="{C3380CC4-5D6E-409C-BE32-E72D297353CC}">
              <c16:uniqueId val="{00000008-ED17-4529-A6C3-59565B6E7F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38</c:v>
                </c:pt>
                <c:pt idx="6">
                  <c:v>33</c:v>
                </c:pt>
                <c:pt idx="9">
                  <c:v>27</c:v>
                </c:pt>
                <c:pt idx="12">
                  <c:v>22</c:v>
                </c:pt>
              </c:numCache>
            </c:numRef>
          </c:val>
          <c:extLst>
            <c:ext xmlns:c16="http://schemas.microsoft.com/office/drawing/2014/chart" uri="{C3380CC4-5D6E-409C-BE32-E72D297353CC}">
              <c16:uniqueId val="{00000009-ED17-4529-A6C3-59565B6E7F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25447</c:v>
                </c:pt>
                <c:pt idx="3">
                  <c:v>25190</c:v>
                </c:pt>
                <c:pt idx="6">
                  <c:v>24457</c:v>
                </c:pt>
                <c:pt idx="9">
                  <c:v>23935</c:v>
                </c:pt>
                <c:pt idx="12">
                  <c:v>22818</c:v>
                </c:pt>
              </c:numCache>
            </c:numRef>
          </c:val>
          <c:extLst>
            <c:ext xmlns:c16="http://schemas.microsoft.com/office/drawing/2014/chart" uri="{C3380CC4-5D6E-409C-BE32-E72D297353CC}">
              <c16:uniqueId val="{0000000A-ED17-4529-A6C3-59565B6E7F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17-4529-A6C3-59565B6E7F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4412</c:v>
                </c:pt>
                <c:pt idx="1">
                  <c:v>4703</c:v>
                </c:pt>
                <c:pt idx="2">
                  <c:v>5053</c:v>
                </c:pt>
              </c:numCache>
            </c:numRef>
          </c:val>
          <c:extLst>
            <c:ext xmlns:c16="http://schemas.microsoft.com/office/drawing/2014/chart" uri="{C3380CC4-5D6E-409C-BE32-E72D297353CC}">
              <c16:uniqueId val="{00000000-0CF8-4355-AE98-0B6F73B78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885</c:v>
                </c:pt>
                <c:pt idx="1">
                  <c:v>886</c:v>
                </c:pt>
                <c:pt idx="2">
                  <c:v>886</c:v>
                </c:pt>
              </c:numCache>
            </c:numRef>
          </c:val>
          <c:extLst>
            <c:ext xmlns:c16="http://schemas.microsoft.com/office/drawing/2014/chart" uri="{C3380CC4-5D6E-409C-BE32-E72D297353CC}">
              <c16:uniqueId val="{00000001-0CF8-4355-AE98-0B6F73B78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6450</c:v>
                </c:pt>
                <c:pt idx="1">
                  <c:v>6677</c:v>
                </c:pt>
                <c:pt idx="2">
                  <c:v>7206</c:v>
                </c:pt>
              </c:numCache>
            </c:numRef>
          </c:val>
          <c:extLst>
            <c:ext xmlns:c16="http://schemas.microsoft.com/office/drawing/2014/chart" uri="{C3380CC4-5D6E-409C-BE32-E72D297353CC}">
              <c16:uniqueId val="{00000002-0CF8-4355-AE98-0B6F73B787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{F716848F-96A0-4EE0-A13D-336BAFB80867}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3B3-4F1C-A29C-6A89C340E3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{82DCF7C1-B542-46D8-BD8C-0D6642F63F30}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B3-4F1C-A29C-6A89C340E3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{1F81B7B4-CC8C-43F2-A43E-CB39E2B8B395}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B3-4F1C-A29C-6A89C340E3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{8CAC4BB8-918E-4BE9-BA05-8FDA6BED779B}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B3-4F1C-A29C-6A89C340E3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{A6929F25-1886-4967-A320-F5585913315A}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B3-4F1C-A29C-6A89C340E3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{6236A990-D55D-41D1-975D-43A9B49E06E9}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3B3-4F1C-A29C-6A89C340E3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{66B2DE8F-026F-440A-AAE8-060FED82C196}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3B3-4F1C-A29C-6A89C340E3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{BC57389F-6B9B-4209-A4AD-967007839D89}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3B3-4F1C-A29C-6A89C340E3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{B6C7E027-B1B4-4966-8CF3-F3454426FBB7}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3B3-4F1C-A29C-6A89C340E3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68.400000000000006</c:v>
                </c:pt>
                <c:pt idx="16">
                  <c:v>70.099999999999994</c:v>
                </c:pt>
                <c:pt idx="24">
                  <c:v>71.599999999999994</c:v>
                </c:pt>
                <c:pt idx="32">
                  <c:v>73.400000000000006</c:v>
                </c:pt>
              </c:numCache>
            </c:numRef>
          </c:xVal>
          <c:yVal>
            <c:numRef>
              <c:f>公会計指標分析・財政指標組合せ分析表!$BP$51:$DC$51</c:f>
              <c:numCache>
                <c:formatCode>#,##0.0;"▲ "#,##0.0</c:formatCode>
                <c:ptCount val="40"/>
                <c:pt idx="16">
                  <c:v>1.8</c:v>
                </c:pt>
              </c:numCache>
            </c:numRef>
          </c:yVal>
          <c:smooth val="0"/>
          <c:extLst>
            <c:ext xmlns:c16="http://schemas.microsoft.com/office/drawing/2014/chart" uri="{C3380CC4-5D6E-409C-BE32-E72D297353CC}">
              <c16:uniqueId val="{00000009-D3B3-4F1C-A29C-6A89C340E3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{2B526D50-3872-4F83-AE5F-3037FAA064BE}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3B3-4F1C-A29C-6A89C340E3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{D88C18FA-0189-4867-90A3-F72AD011DF64}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B3-4F1C-A29C-6A89C340E3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{ED42318D-8674-4C6C-8244-D61A0CF89DA8}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B3-4F1C-A29C-6A89C340E3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{FD620009-C8F2-43C4-AE7D-943C0FE6D4C5}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B3-4F1C-A29C-6A89C340E3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{7EB20EEA-AABB-4926-B2FB-AED50934048D}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B3-4F1C-A29C-6A89C340E318}"/>
                </c:ext>
              </c:extLst>
            </c:dLbl>
            <c:dLbl>
              <c:idx val="8"/>
              <c:layout>
                <c:manualLayout>
                  <c:x val="-3.858485573989817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{FE1995EB-458F-4000-8154-F407E0645CB6}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3B3-4F1C-A29C-6A89C340E3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{CD53A6E9-320C-4F3D-AC23-18FE1BC9CC39}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3B3-4F1C-A29C-6A89C340E3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{7740C437-0790-4B7E-9CF1-CE70B80965EE}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3B3-4F1C-A29C-6A89C340E3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{0D3DE37F-D2EB-4B22-8781-DF6D2B6AFECE}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3B3-4F1C-A29C-6A89C340E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3B3-4F1C-A29C-6A89C340E318}"/>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{58B88EA2-11EA-46AB-974C-42E776F3C3B1}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B3-4DB8-911E-683614DAB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{DE34004D-8B98-45C4-9AFE-D52D37D39659}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3-4DB8-911E-683614DAB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{C7C0FAAB-F026-474B-BA29-F2E1CF829BB1}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3-4DB8-911E-683614DAB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{0DFEB9C2-E897-4F85-B443-4E1A2B1542AF}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3-4DB8-911E-683614DAB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{6B855BAE-B979-40B3-8FB8-B33FF1E5350E}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3-4DB8-911E-683614DABF4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{1140C980-49DA-4439-8A48-1C6998BD5BF7}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B3-4DB8-911E-683614DABF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{2A9B48A7-9163-4427-A298-01F256FD84CB}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B3-4DB8-911E-683614DABF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{36E6C5BB-C6F7-4EB5-963A-D622E80441CB}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B3-4DB8-911E-683614DABF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{0246BAF5-617C-4E5C-8869-82E35E95EF97}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B3-4DB8-911E-683614DAB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6.3</c:v>
                </c:pt>
                <c:pt idx="16">
                  <c:v>5.7</c:v>
                </c:pt>
                <c:pt idx="24">
                  <c:v>5.6</c:v>
                </c:pt>
                <c:pt idx="32">
                  <c:v>5.8</c:v>
                </c:pt>
              </c:numCache>
            </c:numRef>
          </c:xVal>
          <c:yVal>
            <c:numRef>
              <c:f>公会計指標分析・財政指標組合せ分析表!$BP$73:$DC$73</c:f>
              <c:numCache>
                <c:formatCode>#,##0.0;"▲ "#,##0.0</c:formatCode>
                <c:ptCount val="40"/>
                <c:pt idx="16">
                  <c:v>1.8</c:v>
                </c:pt>
              </c:numCache>
            </c:numRef>
          </c:yVal>
          <c:smooth val="0"/>
          <c:extLst>
            <c:ext xmlns:c16="http://schemas.microsoft.com/office/drawing/2014/chart" uri="{C3380CC4-5D6E-409C-BE32-E72D297353CC}">
              <c16:uniqueId val="{00000009-70B3-4DB8-911E-683614DAB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{F30ADBAD-3D82-4E56-BBDA-F289E9AC1294}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B3-4DB8-911E-683614DAB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{E05B9A6F-2C25-47A3-92D0-E027E812A7F8}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3-4DB8-911E-683614DAB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{14EC82F2-61E1-498A-90DE-406DEE1AF63E}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3-4DB8-911E-683614DAB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{9D06F416-0F75-448A-AAE6-96A7186F10B0}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3-4DB8-911E-683614DAB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{960CBF37-7FBD-4BEA-ACF4-2BF3266FD823}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3-4DB8-911E-683614DABF44}"/>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{0087A445-AC52-4BD8-B1A1-DE1092B4065D}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B3-4DB8-911E-683614DABF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{B53D0B1A-E73D-4347-81A0-648EB4AFA112}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B3-4DB8-911E-683614DABF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{638D9597-B46E-46FF-A37A-53708010AA0D}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B3-4DB8-911E-683614DABF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{757AADB3-0C51-42CD-8E45-233792C16661}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B3-4DB8-911E-683614DAB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0B3-4DB8-911E-683614DABF4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6631152-A1CA-4491-BD21-CAC67A48FEF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F50FD9D-65B5-422F-9A98-DA87A352E7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53C5B49-2C4D-4452-994F-C8F5CE3D0D1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136427E-5579-482F-B51C-1729FBB8CF3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2D70966-0DF9-4B41-9FD5-9FEF32F4F14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859E6D1-B7BE-441B-9B85-F579CB837B5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9B02D3A-5075-4519-AC1A-CC356908D2A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A60CE6-14EA-43F3-9D55-1CE7A38ABC0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10CDF9B-F12C-4BEA-ADC3-2358724216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5284FAC-ABD8-42C7-A9A3-B1700B55569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1B9E240-30DE-41F6-8873-0EEA1A6639C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7805D1-2A94-4538-9A13-C028BC4392A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938A70E-9CDD-40AE-A7FD-D1B9DCF2757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11FBD2-88AE-47E5-816E-8AF840C505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A60991-4976-4732-A25F-FEEACD5A75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3E44E3D-4DF8-4687-9E1E-31C35D394DE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61540C2-7617-4AA4-A764-97F031D1CF4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AEFAEC-93E9-4381-9A34-8AE4EEB09F6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CB6311-7963-4259-B762-E5562E4E21E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1995B6-ECBF-499F-B9DC-E9895FFD0CC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41A74FE-3180-424D-A05A-C89BD83F266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72C8310-1F4C-437E-A017-5E369309925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76780A-3102-42D2-90A8-E23362131A1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EA18CAA-087D-4529-BA27-3C31142A77F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0E6615B-F5DE-4944-B786-63E3F7A842D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C11702E-A5C1-4DF9-AD6F-509232FD7E2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851573-7F1A-4A00-98BA-48FE4550461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EEC508-38BD-4659-808C-EB734F30ED5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37D2414-C8DD-45E8-A3DF-3379AF1FB60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241EB89-1500-42B5-89B3-64E6175912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0D5C0C4-6EA2-410C-8E0A-5983B3DCC77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4115157-2D24-4D7E-B2AF-C06C5BAC12E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495A008-BF67-4474-B697-18DBF77B83D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B1B09FF-0660-4F85-B4EB-4115AE5B682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18FEC8-DBD9-49A2-AC8F-3FB16C217BD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1DCD838-C941-4AE4-B97C-192E523B846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C66ABD9-A665-4D96-8D15-70B4C608386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4D4F3C9-14FC-4F08-AEF2-74EB64F0037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E9A2AF2-0130-4208-8337-B21DAC4B37D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E68D7C9-5A6C-425C-8C99-25DC707DAFB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B7BFA2-4441-4CA4-95F6-00D2ECA9E34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C6A70D9-E7F3-4F32-9F0E-32635EEE58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A828C6-F12E-4B45-B3DD-86C2DD84340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7D32DC6-882C-4190-A7AB-24C982FB769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B962D46-5448-47E3-ABDF-AEDF2164652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C601427-9180-4DAD-B495-1A494F592A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C802A5C-99E8-4428-BF2C-450E9E96B43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月末現在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％）に加え、市内に大規模な企業等がないことなどにより、財政基盤が弱く、類似団体平均を下回っている。昨年度と比較して、市民税所得割の増による基準財政収入額の増加並びに高齢者保健福祉費（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歳以上）及び地域振興費（人口）の減による基準財政需要額の減少のため、令和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年度の単年度財政力指数は微増となった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か年平均は前年度同）。</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今後も収納率の向上による税収の確保に努めるとともに、さらなる行政の効率化を図ることにより、財政の健全化に努める。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BA7A6D9-5F50-45A2-A39A-172A7CF473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746D63F-DDC8-43AF-8239-7C9135267C3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AF870DF3-EAAC-4A36-9A1E-D03B85CC6CA1}"/>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95D32058-45C3-46BC-A243-2566D6433BC1}"/>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8B886DC-0E6A-4AD3-8171-2288311301C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F29C81F-6D74-457D-BFC7-A13D8639A82D}"/>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E64EB6B-87FA-4E80-AE1E-5CE3229FAEF1}"/>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458BA361-8127-42D0-BB29-24C0A83F3D71}"/>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8E2C9F6-1E18-4470-B72E-628B657CAEB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B2A8BA7E-2413-46AA-9445-F6A2800A641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F17F2C8C-AA46-44E7-80D2-FAC28AE6F32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AD9E1985-56C1-443F-89BE-AB318AD1626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B4C21A4-2A92-4389-8C9C-E7E2D03256B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39DF29DE-50FD-461B-8E1E-3006FD1394EA}"/>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25A6C2C7-D99F-4979-B9E4-75113FC8742B}"/>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74C0F62D-FC59-4984-91DD-5A602F50CD7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2C313BA7-ED4A-4FCC-B3A6-77D169A9A97C}"/>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32CA463-DF30-4A11-894B-C0D55A0CABC1}"/>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66B82DBD-AD69-4448-8A17-640EA97C7808}"/>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A29B806-D45C-476A-BCC1-D702046D5181}"/>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ABEDD848-B65E-4F3E-B46B-C5387AB02546}"/>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6C72F7C9-1BEA-4835-940C-A8F7E16707CD}"/>
            </a:ext>
          </a:extLst>
        </xdr:cNvPr>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87A65B4-A895-4734-A2B3-2B85ABAD93E2}"/>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6E4BA7BE-D884-48FC-A64E-B0E7250A77D5}"/>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DB4406DF-F6C0-416F-8C1E-3F32C379C253}"/>
            </a:ext>
          </a:extLst>
        </xdr:cNvPr>
        <xdr:cNvCxnSpPr/>
      </xdr:nvCxnSpPr>
      <xdr:spPr>
        <a:xfrm flipV="1">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332FCC3-C451-4B2D-91CF-186CD13D659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E04973C5-F162-4417-AF33-8B709EADF4D3}"/>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C7B58083-795A-4BBB-A691-828A5EA552B6}"/>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FEED80FB-66D7-48DC-8715-CFAFB9E411EC}"/>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3D9471EF-4C51-4F3F-B991-5A9F59465DF6}"/>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83DBE3C5-475A-46FD-A292-047D47E5B82E}"/>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C36F9BC6-DD47-43AE-A0F3-7C1472FF0011}"/>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D66995A3-796A-4668-946E-D6D68F6A7F3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18C8D21-ACA0-4DB5-BD4C-7DCA790B3CB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007C4F1-E018-4A3A-9A86-80FA6006B25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945632-A8F5-4D77-9404-5C727E92688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C3EC55C-838D-4378-9A6D-E9560D5E9F4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51F9667E-E044-4370-88BE-45ACB9108BAB}"/>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540119D3-2228-49AB-BD8E-330F0B0019AC}"/>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5D3AB9B-EC8B-43D8-93F6-C67F0616A78E}"/>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3353CEF-8137-4D74-9618-23AF5B34A90B}"/>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6C9E07F2-18CA-4E53-9C6D-27D8D95AC78F}"/>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7AD86F8D-3B91-4FD3-8F27-836D3082CD86}"/>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35FBE4A2-BF3C-4187-83AA-1FC964457AEA}"/>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B97E6A74-75AC-4744-A4FC-B4DA228813D1}"/>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B3059F9F-3F9C-42A5-BA6D-908D867A1C24}"/>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EA630E01-1CF2-4DBD-812B-BB735E674536}"/>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D9614E1D-FD3A-4706-9619-4241DD358F3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FBB9323-06B0-4E8F-8585-A772F6E2BF3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E8E58DDE-3413-480C-A5F3-136EC342DBD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ECE8E8A7-F2A2-4415-BB4D-52E2128ED8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D26392F-86DB-4B0D-8A9E-77D67B45102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53FBAD9-E720-4801-9BAB-21D4DC0FAA6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6418B6C-0924-4524-BC15-7D9347AABFF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FB84530-F170-4C13-B217-3323689EDA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5066A1F8-E1E3-47A2-ABB2-F061A9C9F08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D539C1D-955D-49C6-A437-4155F9373E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09DFBCC-F796-4B4C-A19B-5EAB516184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3E40C356-7647-4C00-BC4C-BE6A620F43B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1715A74-917A-4423-AB0D-E4F8C107747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年度は、人件費、物件費及び維持補修費において経常経費充当一般財源が増加したことに加え、前年度追加交付等により大きく伸長していた普通交付税が約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百万円減少したため、指標は悪化した。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市町村合併により膨大な公共施設を有することから、今後も維持補修費等の増大が見込まれており、引き続き公債費の発行抑制や公共施設等総合管理計画に基づく施設維持管理経費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4D6F34C-35B9-41EB-B561-A501BAA43DC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916323F-CCB8-4840-A0C6-25A6AF81072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76E87AD-9B91-4898-9DAD-489D58AA888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55A9DAD-B08B-4054-B04E-0ADCCD29E9EF}"/>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29D9FAB6-9E3A-4D15-9F70-B7DA376A967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D5D41A3-6B2F-4AA7-AEB2-5D81FE1BBDC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5440CD59-98EE-4FD4-AFF9-535E105134A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9EF9DB4-33D9-45AF-BD28-DDDE3A009B3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AD294CF3-355A-4F05-9F1D-EE83DBE779B2}"/>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9F2C9DE-5785-47AE-A90B-B3AFAA8A9D2C}"/>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CD3D96C-E6D3-4707-A58F-5B2B4AC77A78}"/>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C41F2D2C-0645-40AC-98FA-A39FA1528BDD}"/>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93EC648-BF26-47C8-8B47-6EB377BF031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D39AFFF8-3C50-4650-A4FC-3633BA92A4E5}"/>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D3BEAA2-2DFF-4854-B209-1FC929FA34F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C554E76-B18B-4E2A-B030-E36C6B3BBB1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EC010DA-1C8F-4BC6-8203-7441DCBDF4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4F6F973C-68EF-4CEA-8E17-5C67931FFAB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4CCC7748-998C-4988-8089-7140065BC8BC}"/>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EC85CE6-E78F-4D7B-A190-40CDD45FBEF5}"/>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57F39049-F477-49FD-A6B2-BDC8791EA4C9}"/>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E55D6C5-4EB3-4CCC-BEEF-E06D53312706}"/>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8B3C24AA-DBA3-4D77-9EA1-54BE00352161}"/>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104684</xdr:rowOff>
    </xdr:to>
    <xdr:cxnSp macro="">
      <xdr:nvCxnSpPr>
        <xdr:cNvPr id="132" name="直線コネクタ 131">
          <a:extLst>
            <a:ext uri="{FF2B5EF4-FFF2-40B4-BE49-F238E27FC236}">
              <a16:creationId xmlns:a16="http://schemas.microsoft.com/office/drawing/2014/main" id="{82398A6E-802B-4FC0-B35C-051269B89291}"/>
            </a:ext>
          </a:extLst>
        </xdr:cNvPr>
        <xdr:cNvCxnSpPr/>
      </xdr:nvCxnSpPr>
      <xdr:spPr>
        <a:xfrm>
          <a:off x="4114800" y="10205538"/>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BB873F0-ED8D-4A30-A9DA-AE5AE9619AB9}"/>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BF76790-820B-4C24-B47C-D45F46AA4065}"/>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63319</xdr:rowOff>
    </xdr:to>
    <xdr:cxnSp macro="">
      <xdr:nvCxnSpPr>
        <xdr:cNvPr id="135" name="直線コネクタ 134">
          <a:extLst>
            <a:ext uri="{FF2B5EF4-FFF2-40B4-BE49-F238E27FC236}">
              <a16:creationId xmlns:a16="http://schemas.microsoft.com/office/drawing/2014/main" id="{48AD60DD-DA9F-4231-BF89-00D0BB3E0BFA}"/>
            </a:ext>
          </a:extLst>
        </xdr:cNvPr>
        <xdr:cNvCxnSpPr/>
      </xdr:nvCxnSpPr>
      <xdr:spPr>
        <a:xfrm flipV="1">
          <a:off x="3225800" y="102055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867A188B-25D1-4A5F-BCD4-BBB0ADBFDA94}"/>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D932D49D-3809-4A6B-B7E7-20C4DE27F87F}"/>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61</xdr:row>
      <xdr:rowOff>2177</xdr:rowOff>
    </xdr:to>
    <xdr:cxnSp macro="">
      <xdr:nvCxnSpPr>
        <xdr:cNvPr id="138" name="直線コネクタ 137">
          <a:extLst>
            <a:ext uri="{FF2B5EF4-FFF2-40B4-BE49-F238E27FC236}">
              <a16:creationId xmlns:a16="http://schemas.microsoft.com/office/drawing/2014/main" id="{B9FB610F-80C7-48C3-ACB5-B89AFD1CB2A3}"/>
            </a:ext>
          </a:extLst>
        </xdr:cNvPr>
        <xdr:cNvCxnSpPr/>
      </xdr:nvCxnSpPr>
      <xdr:spPr>
        <a:xfrm flipV="1">
          <a:off x="2336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9AE8EBDD-435F-4399-808E-F829EF2FE46D}"/>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C42CF80C-6828-4622-B1D5-CF568C4303DF}"/>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F62E5D4-9391-4EF9-A858-11F812145FE1}"/>
            </a:ext>
          </a:extLst>
        </xdr:cNvPr>
        <xdr:cNvCxnSpPr/>
      </xdr:nvCxnSpPr>
      <xdr:spPr>
        <a:xfrm>
          <a:off x="1447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C6DE5DFF-8FB2-4B11-87D8-EBC6E0933CD5}"/>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2249E290-946C-4D57-B712-635851622D8C}"/>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265A0C8-7854-4FCD-ADDE-F526AB50DAE6}"/>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D348CEF0-6546-47D7-8541-82EE56522B8D}"/>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726EA23-CC47-41E2-BC0C-76C5588A408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507E781-8B3D-4DAF-8E9D-E8C22C28D51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F09FF11-9051-4663-AE21-1699F86D21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5B0EF1-5796-42F0-AA5F-817A3E720D4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D01018-DE5C-4031-A25A-9D4A5633ADF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1" name="楕円 150">
          <a:extLst>
            <a:ext uri="{FF2B5EF4-FFF2-40B4-BE49-F238E27FC236}">
              <a16:creationId xmlns:a16="http://schemas.microsoft.com/office/drawing/2014/main" id="{FEF82D96-BDB0-47EA-B442-45172463A6B7}"/>
            </a:ext>
          </a:extLst>
        </xdr:cNvPr>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25961</xdr:rowOff>
    </xdr:from>
    <xdr:ext cx="762000" cy="259045"/>
    <xdr:sp macro="" textlink="">
      <xdr:nvSpPr>
        <xdr:cNvPr id="152" name="財政構造の弾力性該当値テキスト">
          <a:extLst>
            <a:ext uri="{FF2B5EF4-FFF2-40B4-BE49-F238E27FC236}">
              <a16:creationId xmlns:a16="http://schemas.microsoft.com/office/drawing/2014/main" id="{2195F0AE-32E9-47C1-BD3A-8444ADD98AFC}"/>
            </a:ext>
          </a:extLst>
        </xdr:cNvPr>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8C489868-A408-43A0-91C4-B92509BE7625}"/>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99862FE7-892F-4CD9-B6F5-219BB1CAB8F3}"/>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5" name="楕円 154">
          <a:extLst>
            <a:ext uri="{FF2B5EF4-FFF2-40B4-BE49-F238E27FC236}">
              <a16:creationId xmlns:a16="http://schemas.microsoft.com/office/drawing/2014/main" id="{0B2643FC-E19C-49F7-B12F-6FA901A6D52E}"/>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6" name="テキスト ボックス 155">
          <a:extLst>
            <a:ext uri="{FF2B5EF4-FFF2-40B4-BE49-F238E27FC236}">
              <a16:creationId xmlns:a16="http://schemas.microsoft.com/office/drawing/2014/main" id="{3D5DE2B3-5E2F-4DE4-A573-F4192AF2F14D}"/>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7" name="楕円 156">
          <a:extLst>
            <a:ext uri="{FF2B5EF4-FFF2-40B4-BE49-F238E27FC236}">
              <a16:creationId xmlns:a16="http://schemas.microsoft.com/office/drawing/2014/main" id="{1848AB60-354A-49AE-B3FA-A7F95A8FFC57}"/>
            </a:ext>
          </a:extLst>
        </xdr:cNvPr>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58" name="テキスト ボックス 157">
          <a:extLst>
            <a:ext uri="{FF2B5EF4-FFF2-40B4-BE49-F238E27FC236}">
              <a16:creationId xmlns:a16="http://schemas.microsoft.com/office/drawing/2014/main" id="{6D321206-B68F-4597-A8E2-586F57655D2B}"/>
            </a:ext>
          </a:extLst>
        </xdr:cNvPr>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96306CDF-A868-461B-A97C-798FC05ACDD4}"/>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53B94269-2049-4DAC-85EE-E98BF9702CC4}"/>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1B148F3-77FA-455A-9C3B-AC91D727BC3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3CDD088-A4A0-43EE-B4C9-84DCA6AE303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DF9617D-296E-4AEC-B535-E9F5857CC6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216411D-E1A2-4224-962B-E791CDD2F92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2BC4064-2BE7-4E7B-9B86-822EBDF388E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12158C2-5EA5-48A2-8FD0-4A5C4CCDB06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D1FB715-003F-426F-BAFC-D2FB3DFB54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B6BAF70-0364-4653-939A-D83EEB2FE47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1D4A1D3-A196-4B49-98F7-03DB1359602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DD2F963-4301-421A-A9F9-05DCAB00B9B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FB6681C-D9EA-4FC8-8D1A-7FC036070A8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8E4BAAA-4DC0-4B6A-903D-246D2B5C6B4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062C5A3-17C1-4CEF-BACF-9E06DD8BCD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類似団体平均を上回っているのは、分母となる人口の減少による影響のほか、主に人件費が要因となっている。これは、市町村合併（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村）の影響により職員数が過大となっていることによるものであり、定員の適正化、人件費の抑制に努めることで、改善を図っている。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また、物件費についても、公共施設等総合管理計画に基づき、引き続き公共施設の適正配置による施設の維持管理経費の削減に努める。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3D4C7C7-3F48-44F8-A993-ABF5FB91802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F32ACDD-23FC-4BA3-9334-0FD50E98E69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6C6261D-0CDC-46C7-B61C-98ADBB4113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AC7AE88-08DD-48D8-8E66-1C0B926611C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93215E8-435C-40D7-B83B-752407EE391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625947D-EE35-487C-9367-9A0E06A6F37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7F71529-33F0-4E47-8F07-F16B9D461AD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9D39A85-81E6-450E-90D8-8A2CD818144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8CFFF9B-071E-409D-B71E-1D3C4354687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72D4BAA-05C2-4D73-9D8D-C879E19271E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38813BC-A4E9-4CE9-ACA8-C71F427F390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880699EE-93E5-447E-BAD5-B133E747B96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DC70AFE-D31D-443E-98BD-4BA851CF36F3}"/>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C7D8C5C-14EB-49AB-835E-34FCF823A8D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362C3540-CB29-40F0-ACDC-BDDF8D166C2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50BF060-2DB4-49BE-A084-2A3EF1E8EEE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8C30E1C9-78BB-47E3-9BE9-C3FA0A2F6AC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469CED4-5505-4E6C-A945-8B037AC1F028}"/>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329EC09-0EE7-4722-A752-32F0846A608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17A8F2C2-3BDC-44F6-A858-FECDC9379EEE}"/>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12A55E17-CC5C-492F-A882-75DC105D1847}"/>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4AE62C91-8120-478C-8F70-7103414B9878}"/>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70726</xdr:rowOff>
    </xdr:from>
    <xdr:to>
      <xdr:col>23</xdr:col>
      <xdr:colOff>133350</xdr:colOff>
      <xdr:row>82</xdr:row>
      <xdr:rowOff>75186</xdr:rowOff>
    </xdr:to>
    <xdr:cxnSp macro="">
      <xdr:nvCxnSpPr>
        <xdr:cNvPr id="196" name="直線コネクタ 195">
          <a:extLst>
            <a:ext uri="{FF2B5EF4-FFF2-40B4-BE49-F238E27FC236}">
              <a16:creationId xmlns:a16="http://schemas.microsoft.com/office/drawing/2014/main" id="{3EB8938B-C51D-4BE7-833D-106B0AC991BA}"/>
            </a:ext>
          </a:extLst>
        </xdr:cNvPr>
        <xdr:cNvCxnSpPr/>
      </xdr:nvCxnSpPr>
      <xdr:spPr>
        <a:xfrm flipV="1">
          <a:off x="4114800" y="14129626"/>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C5BEC8E2-2315-4FB6-B7DF-05B426D023AD}"/>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DA293CF2-01AE-49F7-B323-82CAE9797C62}"/>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48126</xdr:rowOff>
    </xdr:from>
    <xdr:to>
      <xdr:col>19</xdr:col>
      <xdr:colOff>133350</xdr:colOff>
      <xdr:row>82</xdr:row>
      <xdr:rowOff>75186</xdr:rowOff>
    </xdr:to>
    <xdr:cxnSp macro="">
      <xdr:nvCxnSpPr>
        <xdr:cNvPr id="199" name="直線コネクタ 198">
          <a:extLst>
            <a:ext uri="{FF2B5EF4-FFF2-40B4-BE49-F238E27FC236}">
              <a16:creationId xmlns:a16="http://schemas.microsoft.com/office/drawing/2014/main" id="{C0443391-50A9-40E0-A9D6-B4E532578572}"/>
            </a:ext>
          </a:extLst>
        </xdr:cNvPr>
        <xdr:cNvCxnSpPr/>
      </xdr:nvCxnSpPr>
      <xdr:spPr>
        <a:xfrm>
          <a:off x="3225800" y="14107026"/>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4230488-91F3-4CCF-9B2F-E1FD92F5A74B}"/>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7AF445FD-4F6A-466E-8C09-20C5EDC3E6F6}"/>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35809</xdr:rowOff>
    </xdr:from>
    <xdr:to>
      <xdr:col>15</xdr:col>
      <xdr:colOff>82550</xdr:colOff>
      <xdr:row>82</xdr:row>
      <xdr:rowOff>48126</xdr:rowOff>
    </xdr:to>
    <xdr:cxnSp macro="">
      <xdr:nvCxnSpPr>
        <xdr:cNvPr id="202" name="直線コネクタ 201">
          <a:extLst>
            <a:ext uri="{FF2B5EF4-FFF2-40B4-BE49-F238E27FC236}">
              <a16:creationId xmlns:a16="http://schemas.microsoft.com/office/drawing/2014/main" id="{062E0CAB-C3BB-4E91-B90B-8061EE88B5BD}"/>
            </a:ext>
          </a:extLst>
        </xdr:cNvPr>
        <xdr:cNvCxnSpPr/>
      </xdr:nvCxnSpPr>
      <xdr:spPr>
        <a:xfrm>
          <a:off x="2336800" y="14094709"/>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BC441C4F-C750-497C-9915-788554F73A01}"/>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8193EA88-5CBE-46C4-A082-4773F2793A5F}"/>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17928</xdr:rowOff>
    </xdr:from>
    <xdr:to>
      <xdr:col>11</xdr:col>
      <xdr:colOff>31750</xdr:colOff>
      <xdr:row>82</xdr:row>
      <xdr:rowOff>35809</xdr:rowOff>
    </xdr:to>
    <xdr:cxnSp macro="">
      <xdr:nvCxnSpPr>
        <xdr:cNvPr id="205" name="直線コネクタ 204">
          <a:extLst>
            <a:ext uri="{FF2B5EF4-FFF2-40B4-BE49-F238E27FC236}">
              <a16:creationId xmlns:a16="http://schemas.microsoft.com/office/drawing/2014/main" id="{2C7214A6-9A6F-42EC-9E1A-A431E9C2B347}"/>
            </a:ext>
          </a:extLst>
        </xdr:cNvPr>
        <xdr:cNvCxnSpPr/>
      </xdr:nvCxnSpPr>
      <xdr:spPr>
        <a:xfrm>
          <a:off x="1447800" y="14076828"/>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7D9787C3-10F8-4D9D-804B-B833BAE58652}"/>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D50E5BC-1F33-48DB-91DD-043AAE641DA1}"/>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E661636C-DD82-4061-ACEC-89A28C90E719}"/>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5F740E60-90CA-43D6-8251-55DCC4B88CA7}"/>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B5C7A20-1698-4118-8011-2FEFAA3B154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9793D5C-3237-4663-A9DF-541F580D8F9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072A0B3-65AA-45F1-8284-BDD5C8F5E32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F0074E7-ADB8-41C6-B1E0-68E33FD69E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D2CB2FC-01B2-445E-BD2B-418885D09D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19926</xdr:rowOff>
    </xdr:from>
    <xdr:to>
      <xdr:col>23</xdr:col>
      <xdr:colOff>184150</xdr:colOff>
      <xdr:row>82</xdr:row>
      <xdr:rowOff>121526</xdr:rowOff>
    </xdr:to>
    <xdr:sp macro="" textlink="">
      <xdr:nvSpPr>
        <xdr:cNvPr id="215" name="楕円 214">
          <a:extLst>
            <a:ext uri="{FF2B5EF4-FFF2-40B4-BE49-F238E27FC236}">
              <a16:creationId xmlns:a16="http://schemas.microsoft.com/office/drawing/2014/main" id="{DD2F6417-40AC-4EE5-B0BF-8FFC209FEAEF}"/>
            </a:ext>
          </a:extLst>
        </xdr:cNvPr>
        <xdr:cNvSpPr/>
      </xdr:nvSpPr>
      <xdr:spPr>
        <a:xfrm>
          <a:off x="4902200" y="140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163453</xdr:rowOff>
    </xdr:from>
    <xdr:ext cx="762000" cy="259045"/>
    <xdr:sp macro="" textlink="">
      <xdr:nvSpPr>
        <xdr:cNvPr id="216" name="人件費・物件費等の状況該当値テキスト">
          <a:extLst>
            <a:ext uri="{FF2B5EF4-FFF2-40B4-BE49-F238E27FC236}">
              <a16:creationId xmlns:a16="http://schemas.microsoft.com/office/drawing/2014/main" id="{5704C07C-3634-4D1D-9F5E-34262D86EFBF}"/>
            </a:ext>
          </a:extLst>
        </xdr:cNvPr>
        <xdr:cNvSpPr txBox="1"/>
      </xdr:nvSpPr>
      <xdr:spPr>
        <a:xfrm>
          <a:off x="5041900" y="1405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24386</xdr:rowOff>
    </xdr:from>
    <xdr:to>
      <xdr:col>19</xdr:col>
      <xdr:colOff>184150</xdr:colOff>
      <xdr:row>82</xdr:row>
      <xdr:rowOff>125986</xdr:rowOff>
    </xdr:to>
    <xdr:sp macro="" textlink="">
      <xdr:nvSpPr>
        <xdr:cNvPr id="217" name="楕円 216">
          <a:extLst>
            <a:ext uri="{FF2B5EF4-FFF2-40B4-BE49-F238E27FC236}">
              <a16:creationId xmlns:a16="http://schemas.microsoft.com/office/drawing/2014/main" id="{D5AFC515-B534-4227-AE67-C320372DAADA}"/>
            </a:ext>
          </a:extLst>
        </xdr:cNvPr>
        <xdr:cNvSpPr/>
      </xdr:nvSpPr>
      <xdr:spPr>
        <a:xfrm>
          <a:off x="4064000" y="140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110763</xdr:rowOff>
    </xdr:from>
    <xdr:ext cx="736600" cy="259045"/>
    <xdr:sp macro="" textlink="">
      <xdr:nvSpPr>
        <xdr:cNvPr id="218" name="テキスト ボックス 217">
          <a:extLst>
            <a:ext uri="{FF2B5EF4-FFF2-40B4-BE49-F238E27FC236}">
              <a16:creationId xmlns:a16="http://schemas.microsoft.com/office/drawing/2014/main" id="{8D327ECF-465C-4A9D-9BB9-8D15EBC4E90B}"/>
            </a:ext>
          </a:extLst>
        </xdr:cNvPr>
        <xdr:cNvSpPr txBox="1"/>
      </xdr:nvSpPr>
      <xdr:spPr>
        <a:xfrm>
          <a:off x="3733800" y="141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168776</xdr:rowOff>
    </xdr:from>
    <xdr:to>
      <xdr:col>15</xdr:col>
      <xdr:colOff>133350</xdr:colOff>
      <xdr:row>82</xdr:row>
      <xdr:rowOff>98926</xdr:rowOff>
    </xdr:to>
    <xdr:sp macro="" textlink="">
      <xdr:nvSpPr>
        <xdr:cNvPr id="219" name="楕円 218">
          <a:extLst>
            <a:ext uri="{FF2B5EF4-FFF2-40B4-BE49-F238E27FC236}">
              <a16:creationId xmlns:a16="http://schemas.microsoft.com/office/drawing/2014/main" id="{49852170-AD9C-4F07-849B-78B41C722632}"/>
            </a:ext>
          </a:extLst>
        </xdr:cNvPr>
        <xdr:cNvSpPr/>
      </xdr:nvSpPr>
      <xdr:spPr>
        <a:xfrm>
          <a:off x="3175000" y="140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83703</xdr:rowOff>
    </xdr:from>
    <xdr:ext cx="762000" cy="259045"/>
    <xdr:sp macro="" textlink="">
      <xdr:nvSpPr>
        <xdr:cNvPr id="220" name="テキスト ボックス 219">
          <a:extLst>
            <a:ext uri="{FF2B5EF4-FFF2-40B4-BE49-F238E27FC236}">
              <a16:creationId xmlns:a16="http://schemas.microsoft.com/office/drawing/2014/main" id="{CC948A5D-3EFD-4F20-9086-871A3836944B}"/>
            </a:ext>
          </a:extLst>
        </xdr:cNvPr>
        <xdr:cNvSpPr txBox="1"/>
      </xdr:nvSpPr>
      <xdr:spPr>
        <a:xfrm>
          <a:off x="2844800" y="1414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156459</xdr:rowOff>
    </xdr:from>
    <xdr:to>
      <xdr:col>11</xdr:col>
      <xdr:colOff>82550</xdr:colOff>
      <xdr:row>82</xdr:row>
      <xdr:rowOff>86609</xdr:rowOff>
    </xdr:to>
    <xdr:sp macro="" textlink="">
      <xdr:nvSpPr>
        <xdr:cNvPr id="221" name="楕円 220">
          <a:extLst>
            <a:ext uri="{FF2B5EF4-FFF2-40B4-BE49-F238E27FC236}">
              <a16:creationId xmlns:a16="http://schemas.microsoft.com/office/drawing/2014/main" id="{7211A5DF-8534-4386-99C5-F8853E826177}"/>
            </a:ext>
          </a:extLst>
        </xdr:cNvPr>
        <xdr:cNvSpPr/>
      </xdr:nvSpPr>
      <xdr:spPr>
        <a:xfrm>
          <a:off x="2286000" y="140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71386</xdr:rowOff>
    </xdr:from>
    <xdr:ext cx="762000" cy="259045"/>
    <xdr:sp macro="" textlink="">
      <xdr:nvSpPr>
        <xdr:cNvPr id="222" name="テキスト ボックス 221">
          <a:extLst>
            <a:ext uri="{FF2B5EF4-FFF2-40B4-BE49-F238E27FC236}">
              <a16:creationId xmlns:a16="http://schemas.microsoft.com/office/drawing/2014/main" id="{10EBEBA3-3A17-4AC5-8C53-A83B243BE91D}"/>
            </a:ext>
          </a:extLst>
        </xdr:cNvPr>
        <xdr:cNvSpPr txBox="1"/>
      </xdr:nvSpPr>
      <xdr:spPr>
        <a:xfrm>
          <a:off x="1955800" y="14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138578</xdr:rowOff>
    </xdr:from>
    <xdr:to>
      <xdr:col>7</xdr:col>
      <xdr:colOff>31750</xdr:colOff>
      <xdr:row>82</xdr:row>
      <xdr:rowOff>68728</xdr:rowOff>
    </xdr:to>
    <xdr:sp macro="" textlink="">
      <xdr:nvSpPr>
        <xdr:cNvPr id="223" name="楕円 222">
          <a:extLst>
            <a:ext uri="{FF2B5EF4-FFF2-40B4-BE49-F238E27FC236}">
              <a16:creationId xmlns:a16="http://schemas.microsoft.com/office/drawing/2014/main" id="{84E784D5-D4A8-4260-8258-4AE40F5C7875}"/>
            </a:ext>
          </a:extLst>
        </xdr:cNvPr>
        <xdr:cNvSpPr/>
      </xdr:nvSpPr>
      <xdr:spPr>
        <a:xfrm>
          <a:off x="1397000" y="14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53505</xdr:rowOff>
    </xdr:from>
    <xdr:ext cx="762000" cy="259045"/>
    <xdr:sp macro="" textlink="">
      <xdr:nvSpPr>
        <xdr:cNvPr id="224" name="テキスト ボックス 223">
          <a:extLst>
            <a:ext uri="{FF2B5EF4-FFF2-40B4-BE49-F238E27FC236}">
              <a16:creationId xmlns:a16="http://schemas.microsoft.com/office/drawing/2014/main" id="{4F789C44-DBA0-48D9-BDA1-CE02F284DA5A}"/>
            </a:ext>
          </a:extLst>
        </xdr:cNvPr>
        <xdr:cNvSpPr txBox="1"/>
      </xdr:nvSpPr>
      <xdr:spPr>
        <a:xfrm>
          <a:off x="1066800" y="141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EE918C83-C3D3-4EFC-9368-7F8064AD5D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72C7AAAD-63CF-40A2-840F-ACA4AF6E966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7503BC41-B106-4B83-BB2C-B17D329644D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4C3CBB6-2B40-4775-8564-2E6B0DABB42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FF27810-1871-4BD0-A234-6D50A6ED865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FAE6BCA-A916-4962-BAD9-07B725A84FC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6B339644-14E8-4F2D-AACF-6B4BBABB28F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96A5E4EF-80A3-460B-A7B6-8F2AFBAB674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16167108-A5B2-4CAB-AB33-82F2F78E718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EE893EC3-EC0A-4146-A1C5-273ABDA8B7F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117FE7DC-672A-4CB9-BF40-00ED8603325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0FC66D6-727E-4993-836B-74617C30DC7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98A91776-C074-4F02-A878-57FE35EE1F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合併時（平成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E3AC476-C07A-4694-9036-A5A04FF336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C87CE02-6C8A-41CD-8DAE-C8197F5B4FB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E380B1C-0981-4474-AB2B-66598031241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4EF62A5-B0EF-4076-806F-E6971D9DDE5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E9395434-063C-4686-9580-53BA26618F1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DFBC768-64BC-4046-96FC-475C22EB2DE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00DBCA3-2F2E-44C7-8B08-4E788E6E491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B46A39E-CACC-4CDE-B72D-836C14F8E72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AFB09316-0504-4110-87E4-746FC7E774C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D9A51-8538-406A-A908-75055B72711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80239656-9C0E-4DC5-B2E4-7BD32BA34D3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6FA88BA-9C11-4869-8672-1AB4778D7F0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358B8F1-A1DB-422E-AD88-B3881A340C6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7597990-B23E-4FEE-B805-B5F3A254287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2866965-67C7-46BD-B5F6-DC2C0A3BA13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5064EE09-9D5A-4080-9368-B6F329F21042}"/>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0D7CC6A-6084-4AF1-B35E-F617A30320B3}"/>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0224249-23E1-40D2-97D7-303982E1332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8E076909-ABC6-45E4-8A2F-A55F973DA32D}"/>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590277EA-C19F-484B-9FAD-D1852B9FF1CE}"/>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94250031-35AA-499F-B8EA-0E49C4B2F265}"/>
            </a:ext>
          </a:extLst>
        </xdr:cNvPr>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79CC8484-C834-4B64-8A06-3E69BFE0C4CF}"/>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7EF9B88F-983F-4F75-8B92-664F755C4186}"/>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EE3212E3-3A4E-4AF6-A53C-C453532CDA3C}"/>
            </a:ext>
          </a:extLst>
        </xdr:cNvPr>
        <xdr:cNvCxnSpPr/>
      </xdr:nvCxnSpPr>
      <xdr:spPr>
        <a:xfrm>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4FC8631D-74EF-471D-857B-DB465877177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1A257E13-4A03-442B-9CC6-39909109DA57}"/>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3AA29E4E-48D3-4B58-95DE-A8C15A6E4853}"/>
            </a:ext>
          </a:extLst>
        </xdr:cNvPr>
        <xdr:cNvCxnSpPr/>
      </xdr:nvCxnSpPr>
      <xdr:spPr>
        <a:xfrm>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AF248CC6-0A18-428D-85D6-0B738B9752D7}"/>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99C5E274-C8AA-432F-A459-B443E291C8C9}"/>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2AB56166-5347-46D3-8278-1D7D2CEBAB26}"/>
            </a:ext>
          </a:extLst>
        </xdr:cNvPr>
        <xdr:cNvCxnSpPr/>
      </xdr:nvCxnSpPr>
      <xdr:spPr>
        <a:xfrm flipV="1">
          <a:off x="13512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36BA946D-2E7C-48A2-94E4-B76ABDC162AD}"/>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EA6EF365-C95D-4B6D-8358-F8B01C1B41AD}"/>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B9E94B1-87A2-4A08-958E-3059A114FBAF}"/>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D4C78B05-DB73-416E-800D-B6C89397486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5FCB57D-43ED-4B81-954F-99FA8249F41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E550FE4-519D-4D1A-8650-6CE2E9B9B4A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1F63D2D-45ED-48D8-B0DF-56F50A8671F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9079011-9263-4239-BF04-27F0CD2880D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2ACC694-7D11-4EDE-8BBE-F773D54501F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580269E1-54D3-4E5B-BAAF-0CD235842DC3}"/>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4E4E9A51-2B53-467F-BE91-0D2617F31235}"/>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F0110E39-FFA1-4771-B64B-88A8ECED1FB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F5FA4E93-AA45-48FA-9164-6DEF275FEAEB}"/>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443BAFDA-84E2-4E76-83D3-EAF2163A23EB}"/>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8E4AF854-0E5F-4160-8D44-323D6D0EB7A7}"/>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3" name="楕円 282">
          <a:extLst>
            <a:ext uri="{FF2B5EF4-FFF2-40B4-BE49-F238E27FC236}">
              <a16:creationId xmlns:a16="http://schemas.microsoft.com/office/drawing/2014/main" id="{E7597BBC-0CE4-4F4F-803A-726E58A399D6}"/>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62AD9D96-DE26-4052-98DC-E9E13DAE4146}"/>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F41F9921-75F1-4028-9EF6-7ABF8F1D3841}"/>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29176982-245E-45FC-807E-C8C3D3707FD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A1421B5-ECA3-4DDD-B07F-690CA4FE3C4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F3110F6A-5852-4320-8DB2-AE510E79A34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B03FAB6-83D0-4E56-B8EC-457A3D554C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B389D7EC-AEF4-4243-9CFC-8A69165C97C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10E859B-F61E-420A-BD45-CB3788C7CEC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56498C7-4AEA-4337-9787-3142EA0F7FC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2D4B80D-9D04-49BC-8F5C-B0FDD47B9A8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EC004DA-681A-400A-852C-7FE5232C30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42B49EE5-45AA-44BE-8891-F4DEF9D704D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5768161-8E91-4844-9AD3-A5CD2089ED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66DD1D3-FCA8-4A71-B900-E0D924D0797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B07834C-E7EC-4610-9697-3912F788BC4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3016CA2-AD91-4A3C-ADBD-E89CA571558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多団体（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CF817202-83D7-4081-A5C0-9100B9B214B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FF2AFB44-9750-4CE7-8417-64CBC0F04AF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71AEFF09-03E1-4602-96CA-F267C1FB8A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F62CEB-39EE-49F3-9E6A-24EBAC8FCF7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93A0217-1C4B-480E-A244-04D49F403F2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BD15BF7C-2A31-4E63-8700-427139A1E35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D0AD4DE5-BA86-4203-B29C-5D304A2E12D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858D1818-4C67-41D9-A7BB-01EF5191150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E25A47FF-464F-4FAF-B639-CBE6A85E8B0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3AAC50C-9D3D-475F-9F6A-EF327D59C9D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AF7AE0F9-3C91-4C51-B65D-6FB03602350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4050F8E3-BDC8-46E8-9B62-0A3FF094C92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D8628E55-38D5-4B1B-B48F-0682B36CA31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C7D7999-4445-46ED-929E-F0B1F32FB14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E01C2C6C-A0E7-454A-8CF3-ECAEDAA4A4F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C528CEF-DF64-45B9-9ADC-0F93CDE395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5229F4EF-F2C8-4BB8-8558-E7879CB2615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D76D196A-3753-4AD0-BD62-20680E16CC2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48D765C6-DD7F-49C3-8577-2DFA7631AB84}"/>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13F9692-E058-4BD7-A5EE-4ED45926B40F}"/>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2E0892DC-BA8B-4C86-B56F-FBEC7DAF29E9}"/>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1C09E26F-895B-47E3-8396-C781192CB6C8}"/>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986CBF55-D0BE-416D-B5CD-B049B3A287F8}"/>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119138</xdr:rowOff>
    </xdr:from>
    <xdr:to>
      <xdr:col>81</xdr:col>
      <xdr:colOff>44450</xdr:colOff>
      <xdr:row>62</xdr:row>
      <xdr:rowOff>162802</xdr:rowOff>
    </xdr:to>
    <xdr:cxnSp macro="">
      <xdr:nvCxnSpPr>
        <xdr:cNvPr id="323" name="直線コネクタ 322">
          <a:extLst>
            <a:ext uri="{FF2B5EF4-FFF2-40B4-BE49-F238E27FC236}">
              <a16:creationId xmlns:a16="http://schemas.microsoft.com/office/drawing/2014/main" id="{A6839BFE-A88F-4763-9756-9EF663A1E2FF}"/>
            </a:ext>
          </a:extLst>
        </xdr:cNvPr>
        <xdr:cNvCxnSpPr/>
      </xdr:nvCxnSpPr>
      <xdr:spPr>
        <a:xfrm>
          <a:off x="16179800" y="10749038"/>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93FF62A1-87D8-49E0-BDD1-B61E07E5AA65}"/>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EE17DD62-4DD3-47FD-A66C-AB1EBF37C0C5}"/>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88114</xdr:rowOff>
    </xdr:from>
    <xdr:to>
      <xdr:col>77</xdr:col>
      <xdr:colOff>44450</xdr:colOff>
      <xdr:row>62</xdr:row>
      <xdr:rowOff>119138</xdr:rowOff>
    </xdr:to>
    <xdr:cxnSp macro="">
      <xdr:nvCxnSpPr>
        <xdr:cNvPr id="326" name="直線コネクタ 325">
          <a:extLst>
            <a:ext uri="{FF2B5EF4-FFF2-40B4-BE49-F238E27FC236}">
              <a16:creationId xmlns:a16="http://schemas.microsoft.com/office/drawing/2014/main" id="{E4B4987F-57FC-4A86-85D2-40A282F9B35A}"/>
            </a:ext>
          </a:extLst>
        </xdr:cNvPr>
        <xdr:cNvCxnSpPr/>
      </xdr:nvCxnSpPr>
      <xdr:spPr>
        <a:xfrm>
          <a:off x="15290800" y="107180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A35021BE-09E3-499E-A4CC-8799D789001B}"/>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B90CD44D-F38A-4BD1-B060-BBC6E44F7DA9}"/>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59388</xdr:rowOff>
    </xdr:from>
    <xdr:to>
      <xdr:col>72</xdr:col>
      <xdr:colOff>203200</xdr:colOff>
      <xdr:row>62</xdr:row>
      <xdr:rowOff>88114</xdr:rowOff>
    </xdr:to>
    <xdr:cxnSp macro="">
      <xdr:nvCxnSpPr>
        <xdr:cNvPr id="329" name="直線コネクタ 328">
          <a:extLst>
            <a:ext uri="{FF2B5EF4-FFF2-40B4-BE49-F238E27FC236}">
              <a16:creationId xmlns:a16="http://schemas.microsoft.com/office/drawing/2014/main" id="{E8642CF9-214C-4EDD-A906-859A854E24DE}"/>
            </a:ext>
          </a:extLst>
        </xdr:cNvPr>
        <xdr:cNvCxnSpPr/>
      </xdr:nvCxnSpPr>
      <xdr:spPr>
        <a:xfrm>
          <a:off x="14401800" y="1068928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36814D0-F51B-40EE-94C1-73834FDDFA6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A527826E-A5B3-4B0D-8D1E-48CE15210AD7}"/>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32959</xdr:rowOff>
    </xdr:from>
    <xdr:to>
      <xdr:col>68</xdr:col>
      <xdr:colOff>152400</xdr:colOff>
      <xdr:row>62</xdr:row>
      <xdr:rowOff>59388</xdr:rowOff>
    </xdr:to>
    <xdr:cxnSp macro="">
      <xdr:nvCxnSpPr>
        <xdr:cNvPr id="332" name="直線コネクタ 331">
          <a:extLst>
            <a:ext uri="{FF2B5EF4-FFF2-40B4-BE49-F238E27FC236}">
              <a16:creationId xmlns:a16="http://schemas.microsoft.com/office/drawing/2014/main" id="{943E60C9-FE85-42FC-97DD-CB22FBE245E2}"/>
            </a:ext>
          </a:extLst>
        </xdr:cNvPr>
        <xdr:cNvCxnSpPr/>
      </xdr:nvCxnSpPr>
      <xdr:spPr>
        <a:xfrm>
          <a:off x="13512800" y="1066285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E6FB1BC3-691F-4FDF-B1C5-232206A0FD1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3ED33D73-2517-4B74-84EF-67263643142D}"/>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DE0E4F75-78D0-438A-9F90-058669D9DC62}"/>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488B54-77F0-4AAE-85BD-2924852DAE0C}"/>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D9729E-B66E-457B-9C6F-524E7418839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457A662-F34E-4DB0-BF93-9C78D6015D6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2FC8AA-4ED9-47E6-9AAC-B581CFB2B02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76D26DF-E725-48A1-B2B1-6F7A2C9382F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8BA8BD6-8A51-464F-A836-C9DADB6433D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112002</xdr:rowOff>
    </xdr:from>
    <xdr:to>
      <xdr:col>81</xdr:col>
      <xdr:colOff>95250</xdr:colOff>
      <xdr:row>63</xdr:row>
      <xdr:rowOff>42152</xdr:rowOff>
    </xdr:to>
    <xdr:sp macro="" textlink="">
      <xdr:nvSpPr>
        <xdr:cNvPr id="342" name="楕円 341">
          <a:extLst>
            <a:ext uri="{FF2B5EF4-FFF2-40B4-BE49-F238E27FC236}">
              <a16:creationId xmlns:a16="http://schemas.microsoft.com/office/drawing/2014/main" id="{B76C1279-A76C-441F-A9BC-289F21DE4C55}"/>
            </a:ext>
          </a:extLst>
        </xdr:cNvPr>
        <xdr:cNvSpPr/>
      </xdr:nvSpPr>
      <xdr:spPr>
        <a:xfrm>
          <a:off x="169672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84079</xdr:rowOff>
    </xdr:from>
    <xdr:ext cx="762000" cy="259045"/>
    <xdr:sp macro="" textlink="">
      <xdr:nvSpPr>
        <xdr:cNvPr id="343" name="定員管理の状況該当値テキスト">
          <a:extLst>
            <a:ext uri="{FF2B5EF4-FFF2-40B4-BE49-F238E27FC236}">
              <a16:creationId xmlns:a16="http://schemas.microsoft.com/office/drawing/2014/main" id="{F10A878D-C29E-413C-91D5-621D5852B46F}"/>
            </a:ext>
          </a:extLst>
        </xdr:cNvPr>
        <xdr:cNvSpPr txBox="1"/>
      </xdr:nvSpPr>
      <xdr:spPr>
        <a:xfrm>
          <a:off x="17106900" y="107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68338</xdr:rowOff>
    </xdr:from>
    <xdr:to>
      <xdr:col>77</xdr:col>
      <xdr:colOff>95250</xdr:colOff>
      <xdr:row>62</xdr:row>
      <xdr:rowOff>169938</xdr:rowOff>
    </xdr:to>
    <xdr:sp macro="" textlink="">
      <xdr:nvSpPr>
        <xdr:cNvPr id="344" name="楕円 343">
          <a:extLst>
            <a:ext uri="{FF2B5EF4-FFF2-40B4-BE49-F238E27FC236}">
              <a16:creationId xmlns:a16="http://schemas.microsoft.com/office/drawing/2014/main" id="{22161C2C-E0DD-4369-A89C-6FE981079DA1}"/>
            </a:ext>
          </a:extLst>
        </xdr:cNvPr>
        <xdr:cNvSpPr/>
      </xdr:nvSpPr>
      <xdr:spPr>
        <a:xfrm>
          <a:off x="16129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154715</xdr:rowOff>
    </xdr:from>
    <xdr:ext cx="736600" cy="259045"/>
    <xdr:sp macro="" textlink="">
      <xdr:nvSpPr>
        <xdr:cNvPr id="345" name="テキスト ボックス 344">
          <a:extLst>
            <a:ext uri="{FF2B5EF4-FFF2-40B4-BE49-F238E27FC236}">
              <a16:creationId xmlns:a16="http://schemas.microsoft.com/office/drawing/2014/main" id="{10728EB5-3F14-47A1-BBCB-AF460F39BCE1}"/>
            </a:ext>
          </a:extLst>
        </xdr:cNvPr>
        <xdr:cNvSpPr txBox="1"/>
      </xdr:nvSpPr>
      <xdr:spPr>
        <a:xfrm>
          <a:off x="15798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37314</xdr:rowOff>
    </xdr:from>
    <xdr:to>
      <xdr:col>73</xdr:col>
      <xdr:colOff>44450</xdr:colOff>
      <xdr:row>62</xdr:row>
      <xdr:rowOff>138914</xdr:rowOff>
    </xdr:to>
    <xdr:sp macro="" textlink="">
      <xdr:nvSpPr>
        <xdr:cNvPr id="346" name="楕円 345">
          <a:extLst>
            <a:ext uri="{FF2B5EF4-FFF2-40B4-BE49-F238E27FC236}">
              <a16:creationId xmlns:a16="http://schemas.microsoft.com/office/drawing/2014/main" id="{1B09EB10-D8A1-40E8-A481-365FA357B93A}"/>
            </a:ext>
          </a:extLst>
        </xdr:cNvPr>
        <xdr:cNvSpPr/>
      </xdr:nvSpPr>
      <xdr:spPr>
        <a:xfrm>
          <a:off x="15240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123691</xdr:rowOff>
    </xdr:from>
    <xdr:ext cx="762000" cy="259045"/>
    <xdr:sp macro="" textlink="">
      <xdr:nvSpPr>
        <xdr:cNvPr id="347" name="テキスト ボックス 346">
          <a:extLst>
            <a:ext uri="{FF2B5EF4-FFF2-40B4-BE49-F238E27FC236}">
              <a16:creationId xmlns:a16="http://schemas.microsoft.com/office/drawing/2014/main" id="{55D4B633-545F-4D2C-9368-74B080F1B6B2}"/>
            </a:ext>
          </a:extLst>
        </xdr:cNvPr>
        <xdr:cNvSpPr txBox="1"/>
      </xdr:nvSpPr>
      <xdr:spPr>
        <a:xfrm>
          <a:off x="14909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8588</xdr:rowOff>
    </xdr:from>
    <xdr:to>
      <xdr:col>68</xdr:col>
      <xdr:colOff>203200</xdr:colOff>
      <xdr:row>62</xdr:row>
      <xdr:rowOff>110188</xdr:rowOff>
    </xdr:to>
    <xdr:sp macro="" textlink="">
      <xdr:nvSpPr>
        <xdr:cNvPr id="348" name="楕円 347">
          <a:extLst>
            <a:ext uri="{FF2B5EF4-FFF2-40B4-BE49-F238E27FC236}">
              <a16:creationId xmlns:a16="http://schemas.microsoft.com/office/drawing/2014/main" id="{3A4959CB-BB45-4262-95D6-F7609C516B5B}"/>
            </a:ext>
          </a:extLst>
        </xdr:cNvPr>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94965</xdr:rowOff>
    </xdr:from>
    <xdr:ext cx="762000" cy="259045"/>
    <xdr:sp macro="" textlink="">
      <xdr:nvSpPr>
        <xdr:cNvPr id="349" name="テキスト ボックス 348">
          <a:extLst>
            <a:ext uri="{FF2B5EF4-FFF2-40B4-BE49-F238E27FC236}">
              <a16:creationId xmlns:a16="http://schemas.microsoft.com/office/drawing/2014/main" id="{E8A78651-1DDE-4E3C-9BB5-EAE72DDDDB35}"/>
            </a:ext>
          </a:extLst>
        </xdr:cNvPr>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153609</xdr:rowOff>
    </xdr:from>
    <xdr:to>
      <xdr:col>64</xdr:col>
      <xdr:colOff>152400</xdr:colOff>
      <xdr:row>62</xdr:row>
      <xdr:rowOff>83759</xdr:rowOff>
    </xdr:to>
    <xdr:sp macro="" textlink="">
      <xdr:nvSpPr>
        <xdr:cNvPr id="350" name="楕円 349">
          <a:extLst>
            <a:ext uri="{FF2B5EF4-FFF2-40B4-BE49-F238E27FC236}">
              <a16:creationId xmlns:a16="http://schemas.microsoft.com/office/drawing/2014/main" id="{04FC7491-4C0C-4753-B77E-75E1CDBE8EC4}"/>
            </a:ext>
          </a:extLst>
        </xdr:cNvPr>
        <xdr:cNvSpPr/>
      </xdr:nvSpPr>
      <xdr:spPr>
        <a:xfrm>
          <a:off x="13462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68536</xdr:rowOff>
    </xdr:from>
    <xdr:ext cx="762000" cy="259045"/>
    <xdr:sp macro="" textlink="">
      <xdr:nvSpPr>
        <xdr:cNvPr id="351" name="テキスト ボックス 350">
          <a:extLst>
            <a:ext uri="{FF2B5EF4-FFF2-40B4-BE49-F238E27FC236}">
              <a16:creationId xmlns:a16="http://schemas.microsoft.com/office/drawing/2014/main" id="{8332A940-F521-4227-956D-9839994D4A4E}"/>
            </a:ext>
          </a:extLst>
        </xdr:cNvPr>
        <xdr:cNvSpPr txBox="1"/>
      </xdr:nvSpPr>
      <xdr:spPr>
        <a:xfrm>
          <a:off x="13131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C4B1E4C-7F01-4C76-9748-0F1FF638E0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DA2234C-6F4B-451D-80C7-188C6E782D4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3C6806D-287F-4BEE-A1AB-14932B12A27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27E1BB7-8083-487B-AE56-3B9D5C015C6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A997F283-5A95-4687-A1F9-5A9CEED83C6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87BDA3B1-94A0-48E1-B3F3-AD258D1CD9F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D2EE3777-B9E2-4A1A-9928-E1156C45DFB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24178AF5-A180-47A2-BF42-087FA0F138F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E2F6C627-59A4-4257-A71D-86955806AAE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2C7D89F5-8951-4BDA-A88F-F0C6F4B9B67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2A18D332-CDE7-4CDA-AAE7-BFBFB06D8F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FFA17171-C14D-4B22-84EC-069C2D1982C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2304717-8A02-4CAC-A07B-690FBD3AB44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普通交付税の漸減開始に備え、合併特例基金造成事業など公債費の償還ペースを早め後年度の公債費負担を抑制する調整を行ってきたことや、地方債発行額の抑制により発行額が償還額を下回る状況が続いており、さらに、交付税算入率が高い地方債の選択に努めていることから、指標はほぼ横這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消防指令センター共同整備事業や新防災行政無線整備事業など大型建設事業があり、近い将来には老朽化した市民館の建替えも必要となるなど、多額の地方債の発行が必要になるとともに、普通交付税の減少による指標の悪化も予想されることから、今後も将来負担比率と同様、地方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CA755B7E-3A20-4B88-B2AA-7DDB25A480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0D6A941-4187-4473-A2ED-9B44E06B25C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21AB2BF9-5803-43E4-A29A-6D50F2E225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002AC5B-66E8-424D-9740-BDDECB3340E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C97BF1C0-9692-4E69-B7A7-D8140C84AB4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64575F90-C195-4AAF-9F55-F186F65B629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A84D26DE-921E-4442-B58F-8C73326DA82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D6786CFA-347B-4208-A314-7A05D6534CA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F31B08F4-65E2-45CA-A99A-C6671D1E5D8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14CD570C-C966-4752-8BF6-49118CA452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2992F11B-0F6C-4C92-9017-48F8B0988DA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CA62E8A8-31BF-4550-98B7-F8C99691EAB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DD5ACE07-4E47-40B6-B08C-C46446276C6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0C85B99-A295-46B1-BFD9-E55DE8920DE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14A5F1C-EB7E-4CE8-8563-E0FA6FC04F4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18EA2285-A48E-426D-A6E6-5DC6E9926408}"/>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A28F3122-2ED2-4148-A6F7-20F75CA62D3E}"/>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E36ACF96-0992-4041-9A54-819BF88D3DD9}"/>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9D0A0C29-2690-42F8-A199-5D0AE4ACF586}"/>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5E1C0325-F667-444E-B2E6-BC6C910C68F7}"/>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121073</xdr:rowOff>
    </xdr:from>
    <xdr:to>
      <xdr:col>81</xdr:col>
      <xdr:colOff>44450</xdr:colOff>
      <xdr:row>36</xdr:row>
      <xdr:rowOff>125095</xdr:rowOff>
    </xdr:to>
    <xdr:cxnSp macro="">
      <xdr:nvCxnSpPr>
        <xdr:cNvPr id="385" name="直線コネクタ 384">
          <a:extLst>
            <a:ext uri="{FF2B5EF4-FFF2-40B4-BE49-F238E27FC236}">
              <a16:creationId xmlns:a16="http://schemas.microsoft.com/office/drawing/2014/main" id="{7EC881FD-421F-4CF8-BDA4-3645E33557A2}"/>
            </a:ext>
          </a:extLst>
        </xdr:cNvPr>
        <xdr:cNvCxnSpPr/>
      </xdr:nvCxnSpPr>
      <xdr:spPr>
        <a:xfrm>
          <a:off x="16179800" y="62932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CE462539-4F1B-497F-B08B-45B9B3311CAA}"/>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F35225F-77E3-4E69-AA13-F515933357EF}"/>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123084</xdr:rowOff>
    </xdr:to>
    <xdr:cxnSp macro="">
      <xdr:nvCxnSpPr>
        <xdr:cNvPr id="388" name="直線コネクタ 387">
          <a:extLst>
            <a:ext uri="{FF2B5EF4-FFF2-40B4-BE49-F238E27FC236}">
              <a16:creationId xmlns:a16="http://schemas.microsoft.com/office/drawing/2014/main" id="{D5E7279F-5B4F-4A7E-BD12-901230DD3FF8}"/>
            </a:ext>
          </a:extLst>
        </xdr:cNvPr>
        <xdr:cNvCxnSpPr/>
      </xdr:nvCxnSpPr>
      <xdr:spPr>
        <a:xfrm flipV="1">
          <a:off x="15290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F24B228-A892-46DC-8489-F6F857D7536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EFAD9381-934B-41F8-AC51-BF477A1268A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123084</xdr:rowOff>
    </xdr:from>
    <xdr:to>
      <xdr:col>72</xdr:col>
      <xdr:colOff>203200</xdr:colOff>
      <xdr:row>36</xdr:row>
      <xdr:rowOff>135149</xdr:rowOff>
    </xdr:to>
    <xdr:cxnSp macro="">
      <xdr:nvCxnSpPr>
        <xdr:cNvPr id="391" name="直線コネクタ 390">
          <a:extLst>
            <a:ext uri="{FF2B5EF4-FFF2-40B4-BE49-F238E27FC236}">
              <a16:creationId xmlns:a16="http://schemas.microsoft.com/office/drawing/2014/main" id="{6F089FF6-713A-44A7-8CD1-6445E33DB9C7}"/>
            </a:ext>
          </a:extLst>
        </xdr:cNvPr>
        <xdr:cNvCxnSpPr/>
      </xdr:nvCxnSpPr>
      <xdr:spPr>
        <a:xfrm flipV="1">
          <a:off x="14401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9DA8A79F-4CEF-4759-A866-1BD40F86F9C6}"/>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A147C63D-E8E4-4E2C-933B-C6C3326206A1}"/>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151236</xdr:rowOff>
    </xdr:to>
    <xdr:cxnSp macro="">
      <xdr:nvCxnSpPr>
        <xdr:cNvPr id="394" name="直線コネクタ 393">
          <a:extLst>
            <a:ext uri="{FF2B5EF4-FFF2-40B4-BE49-F238E27FC236}">
              <a16:creationId xmlns:a16="http://schemas.microsoft.com/office/drawing/2014/main" id="{9FCF54DE-E9C7-4D8F-AA33-47BE02D38F30}"/>
            </a:ext>
          </a:extLst>
        </xdr:cNvPr>
        <xdr:cNvCxnSpPr/>
      </xdr:nvCxnSpPr>
      <xdr:spPr>
        <a:xfrm flipV="1">
          <a:off x="13512800" y="63073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4BD29BD5-178F-4B6F-B9EE-939E0440222D}"/>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5469FA98-F42F-436D-B5D9-AE5D5CCCE989}"/>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B7560E41-0F4B-4154-8CD7-393B3BC489B1}"/>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4C4F6580-54D5-4A20-B5FB-F13FAFB32439}"/>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09656E7-8EB7-481B-A3FF-DECB796DBE7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3D28485-2718-4270-93AA-CC93B08A2D4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1C704B-1DCF-44F5-B848-F45631CD29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F7B3E29-0533-4370-A67F-13A8F524A25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1976620-17F6-46DD-BE1E-E71A79C47B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4" name="楕円 403">
          <a:extLst>
            <a:ext uri="{FF2B5EF4-FFF2-40B4-BE49-F238E27FC236}">
              <a16:creationId xmlns:a16="http://schemas.microsoft.com/office/drawing/2014/main" id="{A96115D2-A14B-4457-ACCB-33620EAFC63F}"/>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5" name="公債費負担の状況該当値テキスト">
          <a:extLst>
            <a:ext uri="{FF2B5EF4-FFF2-40B4-BE49-F238E27FC236}">
              <a16:creationId xmlns:a16="http://schemas.microsoft.com/office/drawing/2014/main" id="{BBCF8DB9-7D90-4847-B7B2-F7C1029BEFF3}"/>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70273</xdr:rowOff>
    </xdr:from>
    <xdr:to>
      <xdr:col>77</xdr:col>
      <xdr:colOff>95250</xdr:colOff>
      <xdr:row>37</xdr:row>
      <xdr:rowOff>423</xdr:rowOff>
    </xdr:to>
    <xdr:sp macro="" textlink="">
      <xdr:nvSpPr>
        <xdr:cNvPr id="406" name="楕円 405">
          <a:extLst>
            <a:ext uri="{FF2B5EF4-FFF2-40B4-BE49-F238E27FC236}">
              <a16:creationId xmlns:a16="http://schemas.microsoft.com/office/drawing/2014/main" id="{B118A708-B2E6-468A-A4C0-316A32585895}"/>
            </a:ext>
          </a:extLst>
        </xdr:cNvPr>
        <xdr:cNvSpPr/>
      </xdr:nvSpPr>
      <xdr:spPr>
        <a:xfrm>
          <a:off x="16129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10600</xdr:rowOff>
    </xdr:from>
    <xdr:ext cx="736600" cy="259045"/>
    <xdr:sp macro="" textlink="">
      <xdr:nvSpPr>
        <xdr:cNvPr id="407" name="テキスト ボックス 406">
          <a:extLst>
            <a:ext uri="{FF2B5EF4-FFF2-40B4-BE49-F238E27FC236}">
              <a16:creationId xmlns:a16="http://schemas.microsoft.com/office/drawing/2014/main" id="{2CE8568D-CA16-4989-98CC-9B59B48477AA}"/>
            </a:ext>
          </a:extLst>
        </xdr:cNvPr>
        <xdr:cNvSpPr txBox="1"/>
      </xdr:nvSpPr>
      <xdr:spPr>
        <a:xfrm>
          <a:off x="15798800" y="601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8" name="楕円 407">
          <a:extLst>
            <a:ext uri="{FF2B5EF4-FFF2-40B4-BE49-F238E27FC236}">
              <a16:creationId xmlns:a16="http://schemas.microsoft.com/office/drawing/2014/main" id="{C92E1D18-C4F7-457C-AFE2-39AED88D7222}"/>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8267656C-FDD9-449B-A174-53F89DC6658B}"/>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a:extLst>
            <a:ext uri="{FF2B5EF4-FFF2-40B4-BE49-F238E27FC236}">
              <a16:creationId xmlns:a16="http://schemas.microsoft.com/office/drawing/2014/main" id="{6D00C02A-9F9B-4619-9B9A-263F823F3FFC}"/>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FCF8CA93-1E51-4C0E-B244-45E244A8A3A4}"/>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2" name="楕円 411">
          <a:extLst>
            <a:ext uri="{FF2B5EF4-FFF2-40B4-BE49-F238E27FC236}">
              <a16:creationId xmlns:a16="http://schemas.microsoft.com/office/drawing/2014/main" id="{167C6CED-B884-4073-8B77-B1FF86D7313C}"/>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3" name="テキスト ボックス 412">
          <a:extLst>
            <a:ext uri="{FF2B5EF4-FFF2-40B4-BE49-F238E27FC236}">
              <a16:creationId xmlns:a16="http://schemas.microsoft.com/office/drawing/2014/main" id="{85DFF2E7-75A1-4F4A-BCC8-8FD67BBD1A72}"/>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D96D7FA9-D5ED-421D-95AE-F40C07AAFAA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C5A3CDED-BDCE-4C5E-ABC1-5BC29D80854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8A801BE-29F6-411B-A751-605114D18E8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AC3D508-11E5-48F1-85F5-077404B0B78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C42EC4A-F68B-4F92-B362-BBBCB79180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3465A1F-ED79-4B64-A287-5C65E1C363F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37B0EB3-0F94-468B-A1A1-E27D2592B45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9C9B875-7496-4352-883F-D6F09B3D2C1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2E774AE-5E0C-440F-8F51-0BF4C158BCB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A7BAAAC-D4C0-46CB-B8BB-EDDA253B170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CFE3B2E-1DDF-4E0F-87BC-07A73CA4784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E39BC5A-FA0A-459E-ACCC-4A3B326202D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E4A1A1B-7282-48C1-9452-4E810B0D45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地方債の発行抑制による地方債現在高の減少（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百万円）、公営企業債等繰入見込額の減少（</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百万円）の影響により将来負担額が大きく減少した。これに対して、充当可能財源等は、特定歳入（</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百万円）や基準財政需要額算入見込額（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百万円）が減少したものの、令和４年度は、財政調整基金の取崩額を積立額が上回り、その他の特定目的基金についても大きな取崩しを行っていないこともあり充当可能基金が増加（</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その他収入の減により充当可能財源全体として減少はしているが、その額は将来負担額の減少に比べて小さい。このことにより、充当可能財源等が将来負担額を上回り、将来負担比率は改善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年度以降については、人口の減少により普通交付税額の減少や税収の減少が見込まれる中で、引き続き将来負担額の縮小を目指していく。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3EA66B1F-DC02-43E0-B8B2-B59B2492D93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DC5B126-0F05-451B-A0E6-C820416262D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5B8C97C-ABEC-4A10-8CF1-18084C046D9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5E96801B-4FDF-4A00-A209-74FE5EB497C5}"/>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B0F6975C-A020-407C-BAC6-459E2B1DD9C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846DDCD-DCB6-4C51-BB96-DCF406A30A8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235D9171-171F-4EEC-936F-61B935C3CF0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265D8A7D-9842-4B9C-856E-EC0948FACC45}"/>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916A208-78D3-46AE-BD2B-14381342D01B}"/>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53F9EE4-BE53-47D5-A146-E4DE6B993C3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B98E71B-659E-431C-8DD3-8D9475890E8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D252E88-7A01-4B5B-93AB-7355D83BA9F8}"/>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C6A402CD-E8FF-479C-BEE1-B8CADAB7F158}"/>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D0BFAA6D-53A6-4E76-82CD-15023A18D5ED}"/>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8EEA0DD1-090A-4982-BFC4-D6BA0717B8B2}"/>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3329946F-2483-49EF-9E7D-E996F41410C2}"/>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A350D4EB-CD46-4FB1-95C9-AE1F1FC809AC}"/>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5E922560-8572-4243-8402-DBED4F6B27B9}"/>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3B300505-4A94-4257-8690-E3A86B69B4EC}"/>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E2121AF8-211D-4F01-9979-790B7CE780AD}"/>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43764849-D717-40BA-9E44-5E5D03D5DC52}"/>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48" name="テキスト ボックス 447">
          <a:extLst>
            <a:ext uri="{FF2B5EF4-FFF2-40B4-BE49-F238E27FC236}">
              <a16:creationId xmlns:a16="http://schemas.microsoft.com/office/drawing/2014/main" id="{F8F21F48-1D23-4297-BC8C-98B403156595}"/>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7F4B86EF-3EBF-44A4-BF04-EF25189814A2}"/>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867B334C-006E-4DEB-9DE8-B02ACDC775AA}"/>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59098B36-6C07-49C0-B4F1-01F39C764DBA}"/>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C3D6C6D6-5759-4DA0-99E9-2AD16821A365}"/>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106D2ED-A664-4EC2-A8D5-B4F4A9EAEA5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37790B9-8D39-4DEF-B3F9-9A85C18605B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80340B9-A3E1-4006-A1C9-990A78E1F38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B141ACD-2CA1-4AA6-A62A-60D0CE06D62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8B80EC-1AA9-42CA-A37D-BD736234CFF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131508</xdr:rowOff>
    </xdr:from>
    <xdr:to>
      <xdr:col>73</xdr:col>
      <xdr:colOff>44450</xdr:colOff>
      <xdr:row>15</xdr:row>
      <xdr:rowOff>61658</xdr:rowOff>
    </xdr:to>
    <xdr:sp macro="" textlink="">
      <xdr:nvSpPr>
        <xdr:cNvPr id="458" name="楕円 457">
          <a:extLst>
            <a:ext uri="{FF2B5EF4-FFF2-40B4-BE49-F238E27FC236}">
              <a16:creationId xmlns:a16="http://schemas.microsoft.com/office/drawing/2014/main" id="{A8AFBD8C-9F7E-4466-AB50-E613569002F0}"/>
            </a:ext>
          </a:extLst>
        </xdr:cNvPr>
        <xdr:cNvSpPr/>
      </xdr:nvSpPr>
      <xdr:spPr>
        <a:xfrm>
          <a:off x="15240000" y="2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71835</xdr:rowOff>
    </xdr:from>
    <xdr:ext cx="762000" cy="259045"/>
    <xdr:sp macro="" textlink="">
      <xdr:nvSpPr>
        <xdr:cNvPr id="459" name="テキスト ボックス 458">
          <a:extLst>
            <a:ext uri="{FF2B5EF4-FFF2-40B4-BE49-F238E27FC236}">
              <a16:creationId xmlns:a16="http://schemas.microsoft.com/office/drawing/2014/main" id="{373E7905-8639-46FA-A3A0-DB7C55F44ACF}"/>
            </a:ext>
          </a:extLst>
        </xdr:cNvPr>
        <xdr:cNvSpPr txBox="1"/>
      </xdr:nvSpPr>
      <xdr:spPr>
        <a:xfrm>
          <a:off x="14909800" y="230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年度は、職員退職手当の増加等により、経常経費充当一般財源等が前年度から約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千万円増加したことに加え、普通交付税額が前年度から約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百万円減少したこと及び地方消費税交付金が大幅に減少したことに伴い、経常一般財源歳入額が大きく減少したため、比率が改善した前年度と比して後退することとなった。</a:t>
          </a:r>
        </a:p>
        <a:p>
          <a:r>
            <a:rPr kumimoji="1" lang="ja-JP" altLang="en-US" sz="1100">
              <a:latin typeface="ＭＳ Ｐゴシック" panose="020B0600070205080204" pitchFamily="50" charset="-128"/>
              <a:ea typeface="ＭＳ Ｐゴシック" panose="020B0600070205080204" pitchFamily="50" charset="-128"/>
            </a:rPr>
            <a:t>　市町村合併（</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村）により職員数が過大となっていることが、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を上回って推移している</a:t>
          </a:r>
          <a:r>
            <a:rPr kumimoji="1" lang="ja-JP" altLang="en-US" sz="1100">
              <a:latin typeface="ＭＳ Ｐゴシック" panose="020B0600070205080204" pitchFamily="50" charset="-128"/>
              <a:ea typeface="ＭＳ Ｐゴシック" panose="020B0600070205080204" pitchFamily="50" charset="-128"/>
            </a:rPr>
            <a:t>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57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昨年度より比率が増加したが、類似団体内平均値と同程度に抑えている。これまでも、予算編成の段階から一般行政経費に上限額を設定するなど経常経費の増加を抑制し経費削減に努めており、今後も引き続き経常経費の削減や公共施設の適正配置による施設の維持管理経費の削減及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12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扶助費の総額は、国のコロナ対策事業の縮小により大幅に減少したことから、経常経費充当一般財源等は約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千万円減少した。一方、充当普通交付税額が前年度から約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百万円減少したこと及び地方消費税交付金や地方特例交付金が大幅に減少したことに伴い、経常一般財源歳入額が減少したため、比率が改善した前年度と比して後退することとなった。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年度以降、人口減少等により普通交付税が減少し、経常一般財源総額が更に減少すれば、比率は悪化していく可能性もあるため、健康長寿への取組などにより、経費の抑制を図る必要がある。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その他経費に係る比率は前年度より増加し、依然類似団体平均を上回っている。特別会計・企業会計について、適切な事業規模を見極め、一般会計負担の抑制に努める。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年度については、充当普通交付税額が前年度から約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大きく減少したことに加え、補助費等に係る経常経費充当一般財源が前年度からほぼ横ばいであったため、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　</a:t>
          </a:r>
        </a:p>
        <a:p>
          <a:r>
            <a:rPr kumimoji="1" lang="ja-JP" altLang="en-US" sz="1200">
              <a:latin typeface="ＭＳ Ｐゴシック" panose="020B0600070205080204" pitchFamily="50" charset="-128"/>
              <a:ea typeface="ＭＳ Ｐゴシック" panose="020B0600070205080204" pitchFamily="50" charset="-128"/>
            </a:rPr>
            <a:t>　いずれの年度も比率は類似団体平均を下回ってはいるが、単独補助金の評価・見直しを行い、今後も削減に努める。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6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備え地方債発行額の抑制や償還期間の短縮を行ってきたことから、比率はほぼ横ばいで推移している。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390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159385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61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公債費以外の経費に係る比率は、充当普通交付税額が前年度から約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百万円減少したこと及び地方消費税交付金や地方特例交付金が大幅に減少したことに伴い、経常一般財源歳入額が大きく減少したため、比率が改善した前年度と比して後退することとなった。</a:t>
          </a:r>
        </a:p>
        <a:p>
          <a:r>
            <a:rPr kumimoji="1" lang="ja-JP" altLang="en-US" sz="1200">
              <a:latin typeface="ＭＳ Ｐゴシック" panose="020B0600070205080204" pitchFamily="50" charset="-128"/>
              <a:ea typeface="ＭＳ Ｐゴシック" panose="020B0600070205080204" pitchFamily="50" charset="-128"/>
            </a:rPr>
            <a:t>　今後も人件費の抑制等経常経費の削減に努めるとともに、各特別会計、企業会計についても適正な事業規模を見極め、一般会計負担を抑制するよう努める。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033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140770</xdr:rowOff>
    </xdr:from>
    <xdr:to>
      <xdr:col>29</xdr:col>
      <xdr:colOff>127000</xdr:colOff>
      <xdr:row>16</xdr:row>
      <xdr:rowOff>1694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0145"/>
          <a:ext cx="6477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1694</xdr:rowOff>
    </xdr:from>
    <xdr:to>
      <xdr:col>26</xdr:col>
      <xdr:colOff>50800</xdr:colOff>
      <xdr:row>16</xdr:row>
      <xdr:rowOff>40807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2519"/>
          <a:ext cx="6985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40807</xdr:rowOff>
    </xdr:from>
    <xdr:to>
      <xdr:col>22</xdr:col>
      <xdr:colOff>114300</xdr:colOff>
      <xdr:row>16</xdr:row>
      <xdr:rowOff>58159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1632"/>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58159</xdr:rowOff>
    </xdr:from>
    <xdr:to>
      <xdr:col>18</xdr:col>
      <xdr:colOff>177800</xdr:colOff>
      <xdr:row>16</xdr:row>
      <xdr:rowOff>96008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8984"/>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89970</xdr:rowOff>
    </xdr:from>
    <xdr:to>
      <xdr:col>29</xdr:col>
      <xdr:colOff>177800</xdr:colOff>
      <xdr:row>16</xdr:row>
      <xdr:rowOff>20120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0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106497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122344</xdr:rowOff>
    </xdr:from>
    <xdr:to>
      <xdr:col>26</xdr:col>
      <xdr:colOff>101600</xdr:colOff>
      <xdr:row>16</xdr:row>
      <xdr:rowOff>52494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62671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161457</xdr:rowOff>
    </xdr:from>
    <xdr:to>
      <xdr:col>22</xdr:col>
      <xdr:colOff>165100</xdr:colOff>
      <xdr:row>16</xdr:row>
      <xdr:rowOff>91607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101784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7359</xdr:rowOff>
    </xdr:from>
    <xdr:to>
      <xdr:col>19</xdr:col>
      <xdr:colOff>38100</xdr:colOff>
      <xdr:row>16</xdr:row>
      <xdr:rowOff>108959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45208</xdr:rowOff>
    </xdr:from>
    <xdr:to>
      <xdr:col>15</xdr:col>
      <xdr:colOff>101600</xdr:colOff>
      <xdr:row>16</xdr:row>
      <xdr:rowOff>146808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156985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10315</xdr:rowOff>
    </xdr:from>
    <xdr:to>
      <xdr:col>29</xdr:col>
      <xdr:colOff>127000</xdr:colOff>
      <xdr:row>38</xdr:row>
      <xdr:rowOff>16377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7915"/>
          <a:ext cx="647700" cy="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10315</xdr:rowOff>
    </xdr:from>
    <xdr:to>
      <xdr:col>26</xdr:col>
      <xdr:colOff>50800</xdr:colOff>
      <xdr:row>38</xdr:row>
      <xdr:rowOff>23623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7915"/>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23623</xdr:rowOff>
    </xdr:from>
    <xdr:to>
      <xdr:col>22</xdr:col>
      <xdr:colOff>114300</xdr:colOff>
      <xdr:row>38</xdr:row>
      <xdr:rowOff>27505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1223"/>
          <a:ext cx="698500" cy="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14891</xdr:rowOff>
    </xdr:from>
    <xdr:to>
      <xdr:col>18</xdr:col>
      <xdr:colOff>177800</xdr:colOff>
      <xdr:row>38</xdr:row>
      <xdr:rowOff>27505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82491"/>
          <a:ext cx="6985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308477</xdr:rowOff>
    </xdr:from>
    <xdr:to>
      <xdr:col>29</xdr:col>
      <xdr:colOff>177800</xdr:colOff>
      <xdr:row>38</xdr:row>
      <xdr:rowOff>67177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280554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302415</xdr:rowOff>
    </xdr:from>
    <xdr:to>
      <xdr:col>26</xdr:col>
      <xdr:colOff>101600</xdr:colOff>
      <xdr:row>38</xdr:row>
      <xdr:rowOff>61115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45892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315723</xdr:rowOff>
    </xdr:from>
    <xdr:to>
      <xdr:col>22</xdr:col>
      <xdr:colOff>165100</xdr:colOff>
      <xdr:row>38</xdr:row>
      <xdr:rowOff>74423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59200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319605</xdr:rowOff>
    </xdr:from>
    <xdr:to>
      <xdr:col>19</xdr:col>
      <xdr:colOff>38100</xdr:colOff>
      <xdr:row>38</xdr:row>
      <xdr:rowOff>78305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63082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306991</xdr:rowOff>
    </xdr:from>
    <xdr:to>
      <xdr:col>15</xdr:col>
      <xdr:colOff>101600</xdr:colOff>
      <xdr:row>38</xdr:row>
      <xdr:rowOff>65691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50468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111290</xdr:rowOff>
    </xdr:from>
    <xdr:to>
      <xdr:col>24</xdr:col>
      <xdr:colOff>63500</xdr:colOff>
      <xdr:row>34</xdr:row>
      <xdr:rowOff>18199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9140"/>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156705</xdr:rowOff>
    </xdr:from>
    <xdr:to>
      <xdr:col>19</xdr:col>
      <xdr:colOff>177800</xdr:colOff>
      <xdr:row>34</xdr:row>
      <xdr:rowOff>18199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4555"/>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156705</xdr:rowOff>
    </xdr:from>
    <xdr:to>
      <xdr:col>15</xdr:col>
      <xdr:colOff>50800</xdr:colOff>
      <xdr:row>34</xdr:row>
      <xdr:rowOff>38303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55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38303</xdr:rowOff>
    </xdr:from>
    <xdr:to>
      <xdr:col>10</xdr:col>
      <xdr:colOff>114300</xdr:colOff>
      <xdr:row>34</xdr:row>
      <xdr:rowOff>95212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7603"/>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60490</xdr:rowOff>
    </xdr:from>
    <xdr:to>
      <xdr:col>24</xdr:col>
      <xdr:colOff>114300</xdr:colOff>
      <xdr:row>33</xdr:row>
      <xdr:rowOff>162090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83367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138849</xdr:rowOff>
    </xdr:from>
    <xdr:to>
      <xdr:col>20</xdr:col>
      <xdr:colOff>38100</xdr:colOff>
      <xdr:row>34</xdr:row>
      <xdr:rowOff>68999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85526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105905</xdr:rowOff>
    </xdr:from>
    <xdr:to>
      <xdr:col>15</xdr:col>
      <xdr:colOff>101600</xdr:colOff>
      <xdr:row>34</xdr:row>
      <xdr:rowOff>36055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52582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158953</xdr:rowOff>
    </xdr:from>
    <xdr:to>
      <xdr:col>10</xdr:col>
      <xdr:colOff>165100</xdr:colOff>
      <xdr:row>34</xdr:row>
      <xdr:rowOff>89103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105630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9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44412</xdr:rowOff>
    </xdr:from>
    <xdr:to>
      <xdr:col>6</xdr:col>
      <xdr:colOff>38100</xdr:colOff>
      <xdr:row>34</xdr:row>
      <xdr:rowOff>146012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162539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31306</xdr:rowOff>
    </xdr:from>
    <xdr:to>
      <xdr:col>24</xdr:col>
      <xdr:colOff>63500</xdr:colOff>
      <xdr:row>58</xdr:row>
      <xdr:rowOff>44522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5406"/>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31306</xdr:rowOff>
    </xdr:from>
    <xdr:to>
      <xdr:col>19</xdr:col>
      <xdr:colOff>177800</xdr:colOff>
      <xdr:row>58</xdr:row>
      <xdr:rowOff>52001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5406"/>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52001</xdr:rowOff>
    </xdr:from>
    <xdr:to>
      <xdr:col>15</xdr:col>
      <xdr:colOff>50800</xdr:colOff>
      <xdr:row>58</xdr:row>
      <xdr:rowOff>54813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9610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54813</xdr:rowOff>
    </xdr:from>
    <xdr:to>
      <xdr:col>10</xdr:col>
      <xdr:colOff>114300</xdr:colOff>
      <xdr:row>58</xdr:row>
      <xdr:rowOff>69583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8913"/>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165172</xdr:rowOff>
    </xdr:from>
    <xdr:to>
      <xdr:col>24</xdr:col>
      <xdr:colOff>114300</xdr:colOff>
      <xdr:row>58</xdr:row>
      <xdr:rowOff>95322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151956</xdr:rowOff>
    </xdr:from>
    <xdr:to>
      <xdr:col>20</xdr:col>
      <xdr:colOff>38100</xdr:colOff>
      <xdr:row>58</xdr:row>
      <xdr:rowOff>82106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1201</xdr:rowOff>
    </xdr:from>
    <xdr:to>
      <xdr:col>15</xdr:col>
      <xdr:colOff>101600</xdr:colOff>
      <xdr:row>58</xdr:row>
      <xdr:rowOff>102801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93928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4013</xdr:rowOff>
    </xdr:from>
    <xdr:to>
      <xdr:col>10</xdr:col>
      <xdr:colOff>165100</xdr:colOff>
      <xdr:row>58</xdr:row>
      <xdr:rowOff>105613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96740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18783</xdr:rowOff>
    </xdr:from>
    <xdr:to>
      <xdr:col>6</xdr:col>
      <xdr:colOff>38100</xdr:colOff>
      <xdr:row>58</xdr:row>
      <xdr:rowOff>120383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170005</xdr:rowOff>
    </xdr:from>
    <xdr:to>
      <xdr:col>24</xdr:col>
      <xdr:colOff>63500</xdr:colOff>
      <xdr:row>79</xdr:row>
      <xdr:rowOff>26902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3105"/>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26902</xdr:rowOff>
    </xdr:from>
    <xdr:to>
      <xdr:col>19</xdr:col>
      <xdr:colOff>177800</xdr:colOff>
      <xdr:row>79</xdr:row>
      <xdr:rowOff>42562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14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42562</xdr:rowOff>
    </xdr:from>
    <xdr:to>
      <xdr:col>15</xdr:col>
      <xdr:colOff>50800</xdr:colOff>
      <xdr:row>79</xdr:row>
      <xdr:rowOff>54105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8711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54105</xdr:rowOff>
    </xdr:from>
    <xdr:to>
      <xdr:col>10</xdr:col>
      <xdr:colOff>114300</xdr:colOff>
      <xdr:row>79</xdr:row>
      <xdr:rowOff>54612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8655"/>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119205</xdr:rowOff>
    </xdr:from>
    <xdr:to>
      <xdr:col>24</xdr:col>
      <xdr:colOff>114300</xdr:colOff>
      <xdr:row>79</xdr:row>
      <xdr:rowOff>49355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34132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147552</xdr:rowOff>
    </xdr:from>
    <xdr:to>
      <xdr:col>20</xdr:col>
      <xdr:colOff>38100</xdr:colOff>
      <xdr:row>79</xdr:row>
      <xdr:rowOff>77702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163212</xdr:rowOff>
    </xdr:from>
    <xdr:to>
      <xdr:col>15</xdr:col>
      <xdr:colOff>101600</xdr:colOff>
      <xdr:row>79</xdr:row>
      <xdr:rowOff>93362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84489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3305</xdr:rowOff>
    </xdr:from>
    <xdr:to>
      <xdr:col>10</xdr:col>
      <xdr:colOff>165100</xdr:colOff>
      <xdr:row>79</xdr:row>
      <xdr:rowOff>104905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96032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3812</xdr:rowOff>
    </xdr:from>
    <xdr:to>
      <xdr:col>6</xdr:col>
      <xdr:colOff>38100</xdr:colOff>
      <xdr:row>79</xdr:row>
      <xdr:rowOff>105412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96539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167666</xdr:rowOff>
    </xdr:from>
    <xdr:to>
      <xdr:col>24</xdr:col>
      <xdr:colOff>63500</xdr:colOff>
      <xdr:row>96</xdr:row>
      <xdr:rowOff>102688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55416"/>
          <a:ext cx="838200" cy="10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167666</xdr:rowOff>
    </xdr:from>
    <xdr:to>
      <xdr:col>19</xdr:col>
      <xdr:colOff>177800</xdr:colOff>
      <xdr:row>97</xdr:row>
      <xdr:rowOff>61454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55416"/>
          <a:ext cx="889000" cy="2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61454</xdr:rowOff>
    </xdr:from>
    <xdr:to>
      <xdr:col>15</xdr:col>
      <xdr:colOff>50800</xdr:colOff>
      <xdr:row>97</xdr:row>
      <xdr:rowOff>73602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9210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73602</xdr:rowOff>
    </xdr:from>
    <xdr:to>
      <xdr:col>10</xdr:col>
      <xdr:colOff>114300</xdr:colOff>
      <xdr:row>97</xdr:row>
      <xdr:rowOff>109851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0425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51888</xdr:rowOff>
    </xdr:from>
    <xdr:to>
      <xdr:col>24</xdr:col>
      <xdr:colOff>114300</xdr:colOff>
      <xdr:row>96</xdr:row>
      <xdr:rowOff>153488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30315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116866</xdr:rowOff>
    </xdr:from>
    <xdr:to>
      <xdr:col>20</xdr:col>
      <xdr:colOff>38100</xdr:colOff>
      <xdr:row>96</xdr:row>
      <xdr:rowOff>47016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38143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49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10654</xdr:rowOff>
    </xdr:from>
    <xdr:to>
      <xdr:col>15</xdr:col>
      <xdr:colOff>101600</xdr:colOff>
      <xdr:row>97</xdr:row>
      <xdr:rowOff>112254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22802</xdr:rowOff>
    </xdr:from>
    <xdr:to>
      <xdr:col>10</xdr:col>
      <xdr:colOff>165100</xdr:colOff>
      <xdr:row>97</xdr:row>
      <xdr:rowOff>124402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59051</xdr:rowOff>
    </xdr:from>
    <xdr:to>
      <xdr:col>6</xdr:col>
      <xdr:colOff>38100</xdr:colOff>
      <xdr:row>97</xdr:row>
      <xdr:rowOff>160651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111906</xdr:rowOff>
    </xdr:from>
    <xdr:to>
      <xdr:col>55</xdr:col>
      <xdr:colOff>0</xdr:colOff>
      <xdr:row>37</xdr:row>
      <xdr:rowOff>123606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55556"/>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137829</xdr:rowOff>
    </xdr:from>
    <xdr:to>
      <xdr:col>50</xdr:col>
      <xdr:colOff>114300</xdr:colOff>
      <xdr:row>37</xdr:row>
      <xdr:rowOff>123606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38579"/>
          <a:ext cx="889000" cy="3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137829</xdr:rowOff>
    </xdr:from>
    <xdr:to>
      <xdr:col>45</xdr:col>
      <xdr:colOff>177800</xdr:colOff>
      <xdr:row>38</xdr:row>
      <xdr:rowOff>16775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38579"/>
          <a:ext cx="889000" cy="3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16775</xdr:rowOff>
    </xdr:from>
    <xdr:to>
      <xdr:col>41</xdr:col>
      <xdr:colOff>50800</xdr:colOff>
      <xdr:row>38</xdr:row>
      <xdr:rowOff>20116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187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61106</xdr:rowOff>
    </xdr:from>
    <xdr:to>
      <xdr:col>55</xdr:col>
      <xdr:colOff>50800</xdr:colOff>
      <xdr:row>37</xdr:row>
      <xdr:rowOff>162706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39533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72806</xdr:rowOff>
    </xdr:from>
    <xdr:to>
      <xdr:col>50</xdr:col>
      <xdr:colOff>165100</xdr:colOff>
      <xdr:row>38</xdr:row>
      <xdr:rowOff>2956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87029</xdr:rowOff>
    </xdr:from>
    <xdr:to>
      <xdr:col>46</xdr:col>
      <xdr:colOff>38100</xdr:colOff>
      <xdr:row>36</xdr:row>
      <xdr:rowOff>17179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8306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137425</xdr:rowOff>
    </xdr:from>
    <xdr:to>
      <xdr:col>41</xdr:col>
      <xdr:colOff>101600</xdr:colOff>
      <xdr:row>38</xdr:row>
      <xdr:rowOff>67576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1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84102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140766</xdr:rowOff>
    </xdr:from>
    <xdr:to>
      <xdr:col>36</xdr:col>
      <xdr:colOff>165100</xdr:colOff>
      <xdr:row>38</xdr:row>
      <xdr:rowOff>70917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4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87443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137123</xdr:rowOff>
    </xdr:from>
    <xdr:to>
      <xdr:col>55</xdr:col>
      <xdr:colOff>0</xdr:colOff>
      <xdr:row>58</xdr:row>
      <xdr:rowOff>66434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9773"/>
          <a:ext cx="8382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137123</xdr:rowOff>
    </xdr:from>
    <xdr:to>
      <xdr:col>50</xdr:col>
      <xdr:colOff>114300</xdr:colOff>
      <xdr:row>58</xdr:row>
      <xdr:rowOff>68596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9773"/>
          <a:ext cx="889000" cy="10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37852</xdr:rowOff>
    </xdr:from>
    <xdr:to>
      <xdr:col>45</xdr:col>
      <xdr:colOff>177800</xdr:colOff>
      <xdr:row>58</xdr:row>
      <xdr:rowOff>68596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81952"/>
          <a:ext cx="889000" cy="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37852</xdr:rowOff>
    </xdr:from>
    <xdr:to>
      <xdr:col>41</xdr:col>
      <xdr:colOff>50800</xdr:colOff>
      <xdr:row>58</xdr:row>
      <xdr:rowOff>93758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81952"/>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15634</xdr:rowOff>
    </xdr:from>
    <xdr:to>
      <xdr:col>55</xdr:col>
      <xdr:colOff>50800</xdr:colOff>
      <xdr:row>58</xdr:row>
      <xdr:rowOff>117234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165511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86323</xdr:rowOff>
    </xdr:from>
    <xdr:to>
      <xdr:col>50</xdr:col>
      <xdr:colOff>165100</xdr:colOff>
      <xdr:row>58</xdr:row>
      <xdr:rowOff>16473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17796</xdr:rowOff>
    </xdr:from>
    <xdr:to>
      <xdr:col>46</xdr:col>
      <xdr:colOff>38100</xdr:colOff>
      <xdr:row>58</xdr:row>
      <xdr:rowOff>119396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110523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158502</xdr:rowOff>
    </xdr:from>
    <xdr:to>
      <xdr:col>41</xdr:col>
      <xdr:colOff>101600</xdr:colOff>
      <xdr:row>58</xdr:row>
      <xdr:rowOff>88652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79779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42958</xdr:rowOff>
    </xdr:from>
    <xdr:to>
      <xdr:col>36</xdr:col>
      <xdr:colOff>165100</xdr:colOff>
      <xdr:row>58</xdr:row>
      <xdr:rowOff>144558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135685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56795</xdr:rowOff>
    </xdr:from>
    <xdr:to>
      <xdr:col>55</xdr:col>
      <xdr:colOff>0</xdr:colOff>
      <xdr:row>78</xdr:row>
      <xdr:rowOff>62954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58445"/>
          <a:ext cx="838200" cy="1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56795</xdr:rowOff>
    </xdr:from>
    <xdr:to>
      <xdr:col>50</xdr:col>
      <xdr:colOff>114300</xdr:colOff>
      <xdr:row>78</xdr:row>
      <xdr:rowOff>94362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58445"/>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134519</xdr:rowOff>
    </xdr:from>
    <xdr:to>
      <xdr:col>45</xdr:col>
      <xdr:colOff>177800</xdr:colOff>
      <xdr:row>78</xdr:row>
      <xdr:rowOff>94362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36169"/>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134519</xdr:rowOff>
    </xdr:from>
    <xdr:to>
      <xdr:col>41</xdr:col>
      <xdr:colOff>50800</xdr:colOff>
      <xdr:row>77</xdr:row>
      <xdr:rowOff>160820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36169"/>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12154</xdr:rowOff>
    </xdr:from>
    <xdr:to>
      <xdr:col>55</xdr:col>
      <xdr:colOff>50800</xdr:colOff>
      <xdr:row>78</xdr:row>
      <xdr:rowOff>113754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162031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5995</xdr:rowOff>
    </xdr:from>
    <xdr:to>
      <xdr:col>50</xdr:col>
      <xdr:colOff>165100</xdr:colOff>
      <xdr:row>77</xdr:row>
      <xdr:rowOff>107595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124122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43562</xdr:rowOff>
    </xdr:from>
    <xdr:to>
      <xdr:col>46</xdr:col>
      <xdr:colOff>38100</xdr:colOff>
      <xdr:row>78</xdr:row>
      <xdr:rowOff>145162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136289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83719</xdr:rowOff>
    </xdr:from>
    <xdr:to>
      <xdr:col>41</xdr:col>
      <xdr:colOff>101600</xdr:colOff>
      <xdr:row>78</xdr:row>
      <xdr:rowOff>13869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110020</xdr:rowOff>
    </xdr:from>
    <xdr:to>
      <xdr:col>36</xdr:col>
      <xdr:colOff>165100</xdr:colOff>
      <xdr:row>78</xdr:row>
      <xdr:rowOff>40170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31297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77380</xdr:rowOff>
    </xdr:from>
    <xdr:to>
      <xdr:col>55</xdr:col>
      <xdr:colOff>0</xdr:colOff>
      <xdr:row>98</xdr:row>
      <xdr:rowOff>132567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79480"/>
          <a:ext cx="838200" cy="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77380</xdr:rowOff>
    </xdr:from>
    <xdr:to>
      <xdr:col>50</xdr:col>
      <xdr:colOff>114300</xdr:colOff>
      <xdr:row>98</xdr:row>
      <xdr:rowOff>124825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79480"/>
          <a:ext cx="889000" cy="4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124825</xdr:rowOff>
    </xdr:from>
    <xdr:to>
      <xdr:col>45</xdr:col>
      <xdr:colOff>177800</xdr:colOff>
      <xdr:row>98</xdr:row>
      <xdr:rowOff>128828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26925"/>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128828</xdr:rowOff>
    </xdr:from>
    <xdr:to>
      <xdr:col>41</xdr:col>
      <xdr:colOff>50800</xdr:colOff>
      <xdr:row>99</xdr:row>
      <xdr:rowOff>5614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30928"/>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81767</xdr:rowOff>
    </xdr:from>
    <xdr:to>
      <xdr:col>55</xdr:col>
      <xdr:colOff>50800</xdr:colOff>
      <xdr:row>99</xdr:row>
      <xdr:rowOff>11917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26580</xdr:rowOff>
    </xdr:from>
    <xdr:to>
      <xdr:col>50</xdr:col>
      <xdr:colOff>165100</xdr:colOff>
      <xdr:row>98</xdr:row>
      <xdr:rowOff>128180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144707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74025</xdr:rowOff>
    </xdr:from>
    <xdr:to>
      <xdr:col>46</xdr:col>
      <xdr:colOff>38100</xdr:colOff>
      <xdr:row>99</xdr:row>
      <xdr:rowOff>4175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166752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78028</xdr:rowOff>
    </xdr:from>
    <xdr:to>
      <xdr:col>41</xdr:col>
      <xdr:colOff>101600</xdr:colOff>
      <xdr:row>99</xdr:row>
      <xdr:rowOff>8178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170755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126264</xdr:rowOff>
    </xdr:from>
    <xdr:to>
      <xdr:col>36</xdr:col>
      <xdr:colOff>165100</xdr:colOff>
      <xdr:row>99</xdr:row>
      <xdr:rowOff>56414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47541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158837</xdr:rowOff>
    </xdr:from>
    <xdr:to>
      <xdr:col>85</xdr:col>
      <xdr:colOff>127000</xdr:colOff>
      <xdr:row>39</xdr:row>
      <xdr:rowOff>68165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73937"/>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6948</xdr:rowOff>
    </xdr:from>
    <xdr:to>
      <xdr:col>81</xdr:col>
      <xdr:colOff>50800</xdr:colOff>
      <xdr:row>39</xdr:row>
      <xdr:rowOff>68165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93498"/>
          <a:ext cx="8890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6948</xdr:rowOff>
    </xdr:from>
    <xdr:to>
      <xdr:col>76</xdr:col>
      <xdr:colOff>114300</xdr:colOff>
      <xdr:row>39</xdr:row>
      <xdr:rowOff>63903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93498"/>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63903</xdr:rowOff>
    </xdr:from>
    <xdr:to>
      <xdr:col>71</xdr:col>
      <xdr:colOff>177800</xdr:colOff>
      <xdr:row>39</xdr:row>
      <xdr:rowOff>90355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504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108037</xdr:rowOff>
    </xdr:from>
    <xdr:to>
      <xdr:col>85</xdr:col>
      <xdr:colOff>177800</xdr:colOff>
      <xdr:row>39</xdr:row>
      <xdr:rowOff>38187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17365</xdr:rowOff>
    </xdr:from>
    <xdr:to>
      <xdr:col>81</xdr:col>
      <xdr:colOff>101600</xdr:colOff>
      <xdr:row>39</xdr:row>
      <xdr:rowOff>118965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110092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127598</xdr:rowOff>
    </xdr:from>
    <xdr:to>
      <xdr:col>76</xdr:col>
      <xdr:colOff>165100</xdr:colOff>
      <xdr:row>39</xdr:row>
      <xdr:rowOff>57748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48875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13103</xdr:rowOff>
    </xdr:from>
    <xdr:to>
      <xdr:col>72</xdr:col>
      <xdr:colOff>38100</xdr:colOff>
      <xdr:row>39</xdr:row>
      <xdr:rowOff>114703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105830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39555</xdr:rowOff>
    </xdr:from>
    <xdr:to>
      <xdr:col>67</xdr:col>
      <xdr:colOff>101600</xdr:colOff>
      <xdr:row>39</xdr:row>
      <xdr:rowOff>141155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132282</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27105</xdr:rowOff>
    </xdr:from>
    <xdr:to>
      <xdr:col>85</xdr:col>
      <xdr:colOff>127000</xdr:colOff>
      <xdr:row>78</xdr:row>
      <xdr:rowOff>29021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0020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27105</xdr:rowOff>
    </xdr:from>
    <xdr:to>
      <xdr:col>81</xdr:col>
      <xdr:colOff>50800</xdr:colOff>
      <xdr:row>78</xdr:row>
      <xdr:rowOff>36624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020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31392</xdr:rowOff>
    </xdr:from>
    <xdr:to>
      <xdr:col>76</xdr:col>
      <xdr:colOff>114300</xdr:colOff>
      <xdr:row>78</xdr:row>
      <xdr:rowOff>36624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04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20197</xdr:rowOff>
    </xdr:from>
    <xdr:to>
      <xdr:col>71</xdr:col>
      <xdr:colOff>177800</xdr:colOff>
      <xdr:row>78</xdr:row>
      <xdr:rowOff>31392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93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149671</xdr:rowOff>
    </xdr:from>
    <xdr:to>
      <xdr:col>85</xdr:col>
      <xdr:colOff>177800</xdr:colOff>
      <xdr:row>78</xdr:row>
      <xdr:rowOff>79821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128098</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147755</xdr:rowOff>
    </xdr:from>
    <xdr:to>
      <xdr:col>81</xdr:col>
      <xdr:colOff>101600</xdr:colOff>
      <xdr:row>78</xdr:row>
      <xdr:rowOff>77905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69032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157274</xdr:rowOff>
    </xdr:from>
    <xdr:to>
      <xdr:col>76</xdr:col>
      <xdr:colOff>165100</xdr:colOff>
      <xdr:row>78</xdr:row>
      <xdr:rowOff>87424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103951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152042</xdr:rowOff>
    </xdr:from>
    <xdr:to>
      <xdr:col>72</xdr:col>
      <xdr:colOff>38100</xdr:colOff>
      <xdr:row>78</xdr:row>
      <xdr:rowOff>82192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98719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140847</xdr:rowOff>
    </xdr:from>
    <xdr:to>
      <xdr:col>67</xdr:col>
      <xdr:colOff>101600</xdr:colOff>
      <xdr:row>78</xdr:row>
      <xdr:rowOff>70997</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87524</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159167</xdr:rowOff>
    </xdr:from>
    <xdr:to>
      <xdr:col>85</xdr:col>
      <xdr:colOff>127000</xdr:colOff>
      <xdr:row>99</xdr:row>
      <xdr:rowOff>14441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61267"/>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14441</xdr:rowOff>
    </xdr:from>
    <xdr:to>
      <xdr:col>81</xdr:col>
      <xdr:colOff>50800</xdr:colOff>
      <xdr:row>99</xdr:row>
      <xdr:rowOff>22450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799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20856</xdr:rowOff>
    </xdr:from>
    <xdr:to>
      <xdr:col>76</xdr:col>
      <xdr:colOff>114300</xdr:colOff>
      <xdr:row>99</xdr:row>
      <xdr:rowOff>22450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9440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7414</xdr:rowOff>
    </xdr:from>
    <xdr:to>
      <xdr:col>71</xdr:col>
      <xdr:colOff>177800</xdr:colOff>
      <xdr:row>99</xdr:row>
      <xdr:rowOff>20856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80964"/>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108367</xdr:rowOff>
    </xdr:from>
    <xdr:to>
      <xdr:col>85</xdr:col>
      <xdr:colOff>177800</xdr:colOff>
      <xdr:row>99</xdr:row>
      <xdr:rowOff>38517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135091</xdr:rowOff>
    </xdr:from>
    <xdr:to>
      <xdr:col>81</xdr:col>
      <xdr:colOff>101600</xdr:colOff>
      <xdr:row>99</xdr:row>
      <xdr:rowOff>65241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56368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143100</xdr:rowOff>
    </xdr:from>
    <xdr:to>
      <xdr:col>76</xdr:col>
      <xdr:colOff>165100</xdr:colOff>
      <xdr:row>99</xdr:row>
      <xdr:rowOff>73250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64377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141506</xdr:rowOff>
    </xdr:from>
    <xdr:to>
      <xdr:col>72</xdr:col>
      <xdr:colOff>38100</xdr:colOff>
      <xdr:row>99</xdr:row>
      <xdr:rowOff>71656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62783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128064</xdr:rowOff>
    </xdr:from>
    <xdr:to>
      <xdr:col>67</xdr:col>
      <xdr:colOff>101600</xdr:colOff>
      <xdr:row>99</xdr:row>
      <xdr:rowOff>58214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49341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26837</xdr:rowOff>
    </xdr:from>
    <xdr:to>
      <xdr:col>116</xdr:col>
      <xdr:colOff>63500</xdr:colOff>
      <xdr:row>37</xdr:row>
      <xdr:rowOff>27719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37048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27719</xdr:rowOff>
    </xdr:from>
    <xdr:to>
      <xdr:col>111</xdr:col>
      <xdr:colOff>177800</xdr:colOff>
      <xdr:row>37</xdr:row>
      <xdr:rowOff>105900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37136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105900</xdr:rowOff>
    </xdr:from>
    <xdr:to>
      <xdr:col>107</xdr:col>
      <xdr:colOff>50800</xdr:colOff>
      <xdr:row>37</xdr:row>
      <xdr:rowOff>136304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44955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136304</xdr:rowOff>
    </xdr:from>
    <xdr:to>
      <xdr:col>102</xdr:col>
      <xdr:colOff>114300</xdr:colOff>
      <xdr:row>37</xdr:row>
      <xdr:rowOff>146656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47995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147487</xdr:rowOff>
    </xdr:from>
    <xdr:to>
      <xdr:col>116</xdr:col>
      <xdr:colOff>114300</xdr:colOff>
      <xdr:row>37</xdr:row>
      <xdr:rowOff>77637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170364</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1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148369</xdr:rowOff>
    </xdr:from>
    <xdr:to>
      <xdr:col>112</xdr:col>
      <xdr:colOff>38100</xdr:colOff>
      <xdr:row>37</xdr:row>
      <xdr:rowOff>78519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3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95046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60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55100</xdr:rowOff>
    </xdr:from>
    <xdr:to>
      <xdr:col>107</xdr:col>
      <xdr:colOff>101600</xdr:colOff>
      <xdr:row>37</xdr:row>
      <xdr:rowOff>156700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1777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6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85504</xdr:rowOff>
    </xdr:from>
    <xdr:to>
      <xdr:col>102</xdr:col>
      <xdr:colOff>165100</xdr:colOff>
      <xdr:row>38</xdr:row>
      <xdr:rowOff>15653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429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32181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20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95856</xdr:rowOff>
    </xdr:from>
    <xdr:to>
      <xdr:col>98</xdr:col>
      <xdr:colOff>38100</xdr:colOff>
      <xdr:row>38</xdr:row>
      <xdr:rowOff>26006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4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42533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21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128522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61921"/>
          <a:ext cx="8382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68376</xdr:rowOff>
    </xdr:from>
    <xdr:to>
      <xdr:col>111</xdr:col>
      <xdr:colOff>177800</xdr:colOff>
      <xdr:row>57</xdr:row>
      <xdr:rowOff>89271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841026"/>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68376</xdr:rowOff>
    </xdr:from>
    <xdr:to>
      <xdr:col>107</xdr:col>
      <xdr:colOff>50800</xdr:colOff>
      <xdr:row>58</xdr:row>
      <xdr:rowOff>51209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41026"/>
          <a:ext cx="889000" cy="1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51209</xdr:rowOff>
    </xdr:from>
    <xdr:to>
      <xdr:col>102</xdr:col>
      <xdr:colOff>114300</xdr:colOff>
      <xdr:row>58</xdr:row>
      <xdr:rowOff>60513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95309"/>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77722</xdr:rowOff>
    </xdr:from>
    <xdr:to>
      <xdr:col>116</xdr:col>
      <xdr:colOff>114300</xdr:colOff>
      <xdr:row>58</xdr:row>
      <xdr:rowOff>7872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100599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38471</xdr:rowOff>
    </xdr:from>
    <xdr:to>
      <xdr:col>112</xdr:col>
      <xdr:colOff>38100</xdr:colOff>
      <xdr:row>57</xdr:row>
      <xdr:rowOff>140071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156598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17576</xdr:rowOff>
    </xdr:from>
    <xdr:to>
      <xdr:col>107</xdr:col>
      <xdr:colOff>101600</xdr:colOff>
      <xdr:row>57</xdr:row>
      <xdr:rowOff>119176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135703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xdr:rowOff>
    </xdr:from>
    <xdr:to>
      <xdr:col>102</xdr:col>
      <xdr:colOff>165100</xdr:colOff>
      <xdr:row>58</xdr:row>
      <xdr:rowOff>102009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93136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9713</xdr:rowOff>
    </xdr:from>
    <xdr:to>
      <xdr:col>98</xdr:col>
      <xdr:colOff>38100</xdr:colOff>
      <xdr:row>58</xdr:row>
      <xdr:rowOff>111313</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102440</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18510</xdr:rowOff>
    </xdr:from>
    <xdr:to>
      <xdr:col>116</xdr:col>
      <xdr:colOff>63500</xdr:colOff>
      <xdr:row>75</xdr:row>
      <xdr:rowOff>32601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77260"/>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12060</xdr:rowOff>
    </xdr:from>
    <xdr:to>
      <xdr:col>111</xdr:col>
      <xdr:colOff>177800</xdr:colOff>
      <xdr:row>75</xdr:row>
      <xdr:rowOff>32601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870810"/>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12060</xdr:rowOff>
    </xdr:from>
    <xdr:to>
      <xdr:col>107</xdr:col>
      <xdr:colOff>50800</xdr:colOff>
      <xdr:row>75</xdr:row>
      <xdr:rowOff>57045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87081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57045</xdr:rowOff>
    </xdr:from>
    <xdr:to>
      <xdr:col>102</xdr:col>
      <xdr:colOff>114300</xdr:colOff>
      <xdr:row>75</xdr:row>
      <xdr:rowOff>98258</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1579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139160</xdr:rowOff>
    </xdr:from>
    <xdr:to>
      <xdr:col>116</xdr:col>
      <xdr:colOff>114300</xdr:colOff>
      <xdr:row>75</xdr:row>
      <xdr:rowOff>69310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162037</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153251</xdr:rowOff>
    </xdr:from>
    <xdr:to>
      <xdr:col>112</xdr:col>
      <xdr:colOff>38100</xdr:colOff>
      <xdr:row>75</xdr:row>
      <xdr:rowOff>83401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99928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6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132710</xdr:rowOff>
    </xdr:from>
    <xdr:to>
      <xdr:col>107</xdr:col>
      <xdr:colOff>101600</xdr:colOff>
      <xdr:row>75</xdr:row>
      <xdr:rowOff>62860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79387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6245</xdr:rowOff>
    </xdr:from>
    <xdr:to>
      <xdr:col>102</xdr:col>
      <xdr:colOff>165100</xdr:colOff>
      <xdr:row>75</xdr:row>
      <xdr:rowOff>107845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124372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47458</xdr:rowOff>
    </xdr:from>
    <xdr:to>
      <xdr:col>98</xdr:col>
      <xdr:colOff>38100</xdr:colOff>
      <xdr:row>75</xdr:row>
      <xdr:rowOff>149058</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140185</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9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200">
              <a:latin typeface="ＭＳ Ｐゴシック" panose="020B0600070205080204" pitchFamily="50" charset="-128"/>
              <a:ea typeface="ＭＳ Ｐゴシック" panose="020B0600070205080204" pitchFamily="50" charset="-128"/>
            </a:rPr>
            <a:t>700,305</a:t>
          </a:r>
          <a:r>
            <a:rPr kumimoji="1" lang="ja-JP" altLang="en-US" sz="1200">
              <a:latin typeface="ＭＳ Ｐゴシック" panose="020B0600070205080204" pitchFamily="50" charset="-128"/>
              <a:ea typeface="ＭＳ Ｐゴシック" panose="020B0600070205080204" pitchFamily="50" charset="-128"/>
            </a:rPr>
            <a:t>円となっており、主な構成項目は次の通りである。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職員退職手当の増加により、昨年度から増額となった。類似団体との差は依然として大きく、市町村合併により職員数が過大なことが主要因であるため、引き続き定員の適正化、人件費の抑制に努める。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平均を下回ってはいるが、増加傾向にある。市町村合併により膨大な数の公共施設を有していることなどから、施設の維持補修経費は年々増加傾向にあり、公共施設等総合管理計画に基づき、公共施設の適正配置に努め、経費の削減を図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までの大規模な新規建設工事が完了し、大きく減少している。更新整備に係る普通建設事業費についても前年度より減少しているが、今後も老朽化に伴う建設工事が予定されているため、公共施設のあり方に関する検討を引き続き進めていく必要が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徴収猶予特例債の一括償還を行った前年度から減少となっているが、全体の推移はほぼ横ばいとなっている。類似団体平均を下回ってはいるが、引き続き地方債発行を抑制し公債費負担の抑制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積立金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小学校の給食無償化のための学校給食基金を創設したこと及び純繰越金の増加に伴う財政調整基金積立金の増加により、前年度から大幅に増加した。基金創設の目的に従い、適切な基金管理に努める。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110363</xdr:rowOff>
    </xdr:from>
    <xdr:to>
      <xdr:col>24</xdr:col>
      <xdr:colOff>63500</xdr:colOff>
      <xdr:row>36</xdr:row>
      <xdr:rowOff>148272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2563"/>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148272</xdr:rowOff>
    </xdr:from>
    <xdr:to>
      <xdr:col>19</xdr:col>
      <xdr:colOff>177800</xdr:colOff>
      <xdr:row>37</xdr:row>
      <xdr:rowOff>45022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0472"/>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xdr:rowOff>
    </xdr:from>
    <xdr:to>
      <xdr:col>15</xdr:col>
      <xdr:colOff>50800</xdr:colOff>
      <xdr:row>37</xdr:row>
      <xdr:rowOff>45022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127317</xdr:rowOff>
    </xdr:from>
    <xdr:to>
      <xdr:col>10</xdr:col>
      <xdr:colOff>114300</xdr:colOff>
      <xdr:row>37</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51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59563</xdr:rowOff>
    </xdr:from>
    <xdr:to>
      <xdr:col>24</xdr:col>
      <xdr:colOff>114300</xdr:colOff>
      <xdr:row>36</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97472</xdr:rowOff>
    </xdr:from>
    <xdr:to>
      <xdr:col>20</xdr:col>
      <xdr:colOff>38100</xdr:colOff>
      <xdr:row>37</xdr:row>
      <xdr:rowOff>27622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18749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165672</xdr:rowOff>
    </xdr:from>
    <xdr:to>
      <xdr:col>15</xdr:col>
      <xdr:colOff>101600</xdr:colOff>
      <xdr:row>37</xdr:row>
      <xdr:rowOff>95822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126238</xdr:rowOff>
    </xdr:from>
    <xdr:to>
      <xdr:col>10</xdr:col>
      <xdr:colOff>165100</xdr:colOff>
      <xdr:row>37</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47515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76517</xdr:rowOff>
    </xdr:from>
    <xdr:to>
      <xdr:col>6</xdr:col>
      <xdr:colOff>38100</xdr:colOff>
      <xdr:row>37</xdr:row>
      <xdr:rowOff>6667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123853</xdr:rowOff>
    </xdr:from>
    <xdr:to>
      <xdr:col>24</xdr:col>
      <xdr:colOff>63500</xdr:colOff>
      <xdr:row>58</xdr:row>
      <xdr:rowOff>134743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7953"/>
          <a:ext cx="8382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48295</xdr:rowOff>
    </xdr:from>
    <xdr:to>
      <xdr:col>19</xdr:col>
      <xdr:colOff>177800</xdr:colOff>
      <xdr:row>58</xdr:row>
      <xdr:rowOff>123853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2395"/>
          <a:ext cx="889000" cy="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48295</xdr:rowOff>
    </xdr:from>
    <xdr:to>
      <xdr:col>15</xdr:col>
      <xdr:colOff>50800</xdr:colOff>
      <xdr:row>58</xdr:row>
      <xdr:rowOff>156211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2395"/>
          <a:ext cx="8890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156211</xdr:rowOff>
    </xdr:from>
    <xdr:to>
      <xdr:col>10</xdr:col>
      <xdr:colOff>114300</xdr:colOff>
      <xdr:row>58</xdr:row>
      <xdr:rowOff>162377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311"/>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83943</xdr:rowOff>
    </xdr:from>
    <xdr:to>
      <xdr:col>24</xdr:col>
      <xdr:colOff>114300</xdr:colOff>
      <xdr:row>59</xdr:row>
      <xdr:rowOff>14093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73053</xdr:rowOff>
    </xdr:from>
    <xdr:to>
      <xdr:col>20</xdr:col>
      <xdr:colOff>38100</xdr:colOff>
      <xdr:row>59</xdr:row>
      <xdr:rowOff>3203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19730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168945</xdr:rowOff>
    </xdr:from>
    <xdr:to>
      <xdr:col>15</xdr:col>
      <xdr:colOff>101600</xdr:colOff>
      <xdr:row>58</xdr:row>
      <xdr:rowOff>99095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90222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105411</xdr:rowOff>
    </xdr:from>
    <xdr:to>
      <xdr:col>10</xdr:col>
      <xdr:colOff>165100</xdr:colOff>
      <xdr:row>59</xdr:row>
      <xdr:rowOff>35561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52088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111577</xdr:rowOff>
    </xdr:from>
    <xdr:to>
      <xdr:col>6</xdr:col>
      <xdr:colOff>38100</xdr:colOff>
      <xdr:row>59</xdr:row>
      <xdr:rowOff>41727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58254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92325</xdr:rowOff>
    </xdr:from>
    <xdr:to>
      <xdr:col>24</xdr:col>
      <xdr:colOff>63500</xdr:colOff>
      <xdr:row>76</xdr:row>
      <xdr:rowOff>8826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1075"/>
          <a:ext cx="8382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92325</xdr:rowOff>
    </xdr:from>
    <xdr:to>
      <xdr:col>19</xdr:col>
      <xdr:colOff>177800</xdr:colOff>
      <xdr:row>76</xdr:row>
      <xdr:rowOff>55643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1075"/>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156082</xdr:rowOff>
    </xdr:from>
    <xdr:to>
      <xdr:col>15</xdr:col>
      <xdr:colOff>50800</xdr:colOff>
      <xdr:row>76</xdr:row>
      <xdr:rowOff>55643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156082</xdr:rowOff>
    </xdr:from>
    <xdr:to>
      <xdr:col>10</xdr:col>
      <xdr:colOff>114300</xdr:colOff>
      <xdr:row>76</xdr:row>
      <xdr:rowOff>74000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4832"/>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129477</xdr:rowOff>
    </xdr:from>
    <xdr:to>
      <xdr:col>24</xdr:col>
      <xdr:colOff>114300</xdr:colOff>
      <xdr:row>76</xdr:row>
      <xdr:rowOff>59627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41525</xdr:rowOff>
    </xdr:from>
    <xdr:to>
      <xdr:col>20</xdr:col>
      <xdr:colOff>38100</xdr:colOff>
      <xdr:row>75</xdr:row>
      <xdr:rowOff>143125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4843</xdr:rowOff>
    </xdr:from>
    <xdr:to>
      <xdr:col>15</xdr:col>
      <xdr:colOff>101600</xdr:colOff>
      <xdr:row>76</xdr:row>
      <xdr:rowOff>106443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105281</xdr:rowOff>
    </xdr:from>
    <xdr:to>
      <xdr:col>10</xdr:col>
      <xdr:colOff>165100</xdr:colOff>
      <xdr:row>76</xdr:row>
      <xdr:rowOff>35430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23200</xdr:rowOff>
    </xdr:from>
    <xdr:to>
      <xdr:col>6</xdr:col>
      <xdr:colOff>38100</xdr:colOff>
      <xdr:row>76</xdr:row>
      <xdr:rowOff>124800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141327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50879</xdr:rowOff>
    </xdr:from>
    <xdr:to>
      <xdr:col>24</xdr:col>
      <xdr:colOff>63500</xdr:colOff>
      <xdr:row>98</xdr:row>
      <xdr:rowOff>64331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2979"/>
          <a:ext cx="8382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64331</xdr:rowOff>
    </xdr:from>
    <xdr:to>
      <xdr:col>19</xdr:col>
      <xdr:colOff>177800</xdr:colOff>
      <xdr:row>98</xdr:row>
      <xdr:rowOff>88187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6431"/>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88187</xdr:rowOff>
    </xdr:from>
    <xdr:to>
      <xdr:col>15</xdr:col>
      <xdr:colOff>50800</xdr:colOff>
      <xdr:row>98</xdr:row>
      <xdr:rowOff>99258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0287"/>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99258</xdr:rowOff>
    </xdr:from>
    <xdr:to>
      <xdr:col>10</xdr:col>
      <xdr:colOff>114300</xdr:colOff>
      <xdr:row>98</xdr:row>
      <xdr:rowOff>104854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1358"/>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xdr:rowOff>
    </xdr:from>
    <xdr:to>
      <xdr:col>24</xdr:col>
      <xdr:colOff>114300</xdr:colOff>
      <xdr:row>98</xdr:row>
      <xdr:rowOff>101679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13531</xdr:rowOff>
    </xdr:from>
    <xdr:to>
      <xdr:col>20</xdr:col>
      <xdr:colOff>38100</xdr:colOff>
      <xdr:row>98</xdr:row>
      <xdr:rowOff>115131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106258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37387</xdr:rowOff>
    </xdr:from>
    <xdr:to>
      <xdr:col>15</xdr:col>
      <xdr:colOff>101600</xdr:colOff>
      <xdr:row>98</xdr:row>
      <xdr:rowOff>138987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48458</xdr:rowOff>
    </xdr:from>
    <xdr:to>
      <xdr:col>10</xdr:col>
      <xdr:colOff>165100</xdr:colOff>
      <xdr:row>98</xdr:row>
      <xdr:rowOff>150058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141185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54054</xdr:rowOff>
    </xdr:from>
    <xdr:to>
      <xdr:col>6</xdr:col>
      <xdr:colOff>38100</xdr:colOff>
      <xdr:row>98</xdr:row>
      <xdr:rowOff>155654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3528"/>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53485</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6858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53485</xdr:rowOff>
    </xdr:from>
    <xdr:to>
      <xdr:col>45</xdr:col>
      <xdr:colOff>177800</xdr:colOff>
      <xdr:row>38</xdr:row>
      <xdr:rowOff>140353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85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140353</xdr:rowOff>
    </xdr:from>
    <xdr:to>
      <xdr:col>41</xdr:col>
      <xdr:colOff>50800</xdr:colOff>
      <xdr:row>38</xdr:row>
      <xdr:rowOff>156682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545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37628</xdr:rowOff>
    </xdr:from>
    <xdr:to>
      <xdr:col>55</xdr:col>
      <xdr:colOff>50800</xdr:colOff>
      <xdr:row>38</xdr:row>
      <xdr:rowOff>139228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2685</xdr:rowOff>
    </xdr:from>
    <xdr:to>
      <xdr:col>46</xdr:col>
      <xdr:colOff>38100</xdr:colOff>
      <xdr:row>38</xdr:row>
      <xdr:rowOff>104285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95412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89553</xdr:rowOff>
    </xdr:from>
    <xdr:to>
      <xdr:col>41</xdr:col>
      <xdr:colOff>101600</xdr:colOff>
      <xdr:row>39</xdr:row>
      <xdr:rowOff>19703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105882</xdr:rowOff>
    </xdr:from>
    <xdr:to>
      <xdr:col>36</xdr:col>
      <xdr:colOff>165100</xdr:colOff>
      <xdr:row>39</xdr:row>
      <xdr:rowOff>36032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126322</xdr:rowOff>
    </xdr:from>
    <xdr:to>
      <xdr:col>55</xdr:col>
      <xdr:colOff>0</xdr:colOff>
      <xdr:row>56</xdr:row>
      <xdr:rowOff>141627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27522"/>
          <a:ext cx="8382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126322</xdr:rowOff>
    </xdr:from>
    <xdr:to>
      <xdr:col>50</xdr:col>
      <xdr:colOff>114300</xdr:colOff>
      <xdr:row>56</xdr:row>
      <xdr:rowOff>129838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27522"/>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129838</xdr:rowOff>
    </xdr:from>
    <xdr:to>
      <xdr:col>45</xdr:col>
      <xdr:colOff>177800</xdr:colOff>
      <xdr:row>57</xdr:row>
      <xdr:rowOff>24485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31038"/>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16931</xdr:rowOff>
    </xdr:from>
    <xdr:to>
      <xdr:col>41</xdr:col>
      <xdr:colOff>50800</xdr:colOff>
      <xdr:row>57</xdr:row>
      <xdr:rowOff>24485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89581"/>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90827</xdr:rowOff>
    </xdr:from>
    <xdr:to>
      <xdr:col>55</xdr:col>
      <xdr:colOff>50800</xdr:colOff>
      <xdr:row>57</xdr:row>
      <xdr:rowOff>20977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113704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75522</xdr:rowOff>
    </xdr:from>
    <xdr:to>
      <xdr:col>50</xdr:col>
      <xdr:colOff>165100</xdr:colOff>
      <xdr:row>57</xdr:row>
      <xdr:rowOff>5672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22199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79038</xdr:rowOff>
    </xdr:from>
    <xdr:to>
      <xdr:col>46</xdr:col>
      <xdr:colOff>38100</xdr:colOff>
      <xdr:row>57</xdr:row>
      <xdr:rowOff>9188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25715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145135</xdr:rowOff>
    </xdr:from>
    <xdr:to>
      <xdr:col>41</xdr:col>
      <xdr:colOff>101600</xdr:colOff>
      <xdr:row>57</xdr:row>
      <xdr:rowOff>75285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91812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137581</xdr:rowOff>
    </xdr:from>
    <xdr:to>
      <xdr:col>36</xdr:col>
      <xdr:colOff>165100</xdr:colOff>
      <xdr:row>57</xdr:row>
      <xdr:rowOff>67731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84258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97492</xdr:rowOff>
    </xdr:from>
    <xdr:to>
      <xdr:col>55</xdr:col>
      <xdr:colOff>0</xdr:colOff>
      <xdr:row>77</xdr:row>
      <xdr:rowOff>129304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99142"/>
          <a:ext cx="8382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97492</xdr:rowOff>
    </xdr:from>
    <xdr:to>
      <xdr:col>50</xdr:col>
      <xdr:colOff>114300</xdr:colOff>
      <xdr:row>77</xdr:row>
      <xdr:rowOff>114421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9914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114421</xdr:rowOff>
    </xdr:from>
    <xdr:to>
      <xdr:col>45</xdr:col>
      <xdr:colOff>177800</xdr:colOff>
      <xdr:row>78</xdr:row>
      <xdr:rowOff>50674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36167</xdr:rowOff>
    </xdr:from>
    <xdr:to>
      <xdr:col>41</xdr:col>
      <xdr:colOff>50800</xdr:colOff>
      <xdr:row>78</xdr:row>
      <xdr:rowOff>50674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09267"/>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78504</xdr:rowOff>
    </xdr:from>
    <xdr:to>
      <xdr:col>55</xdr:col>
      <xdr:colOff>50800</xdr:colOff>
      <xdr:row>78</xdr:row>
      <xdr:rowOff>8654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101381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46692</xdr:rowOff>
    </xdr:from>
    <xdr:to>
      <xdr:col>50</xdr:col>
      <xdr:colOff>165100</xdr:colOff>
      <xdr:row>77</xdr:row>
      <xdr:rowOff>148292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164819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63621</xdr:rowOff>
    </xdr:from>
    <xdr:to>
      <xdr:col>46</xdr:col>
      <xdr:colOff>38100</xdr:colOff>
      <xdr:row>77</xdr:row>
      <xdr:rowOff>165221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171324</xdr:rowOff>
    </xdr:from>
    <xdr:to>
      <xdr:col>41</xdr:col>
      <xdr:colOff>101600</xdr:colOff>
      <xdr:row>78</xdr:row>
      <xdr:rowOff>101474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92601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156817</xdr:rowOff>
    </xdr:from>
    <xdr:to>
      <xdr:col>36</xdr:col>
      <xdr:colOff>165100</xdr:colOff>
      <xdr:row>78</xdr:row>
      <xdr:rowOff>86967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103494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109886</xdr:rowOff>
    </xdr:from>
    <xdr:to>
      <xdr:col>55</xdr:col>
      <xdr:colOff>0</xdr:colOff>
      <xdr:row>97</xdr:row>
      <xdr:rowOff>132956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0536"/>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109886</xdr:rowOff>
    </xdr:from>
    <xdr:to>
      <xdr:col>50</xdr:col>
      <xdr:colOff>114300</xdr:colOff>
      <xdr:row>97</xdr:row>
      <xdr:rowOff>133756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40536"/>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133756</xdr:rowOff>
    </xdr:from>
    <xdr:to>
      <xdr:col>45</xdr:col>
      <xdr:colOff>177800</xdr:colOff>
      <xdr:row>97</xdr:row>
      <xdr:rowOff>148873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64406"/>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130384</xdr:rowOff>
    </xdr:from>
    <xdr:to>
      <xdr:col>41</xdr:col>
      <xdr:colOff>50800</xdr:colOff>
      <xdr:row>97</xdr:row>
      <xdr:rowOff>148873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61034"/>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82156</xdr:rowOff>
    </xdr:from>
    <xdr:to>
      <xdr:col>55</xdr:col>
      <xdr:colOff>50800</xdr:colOff>
      <xdr:row>98</xdr:row>
      <xdr:rowOff>12306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60583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59086</xdr:rowOff>
    </xdr:from>
    <xdr:to>
      <xdr:col>50</xdr:col>
      <xdr:colOff>165100</xdr:colOff>
      <xdr:row>97</xdr:row>
      <xdr:rowOff>160686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82956</xdr:rowOff>
    </xdr:from>
    <xdr:to>
      <xdr:col>46</xdr:col>
      <xdr:colOff>38100</xdr:colOff>
      <xdr:row>98</xdr:row>
      <xdr:rowOff>13106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98073</xdr:rowOff>
    </xdr:from>
    <xdr:to>
      <xdr:col>41</xdr:col>
      <xdr:colOff>101600</xdr:colOff>
      <xdr:row>98</xdr:row>
      <xdr:rowOff>28223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79584</xdr:rowOff>
    </xdr:from>
    <xdr:to>
      <xdr:col>36</xdr:col>
      <xdr:colOff>165100</xdr:colOff>
      <xdr:row>98</xdr:row>
      <xdr:rowOff>9734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88627</xdr:rowOff>
    </xdr:from>
    <xdr:to>
      <xdr:col>85</xdr:col>
      <xdr:colOff>127000</xdr:colOff>
      <xdr:row>35</xdr:row>
      <xdr:rowOff>101352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8937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88627</xdr:rowOff>
    </xdr:from>
    <xdr:to>
      <xdr:col>81</xdr:col>
      <xdr:colOff>50800</xdr:colOff>
      <xdr:row>35</xdr:row>
      <xdr:rowOff>153492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89377"/>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153492</xdr:rowOff>
    </xdr:from>
    <xdr:to>
      <xdr:col>76</xdr:col>
      <xdr:colOff>114300</xdr:colOff>
      <xdr:row>36</xdr:row>
      <xdr:rowOff>43993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5424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578</xdr:rowOff>
    </xdr:from>
    <xdr:to>
      <xdr:col>71</xdr:col>
      <xdr:colOff>177800</xdr:colOff>
      <xdr:row>36</xdr:row>
      <xdr:rowOff>43993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72778"/>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50552</xdr:rowOff>
    </xdr:from>
    <xdr:to>
      <xdr:col>85</xdr:col>
      <xdr:colOff>177800</xdr:colOff>
      <xdr:row>35</xdr:row>
      <xdr:rowOff>152152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73429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37827</xdr:rowOff>
    </xdr:from>
    <xdr:to>
      <xdr:col>81</xdr:col>
      <xdr:colOff>101600</xdr:colOff>
      <xdr:row>35</xdr:row>
      <xdr:rowOff>139427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155954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102692</xdr:rowOff>
    </xdr:from>
    <xdr:to>
      <xdr:col>76</xdr:col>
      <xdr:colOff>165100</xdr:colOff>
      <xdr:row>36</xdr:row>
      <xdr:rowOff>32842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49369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164643</xdr:rowOff>
    </xdr:from>
    <xdr:to>
      <xdr:col>72</xdr:col>
      <xdr:colOff>38100</xdr:colOff>
      <xdr:row>36</xdr:row>
      <xdr:rowOff>94793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111320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121228</xdr:rowOff>
    </xdr:from>
    <xdr:to>
      <xdr:col>67</xdr:col>
      <xdr:colOff>101600</xdr:colOff>
      <xdr:row>36</xdr:row>
      <xdr:rowOff>51378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67905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95517</xdr:rowOff>
    </xdr:from>
    <xdr:to>
      <xdr:col>85</xdr:col>
      <xdr:colOff>127000</xdr:colOff>
      <xdr:row>57</xdr:row>
      <xdr:rowOff>93396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96717"/>
          <a:ext cx="838200" cy="1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123482</xdr:rowOff>
    </xdr:from>
    <xdr:to>
      <xdr:col>81</xdr:col>
      <xdr:colOff>50800</xdr:colOff>
      <xdr:row>57</xdr:row>
      <xdr:rowOff>93396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24682"/>
          <a:ext cx="889000" cy="1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123482</xdr:rowOff>
    </xdr:from>
    <xdr:to>
      <xdr:col>76</xdr:col>
      <xdr:colOff>114300</xdr:colOff>
      <xdr:row>57</xdr:row>
      <xdr:rowOff>35496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24682"/>
          <a:ext cx="889000" cy="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35496</xdr:rowOff>
    </xdr:from>
    <xdr:to>
      <xdr:col>71</xdr:col>
      <xdr:colOff>177800</xdr:colOff>
      <xdr:row>58</xdr:row>
      <xdr:rowOff>7582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08146"/>
          <a:ext cx="889000" cy="1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44717</xdr:rowOff>
    </xdr:from>
    <xdr:to>
      <xdr:col>85</xdr:col>
      <xdr:colOff>177800</xdr:colOff>
      <xdr:row>56</xdr:row>
      <xdr:rowOff>146317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67594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42596</xdr:rowOff>
    </xdr:from>
    <xdr:to>
      <xdr:col>81</xdr:col>
      <xdr:colOff>101600</xdr:colOff>
      <xdr:row>57</xdr:row>
      <xdr:rowOff>144196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135323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72682</xdr:rowOff>
    </xdr:from>
    <xdr:to>
      <xdr:col>76</xdr:col>
      <xdr:colOff>165100</xdr:colOff>
      <xdr:row>57</xdr:row>
      <xdr:rowOff>2832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165409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156146</xdr:rowOff>
    </xdr:from>
    <xdr:to>
      <xdr:col>72</xdr:col>
      <xdr:colOff>38100</xdr:colOff>
      <xdr:row>57</xdr:row>
      <xdr:rowOff>86296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77423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128232</xdr:rowOff>
    </xdr:from>
    <xdr:to>
      <xdr:col>67</xdr:col>
      <xdr:colOff>101600</xdr:colOff>
      <xdr:row>58</xdr:row>
      <xdr:rowOff>58382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49509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158837</xdr:rowOff>
    </xdr:from>
    <xdr:to>
      <xdr:col>85</xdr:col>
      <xdr:colOff>127000</xdr:colOff>
      <xdr:row>79</xdr:row>
      <xdr:rowOff>68165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31937"/>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6948</xdr:rowOff>
    </xdr:from>
    <xdr:to>
      <xdr:col>81</xdr:col>
      <xdr:colOff>50800</xdr:colOff>
      <xdr:row>79</xdr:row>
      <xdr:rowOff>68165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51498"/>
          <a:ext cx="8890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6948</xdr:rowOff>
    </xdr:from>
    <xdr:to>
      <xdr:col>76</xdr:col>
      <xdr:colOff>114300</xdr:colOff>
      <xdr:row>79</xdr:row>
      <xdr:rowOff>63903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1498"/>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63903</xdr:rowOff>
    </xdr:from>
    <xdr:to>
      <xdr:col>71</xdr:col>
      <xdr:colOff>177800</xdr:colOff>
      <xdr:row>79</xdr:row>
      <xdr:rowOff>90356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0845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108037</xdr:rowOff>
    </xdr:from>
    <xdr:to>
      <xdr:col>85</xdr:col>
      <xdr:colOff>177800</xdr:colOff>
      <xdr:row>79</xdr:row>
      <xdr:rowOff>38187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17365</xdr:rowOff>
    </xdr:from>
    <xdr:to>
      <xdr:col>81</xdr:col>
      <xdr:colOff>101600</xdr:colOff>
      <xdr:row>79</xdr:row>
      <xdr:rowOff>118965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110092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127598</xdr:rowOff>
    </xdr:from>
    <xdr:to>
      <xdr:col>76</xdr:col>
      <xdr:colOff>165100</xdr:colOff>
      <xdr:row>79</xdr:row>
      <xdr:rowOff>57748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48875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13103</xdr:rowOff>
    </xdr:from>
    <xdr:to>
      <xdr:col>72</xdr:col>
      <xdr:colOff>38100</xdr:colOff>
      <xdr:row>79</xdr:row>
      <xdr:rowOff>114703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105830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39556</xdr:rowOff>
    </xdr:from>
    <xdr:to>
      <xdr:col>67</xdr:col>
      <xdr:colOff>101600</xdr:colOff>
      <xdr:row>79</xdr:row>
      <xdr:rowOff>141156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132283</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27105</xdr:rowOff>
    </xdr:from>
    <xdr:to>
      <xdr:col>85</xdr:col>
      <xdr:colOff>127000</xdr:colOff>
      <xdr:row>98</xdr:row>
      <xdr:rowOff>29021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2920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27105</xdr:rowOff>
    </xdr:from>
    <xdr:to>
      <xdr:col>81</xdr:col>
      <xdr:colOff>50800</xdr:colOff>
      <xdr:row>98</xdr:row>
      <xdr:rowOff>36624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2920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31392</xdr:rowOff>
    </xdr:from>
    <xdr:to>
      <xdr:col>76</xdr:col>
      <xdr:colOff>114300</xdr:colOff>
      <xdr:row>98</xdr:row>
      <xdr:rowOff>36624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33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20197</xdr:rowOff>
    </xdr:from>
    <xdr:to>
      <xdr:col>71</xdr:col>
      <xdr:colOff>177800</xdr:colOff>
      <xdr:row>98</xdr:row>
      <xdr:rowOff>31392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22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149671</xdr:rowOff>
    </xdr:from>
    <xdr:to>
      <xdr:col>85</xdr:col>
      <xdr:colOff>177800</xdr:colOff>
      <xdr:row>98</xdr:row>
      <xdr:rowOff>79821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128098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147755</xdr:rowOff>
    </xdr:from>
    <xdr:to>
      <xdr:col>81</xdr:col>
      <xdr:colOff>101600</xdr:colOff>
      <xdr:row>98</xdr:row>
      <xdr:rowOff>77905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69032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157274</xdr:rowOff>
    </xdr:from>
    <xdr:to>
      <xdr:col>76</xdr:col>
      <xdr:colOff>165100</xdr:colOff>
      <xdr:row>98</xdr:row>
      <xdr:rowOff>87424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152042</xdr:rowOff>
    </xdr:from>
    <xdr:to>
      <xdr:col>72</xdr:col>
      <xdr:colOff>38100</xdr:colOff>
      <xdr:row>98</xdr:row>
      <xdr:rowOff>82192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98719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140847</xdr:rowOff>
    </xdr:from>
    <xdr:to>
      <xdr:col>67</xdr:col>
      <xdr:colOff>101600</xdr:colOff>
      <xdr:row>98</xdr:row>
      <xdr:rowOff>70997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87524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年度は、前年度までの大規模な普通建設工事が完了したため、減額となった。人件費が</a:t>
          </a:r>
          <a:r>
            <a:rPr kumimoji="1" lang="en-US" altLang="ja-JP" sz="1300">
              <a:latin typeface="ＭＳ Ｐゴシック" panose="020B0600070205080204" pitchFamily="50" charset="-128"/>
              <a:ea typeface="ＭＳ Ｐゴシック" panose="020B0600070205080204" pitchFamily="50" charset="-128"/>
            </a:rPr>
            <a:t>45,549</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住民税非課税世帯等に対する臨時特別給付金事業や、子育て世帯への臨時特別給付金事業などの国のコロナ対策事業の完了により、前年度から減少している。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出産・子育て応援事業や省エネ家電購入費補助事業の実施により、前年度から微増となった。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温泉施設の改修事業が前年度に完了したこと及びコロナ禍における経済対策事業費の減により、減少となっているが、引き続き一人当たりコストが高い状態が継続しており、類似団体平均を上回った。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小学校の給食無償化のための学校給食基金の創設に伴い、一人当たりコストが増大し、類似団体平均を上回ることとなった。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土木施設等災害復旧工事の着手に伴い、前年度から増額となった。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大規模な建設事業の完了による普通建設事業費の減少やコロナ対策に係る扶助費の減少等により、歳出総額が減少とななった一方、普通交付税が大幅に減少したことにより、実質収支は前年度から半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億円の取崩しを行ったが、純繰越金の増加に伴う積立金額の増加により、基金残高は</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p>
        <a:p>
          <a:r>
            <a:rPr kumimoji="1" lang="ja-JP" altLang="en-US" sz="14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徴収猶予特例債の一括償還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を行った令和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元利償還金が増加した令和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辺地対策事業債、過疎対策事業債、合併特例事業債、臨時財政対策債など、交付税算入率の高い地方債を優先して発行しているため、大きな流れとして、分子は年々減少していたが、近年は横ばいの傾向となっていることに加え、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年度で合併特例事業の発行期限を迎えるため、建設事業をより精査して実施していく必要がある。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百万円の取崩しのほか、その他特定目的基金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百万円を積み立てたほか、学校給食基金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百万円の創設等により、基金全体としては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く予定のため、徐々に減少していく見込み。財政調整基金も普通交付税の減少などに対応するため、更なる減少が見込まれており、基金全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体としては減少していく見込み。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・あなたのふるさと萩応援基金：まちづくりに賛同する人々の寄附を財源とし、多様な人々の参加による個性あるまちづくりを推進する。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百万円、学校給食基金の創設にあたり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千万円を退職手当に係る経費として確保することとしており、退職手当の支給額との差額（約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円）を基金へ積み立てたことによる増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年度以降、当面は、退職手当が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百万円を下回る場合にはその差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・利子積立により、残高は増加しているが、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万円未満のため左表の数値は変動していない。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687E3-CFD0-4613-98A3-D2BC45D01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F2BE1A-B0C9-43A8-9443-61D2C2E6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59E0C30-B55B-4311-8650-A442367F2C3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454EF0-9947-44BC-9610-3F1E1622C7A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55B8BA0-8198-4DE7-BAF8-F9E37C82383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6C72EE8-982E-49C4-B6EC-851E1029A62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5BC12B2-2794-4699-BC8F-53FFFCC0E67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3C81E42-A13C-4B34-9AEF-A0F34252B41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0BFF776-7F6D-482A-BC01-F5FF2FC42E5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6E1F5F5-F6A9-4371-B3E9-6E105E593E4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892072D-FC18-4E97-A609-0BCA454D6A1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FBCF2CC-1750-4E42-AD1A-0B8064D27E5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2EE4946-5C53-425F-A9A4-FDE4FA283BF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9DF7E3D-8CF4-4AD3-B112-65E0E24A974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09D14F1-1573-4BF0-8242-BC5F66B20A9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65C6C36-4A34-4352-8F95-E6B54E69235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A2A6581-551A-4F38-B14C-FF4516A8CB8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4F60B6E-A789-41BF-9977-0F1F9BBF7B3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50DB00D-1F11-4B4F-9354-538A17B9E01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9CCAE24-3902-4AB1-94A0-0FD4188ED25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DE48696-3E40-41DE-8479-A1E97137DB3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BF09889-18D9-4D06-A3B7-4BC19B9D9D6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D853098-2C26-4CBA-9A41-4042A8A1BCE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4C47567-E368-4507-9E3D-66634F3ABD8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4ECF998-97A2-4CD7-8D40-A5E8D1F014F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7968D08-71F9-4454-9935-5F506168DBF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516E510-D795-40E5-AA0E-B30E3C0997A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43E2614-7CE2-4C4E-9C31-A1D8C177B8A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DA334A6-6309-472F-A433-D080CAB8133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E979384-94CB-46B1-B098-E85D24279A5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F11FA1B-10C2-445E-A7B4-FFA0346F821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DBD7FEFD-D28B-4950-B85E-9846DF0AF19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B033EF6-F91C-4985-8B3A-4ED80A413BE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3B1A7A7-10DE-4395-9F1B-15024147C2E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32F2CDD-A63F-4364-BB66-373E66F884C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2E53F82-35D0-4933-9B6F-345C953A437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5E2040-B034-497A-87F6-9C0708ACDD5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F928BA9-8661-40D6-9F9B-A86A37C09B8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9833F3E-6ED6-462A-8E54-F052AC279B8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F936FE7-CF40-4608-98FF-E7A9C5F8099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666F1D5-C737-4157-85D3-9D1B0DC7794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0854968-CE4A-4745-9696-72499E84ED0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C1182BB-3FEA-4954-9387-04DC5A5A9BC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3EBB67B-C7C5-4898-9623-E598B227477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25BBF42-A41D-4D4B-BFDA-488C650CD5A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81CD167-24B9-4251-B193-4A6164E08E7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9CE9531-70A2-4ABE-8B75-962301F72F7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72418DB-ADC7-4126-9FF6-368CE403B4D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4F1A6EA-2B93-498C-9BAB-EE183D1A877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CA529A2-4362-4D68-B28C-C0D04185A82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C4AE387-4EEE-4E9B-81D1-2AB81288AC8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2F2ABC3-8F61-47B7-89BB-AD7736A7574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B198A41-1800-45D4-B99C-02D2453F2C3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C265092-0055-457C-83DB-2A37943E0B7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9589101-57C9-4CF2-B29B-B4596B4F620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有形固定資産減価償却率は、類似団体平均、全国平均、山口県平均に比べ高い比率となっており、上昇傾向が続いている。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以上の施設を保有して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、今後これらの施設の老朽化が顕著となることが予想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ため、公共施設等総合管理計画や公共施設等長寿命化計画に基づき、施設の集約化や長寿命化に取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組むなど施設総量の適正化を図る必要がある。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934557A-DD8B-4B60-82CF-BFA56CCDB0D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BAD6D6B-673F-454D-9E8C-BC71D6ECB95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61F4008F-4E10-4A79-9A81-B7C73C9FCBE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C7AE61D0-4653-478C-99B7-D1FE0735D4E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5DD9EAB6-EA2F-4221-BC8D-EA9F29CDC0EC}"/>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C79B1CB-4CD8-465B-A2A4-8B4BF485F3B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121694FA-566E-487D-A94B-2D997D75A2B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F81CA3B1-9014-4858-BE9C-6AC7F7FACFA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517B53C-CB88-4E4F-A282-F1763038EC8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13840797-5025-4E0C-9A1B-7698AE798E3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885C1827-7F32-4866-9F31-C19BBAE8580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CC0367E-E0E7-416C-93B6-37A694564AC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B37B6EA-F560-405B-94E2-9B359EBF70D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9D3B964-B01A-40F4-B7DB-FB6B677A3EE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A99A9869-25F7-40DC-9780-C039749EF09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17CA6EC-19EC-4ED4-82EB-2FED841BA5A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3" name="直線コネクタ 72">
          <a:extLst>
            <a:ext uri="{FF2B5EF4-FFF2-40B4-BE49-F238E27FC236}">
              <a16:creationId xmlns:a16="http://schemas.microsoft.com/office/drawing/2014/main" id="{7B661311-810C-4FB2-BB07-3308D9F9B072}"/>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4" name="有形固定資産減価償却率最小値テキスト">
          <a:extLst>
            <a:ext uri="{FF2B5EF4-FFF2-40B4-BE49-F238E27FC236}">
              <a16:creationId xmlns:a16="http://schemas.microsoft.com/office/drawing/2014/main" id="{1084F48C-2B2B-42E2-8733-D4DC004F7F32}"/>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5" name="直線コネクタ 74">
          <a:extLst>
            <a:ext uri="{FF2B5EF4-FFF2-40B4-BE49-F238E27FC236}">
              <a16:creationId xmlns:a16="http://schemas.microsoft.com/office/drawing/2014/main" id="{9F8963F8-DDB4-4E9B-AA19-C3938E75E3F5}"/>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6" name="有形固定資産減価償却率最大値テキスト">
          <a:extLst>
            <a:ext uri="{FF2B5EF4-FFF2-40B4-BE49-F238E27FC236}">
              <a16:creationId xmlns:a16="http://schemas.microsoft.com/office/drawing/2014/main" id="{66CCEC80-75F7-490C-8E8C-DCA20BF51E3C}"/>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7" name="直線コネクタ 76">
          <a:extLst>
            <a:ext uri="{FF2B5EF4-FFF2-40B4-BE49-F238E27FC236}">
              <a16:creationId xmlns:a16="http://schemas.microsoft.com/office/drawing/2014/main" id="{32473588-A65A-4B65-91F8-0FBED09F3ACB}"/>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8" name="有形固定資産減価償却率平均値テキスト">
          <a:extLst>
            <a:ext uri="{FF2B5EF4-FFF2-40B4-BE49-F238E27FC236}">
              <a16:creationId xmlns:a16="http://schemas.microsoft.com/office/drawing/2014/main" id="{CE774C92-C017-4333-939C-1CB1179D6CB9}"/>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9" name="フローチャート: 判断 78">
          <a:extLst>
            <a:ext uri="{FF2B5EF4-FFF2-40B4-BE49-F238E27FC236}">
              <a16:creationId xmlns:a16="http://schemas.microsoft.com/office/drawing/2014/main" id="{BCBC16E4-ED20-4B83-A061-058E3CDFBB2C}"/>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0" name="フローチャート: 判断 79">
          <a:extLst>
            <a:ext uri="{FF2B5EF4-FFF2-40B4-BE49-F238E27FC236}">
              <a16:creationId xmlns:a16="http://schemas.microsoft.com/office/drawing/2014/main" id="{D04BDB25-415C-435C-B5D2-B9E155652ABC}"/>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99A2418C-E5FF-40C1-A916-0215306DF2E1}"/>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2" name="フローチャート: 判断 81">
          <a:extLst>
            <a:ext uri="{FF2B5EF4-FFF2-40B4-BE49-F238E27FC236}">
              <a16:creationId xmlns:a16="http://schemas.microsoft.com/office/drawing/2014/main" id="{2C5C8496-CAA0-4BDE-889C-718B7440B1AA}"/>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3" name="フローチャート: 判断 82">
          <a:extLst>
            <a:ext uri="{FF2B5EF4-FFF2-40B4-BE49-F238E27FC236}">
              <a16:creationId xmlns:a16="http://schemas.microsoft.com/office/drawing/2014/main" id="{4784EA6B-6165-4E93-93B5-18F8B375F4C2}"/>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F416C51-BDE9-4641-A546-E122EA58F2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E8FA8F3-FB42-404C-9CE8-C9E8B2B6FED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099C3AA-D587-4D2C-93C8-32F6BA18774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AA5C4EA-0B2A-4E2D-8B39-CACB8D57E47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5916B62-E6DD-4A91-A15C-33810AC77D9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9" name="楕円 88">
          <a:extLst>
            <a:ext uri="{FF2B5EF4-FFF2-40B4-BE49-F238E27FC236}">
              <a16:creationId xmlns:a16="http://schemas.microsoft.com/office/drawing/2014/main" id="{1A52E838-4034-4C8E-BB23-0D8C716B5C2B}"/>
            </a:ext>
          </a:extLst>
        </xdr:cNvPr>
        <xdr:cNvSpPr/>
      </xdr:nvSpPr>
      <xdr:spPr>
        <a:xfrm>
          <a:off x="47117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90" name="有形固定資産減価償却率該当値テキスト">
          <a:extLst>
            <a:ext uri="{FF2B5EF4-FFF2-40B4-BE49-F238E27FC236}">
              <a16:creationId xmlns:a16="http://schemas.microsoft.com/office/drawing/2014/main" id="{82169741-C84B-416A-948E-025B3D072E68}"/>
            </a:ext>
          </a:extLst>
        </xdr:cNvPr>
        <xdr:cNvSpPr txBox="1"/>
      </xdr:nvSpPr>
      <xdr:spPr>
        <a:xfrm>
          <a:off x="4813300" y="54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91" name="楕円 90">
          <a:extLst>
            <a:ext uri="{FF2B5EF4-FFF2-40B4-BE49-F238E27FC236}">
              <a16:creationId xmlns:a16="http://schemas.microsoft.com/office/drawing/2014/main" id="{277FD7F9-6DD6-4AB3-87C3-30F0210E7607}"/>
            </a:ext>
          </a:extLst>
        </xdr:cNvPr>
        <xdr:cNvSpPr/>
      </xdr:nvSpPr>
      <xdr:spPr>
        <a:xfrm>
          <a:off x="40005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15663</xdr:rowOff>
    </xdr:to>
    <xdr:cxnSp macro="">
      <xdr:nvCxnSpPr>
        <xdr:cNvPr id="92" name="直線コネクタ 91">
          <a:extLst>
            <a:ext uri="{FF2B5EF4-FFF2-40B4-BE49-F238E27FC236}">
              <a16:creationId xmlns:a16="http://schemas.microsoft.com/office/drawing/2014/main" id="{9E10D4A2-0BC2-4C57-827C-0529F68B7AE7}"/>
            </a:ext>
          </a:extLst>
        </xdr:cNvPr>
        <xdr:cNvCxnSpPr/>
      </xdr:nvCxnSpPr>
      <xdr:spPr>
        <a:xfrm>
          <a:off x="4051300" y="546967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76941</xdr:rowOff>
    </xdr:from>
    <xdr:to>
      <xdr:col>15</xdr:col>
      <xdr:colOff>187325</xdr:colOff>
      <xdr:row>32</xdr:row>
      <xdr:rowOff>7091</xdr:rowOff>
    </xdr:to>
    <xdr:sp macro="" textlink="">
      <xdr:nvSpPr>
        <xdr:cNvPr id="93" name="楕円 92">
          <a:extLst>
            <a:ext uri="{FF2B5EF4-FFF2-40B4-BE49-F238E27FC236}">
              <a16:creationId xmlns:a16="http://schemas.microsoft.com/office/drawing/2014/main" id="{919D67DE-FA12-4E80-9811-FDF47C97965B}"/>
            </a:ext>
          </a:extLst>
        </xdr:cNvPr>
        <xdr:cNvSpPr/>
      </xdr:nvSpPr>
      <xdr:spPr>
        <a:xfrm>
          <a:off x="3238500" y="53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127741</xdr:rowOff>
    </xdr:from>
    <xdr:to>
      <xdr:col>19</xdr:col>
      <xdr:colOff>136525</xdr:colOff>
      <xdr:row>31</xdr:row>
      <xdr:rowOff>154728</xdr:rowOff>
    </xdr:to>
    <xdr:cxnSp macro="">
      <xdr:nvCxnSpPr>
        <xdr:cNvPr id="94" name="直線コネクタ 93">
          <a:extLst>
            <a:ext uri="{FF2B5EF4-FFF2-40B4-BE49-F238E27FC236}">
              <a16:creationId xmlns:a16="http://schemas.microsoft.com/office/drawing/2014/main" id="{71371B90-4F37-44D0-917C-05E75ED9F933}"/>
            </a:ext>
          </a:extLst>
        </xdr:cNvPr>
        <xdr:cNvCxnSpPr/>
      </xdr:nvCxnSpPr>
      <xdr:spPr>
        <a:xfrm>
          <a:off x="3289300" y="544269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5" name="楕円 94">
          <a:extLst>
            <a:ext uri="{FF2B5EF4-FFF2-40B4-BE49-F238E27FC236}">
              <a16:creationId xmlns:a16="http://schemas.microsoft.com/office/drawing/2014/main" id="{D62E0535-AF8B-4514-B086-13E30B072D93}"/>
            </a:ext>
          </a:extLst>
        </xdr:cNvPr>
        <xdr:cNvSpPr/>
      </xdr:nvSpPr>
      <xdr:spPr>
        <a:xfrm>
          <a:off x="2476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127741</xdr:rowOff>
    </xdr:to>
    <xdr:cxnSp macro="">
      <xdr:nvCxnSpPr>
        <xdr:cNvPr id="96" name="直線コネクタ 95">
          <a:extLst>
            <a:ext uri="{FF2B5EF4-FFF2-40B4-BE49-F238E27FC236}">
              <a16:creationId xmlns:a16="http://schemas.microsoft.com/office/drawing/2014/main" id="{B97A19E4-AF18-4020-9F46-F24855F5326A}"/>
            </a:ext>
          </a:extLst>
        </xdr:cNvPr>
        <xdr:cNvCxnSpPr/>
      </xdr:nvCxnSpPr>
      <xdr:spPr>
        <a:xfrm>
          <a:off x="2527300" y="541210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7" name="楕円 96">
          <a:extLst>
            <a:ext uri="{FF2B5EF4-FFF2-40B4-BE49-F238E27FC236}">
              <a16:creationId xmlns:a16="http://schemas.microsoft.com/office/drawing/2014/main" id="{3111AE2F-0CEE-49C0-923F-21DACFC982D1}"/>
            </a:ext>
          </a:extLst>
        </xdr:cNvPr>
        <xdr:cNvSpPr/>
      </xdr:nvSpPr>
      <xdr:spPr>
        <a:xfrm>
          <a:off x="1714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97155</xdr:rowOff>
    </xdr:to>
    <xdr:cxnSp macro="">
      <xdr:nvCxnSpPr>
        <xdr:cNvPr id="98" name="直線コネクタ 97">
          <a:extLst>
            <a:ext uri="{FF2B5EF4-FFF2-40B4-BE49-F238E27FC236}">
              <a16:creationId xmlns:a16="http://schemas.microsoft.com/office/drawing/2014/main" id="{F0BF4245-3113-42E0-B00F-16C6EA9E829D}"/>
            </a:ext>
          </a:extLst>
        </xdr:cNvPr>
        <xdr:cNvCxnSpPr/>
      </xdr:nvCxnSpPr>
      <xdr:spPr>
        <a:xfrm>
          <a:off x="1765300" y="53905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9" name="n_1aveValue有形固定資産減価償却率">
          <a:extLst>
            <a:ext uri="{FF2B5EF4-FFF2-40B4-BE49-F238E27FC236}">
              <a16:creationId xmlns:a16="http://schemas.microsoft.com/office/drawing/2014/main" id="{80F6C32A-3372-40A4-8171-346B6387BD60}"/>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0" name="n_2aveValue有形固定資産減価償却率">
          <a:extLst>
            <a:ext uri="{FF2B5EF4-FFF2-40B4-BE49-F238E27FC236}">
              <a16:creationId xmlns:a16="http://schemas.microsoft.com/office/drawing/2014/main" id="{B1C01581-2A0B-4336-95BD-BCE33D03FCD4}"/>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1" name="n_3aveValue有形固定資産減価償却率">
          <a:extLst>
            <a:ext uri="{FF2B5EF4-FFF2-40B4-BE49-F238E27FC236}">
              <a16:creationId xmlns:a16="http://schemas.microsoft.com/office/drawing/2014/main" id="{3BC4D3DE-7DFD-49C4-8E3D-B31EB781C573}"/>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2" name="n_4aveValue有形固定資産減価償却率">
          <a:extLst>
            <a:ext uri="{FF2B5EF4-FFF2-40B4-BE49-F238E27FC236}">
              <a16:creationId xmlns:a16="http://schemas.microsoft.com/office/drawing/2014/main" id="{FA8D0B25-8E11-4A03-8C79-E74361865B4A}"/>
            </a:ext>
          </a:extLst>
        </xdr:cNvPr>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103" name="n_1mainValue有形固定資産減価償却率">
          <a:extLst>
            <a:ext uri="{FF2B5EF4-FFF2-40B4-BE49-F238E27FC236}">
              <a16:creationId xmlns:a16="http://schemas.microsoft.com/office/drawing/2014/main" id="{52EA19A8-9B18-4E97-88B1-9A9F26D1908C}"/>
            </a:ext>
          </a:extLst>
        </xdr:cNvPr>
        <xdr:cNvSpPr txBox="1"/>
      </xdr:nvSpPr>
      <xdr:spPr>
        <a:xfrm>
          <a:off x="3836044"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169668</xdr:rowOff>
    </xdr:from>
    <xdr:ext cx="405111" cy="259045"/>
    <xdr:sp macro="" textlink="">
      <xdr:nvSpPr>
        <xdr:cNvPr id="104" name="n_2mainValue有形固定資産減価償却率">
          <a:extLst>
            <a:ext uri="{FF2B5EF4-FFF2-40B4-BE49-F238E27FC236}">
              <a16:creationId xmlns:a16="http://schemas.microsoft.com/office/drawing/2014/main" id="{85ECE332-A125-4EE7-AB1B-D91221156703}"/>
            </a:ext>
          </a:extLst>
        </xdr:cNvPr>
        <xdr:cNvSpPr txBox="1"/>
      </xdr:nvSpPr>
      <xdr:spPr>
        <a:xfrm>
          <a:off x="3086744" y="548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5" name="n_3mainValue有形固定資産減価償却率">
          <a:extLst>
            <a:ext uri="{FF2B5EF4-FFF2-40B4-BE49-F238E27FC236}">
              <a16:creationId xmlns:a16="http://schemas.microsoft.com/office/drawing/2014/main" id="{0241E930-C3A2-4FBE-83EA-5423A2A784B6}"/>
            </a:ext>
          </a:extLst>
        </xdr:cNvPr>
        <xdr:cNvSpPr txBox="1"/>
      </xdr:nvSpPr>
      <xdr:spPr>
        <a:xfrm>
          <a:off x="2324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mainValue有形固定資産減価償却率">
          <a:extLst>
            <a:ext uri="{FF2B5EF4-FFF2-40B4-BE49-F238E27FC236}">
              <a16:creationId xmlns:a16="http://schemas.microsoft.com/office/drawing/2014/main" id="{ACE15605-0F82-436F-BBC9-A926022609E9}"/>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9137E88-8BAE-44D1-9EB5-D9B1EA23E85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DD452E7-9D85-4B3F-B93F-6C4043219DD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3DB20DE-0B6C-4B13-A302-9414E2BD121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C1B6DE5-5211-49CF-8B23-B0FFA66C026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002F2E7-3707-4829-9D12-74611EC21DF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1AEFEB-3582-4FA2-BA4B-583E3809260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0E05271-B5B7-4C59-93FA-9B8A52DA509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B4D362C-5A35-4261-911F-9F7589C94FA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8E42E4-F6F5-4E46-B8C5-59DB6BF1F7C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7AAFDD7-6F7E-4180-ABE5-10E5284D9BA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3AACC8B-D068-4E61-A806-6D5B960F4E7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1F987F2-9883-4230-888B-A0033CE0709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C167BE0-8D8D-4F8D-AAB4-ABA169CA0D0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債務償還比率は類似団体内・全国・県内すべての平均を下回っている。平成１６年度に７団体が合併した本市は、合併時点の地方債残高が多額であったことから、合併以降、地方債の発行抑制を図っており、その成果もあって、地方債残高は合併時から約</a:t>
          </a:r>
          <a:r>
            <a:rPr kumimoji="1" lang="en-US" altLang="ja-JP" sz="1000" baseline="0">
              <a:latin typeface="ＭＳ Ｐゴシック" panose="020B0600070205080204" pitchFamily="50" charset="-128"/>
              <a:ea typeface="ＭＳ Ｐゴシック" panose="020B0600070205080204" pitchFamily="50" charset="-128"/>
            </a:rPr>
            <a:t>250</a:t>
          </a:r>
          <a:r>
            <a:rPr kumimoji="1" lang="ja-JP" altLang="en-US" sz="1000" baseline="0">
              <a:latin typeface="ＭＳ Ｐゴシック" panose="020B0600070205080204" pitchFamily="50" charset="-128"/>
              <a:ea typeface="ＭＳ Ｐゴシック" panose="020B0600070205080204" pitchFamily="50" charset="-128"/>
            </a:rPr>
            <a:t>億円減少し、他団体と比較しても良好な指標を維持している。</a:t>
          </a:r>
          <a:br>
            <a:rPr kumimoji="1" lang="en-US" altLang="ja-JP" sz="1000" baseline="0">
              <a:latin typeface="ＭＳ Ｐゴシック" panose="020B0600070205080204" pitchFamily="50" charset="-128"/>
              <a:ea typeface="ＭＳ Ｐゴシック" panose="020B0600070205080204" pitchFamily="50" charset="-128"/>
            </a:rPr>
          </a:br>
          <a:r>
            <a:rPr kumimoji="1" lang="ja-JP" altLang="en-US" sz="1000" baseline="0">
              <a:latin typeface="ＭＳ Ｐゴシック" panose="020B0600070205080204" pitchFamily="50" charset="-128"/>
              <a:ea typeface="ＭＳ Ｐゴシック" panose="020B0600070205080204" pitchFamily="50" charset="-128"/>
            </a:rPr>
            <a:t>　令和４年度においては、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000" baseline="0">
              <a:latin typeface="ＭＳ Ｐゴシック" panose="020B0600070205080204" pitchFamily="50" charset="-128"/>
              <a:ea typeface="ＭＳ Ｐゴシック" panose="020B0600070205080204" pitchFamily="50" charset="-128"/>
            </a:rPr>
            <a:t>地方債残高の減少等に起因する将来負担額の減少及び充当可能基金の増加により、比率の分子となる数値が減少したものの、地方交付税等の減少により分母となる経常一般財源等（歳入）等が大幅に減少したため、指標はやや悪化し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B2D9682-9BC7-41B6-8BB2-656690B6B64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91D32BD-85A8-4BC0-942E-D721FD43718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4CBC820-A904-48F6-90FA-90E2D134B68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54FD460-2ED0-451A-9251-2E31EF82348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25E983B9-111B-4F0C-B3A6-44AB974E126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459783A-6F78-4A88-B567-6D7FD2BA8B0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5DDC379-0B18-48AD-9A9A-A2AF6467536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1747F8-2451-408F-974D-4D5B13BE67E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D4699977-8B2F-4BBE-9171-1A2D6F65737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2DB1FA9-BDB2-483F-BC77-1C7651BFC81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C311599-E01C-4411-A017-8BA1B5600B4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21DB66D-EA12-4911-B091-DA3736135DD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9A77EE2-12DD-4C33-B882-F29150AD5E8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2AEAE67-84CB-4B1C-9686-48D60E277E3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959A393-9709-4A21-9552-19855AC0F1B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5" name="直線コネクタ 134">
          <a:extLst>
            <a:ext uri="{FF2B5EF4-FFF2-40B4-BE49-F238E27FC236}">
              <a16:creationId xmlns:a16="http://schemas.microsoft.com/office/drawing/2014/main" id="{4696544F-181C-474F-A5FC-7D9C5B95B939}"/>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6" name="債務償還比率最小値テキスト">
          <a:extLst>
            <a:ext uri="{FF2B5EF4-FFF2-40B4-BE49-F238E27FC236}">
              <a16:creationId xmlns:a16="http://schemas.microsoft.com/office/drawing/2014/main" id="{621D72A0-37A5-48F4-BC2B-8D3BDBE4E5D5}"/>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7" name="直線コネクタ 136">
          <a:extLst>
            <a:ext uri="{FF2B5EF4-FFF2-40B4-BE49-F238E27FC236}">
              <a16:creationId xmlns:a16="http://schemas.microsoft.com/office/drawing/2014/main" id="{42928728-FDD3-4A60-82F9-76B8E44AF188}"/>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1A4ABAAA-C986-4B99-A1F7-F59C283A204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765A334D-B19F-4F2F-AEC5-669F0AE54135}"/>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0" name="債務償還比率平均値テキスト">
          <a:extLst>
            <a:ext uri="{FF2B5EF4-FFF2-40B4-BE49-F238E27FC236}">
              <a16:creationId xmlns:a16="http://schemas.microsoft.com/office/drawing/2014/main" id="{B3C6DDE4-D576-4DDA-A6E9-C2655D251492}"/>
            </a:ext>
          </a:extLst>
        </xdr:cNvPr>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1" name="フローチャート: 判断 140">
          <a:extLst>
            <a:ext uri="{FF2B5EF4-FFF2-40B4-BE49-F238E27FC236}">
              <a16:creationId xmlns:a16="http://schemas.microsoft.com/office/drawing/2014/main" id="{7ADB3321-F7F5-45D1-9C12-ED0759821537}"/>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2" name="フローチャート: 判断 141">
          <a:extLst>
            <a:ext uri="{FF2B5EF4-FFF2-40B4-BE49-F238E27FC236}">
              <a16:creationId xmlns:a16="http://schemas.microsoft.com/office/drawing/2014/main" id="{DCF79084-1C1B-4976-A2D1-3B39C9EBA7A7}"/>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3" name="フローチャート: 判断 142">
          <a:extLst>
            <a:ext uri="{FF2B5EF4-FFF2-40B4-BE49-F238E27FC236}">
              <a16:creationId xmlns:a16="http://schemas.microsoft.com/office/drawing/2014/main" id="{305A8C58-C133-490E-B736-07EFDD0C57DC}"/>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4" name="フローチャート: 判断 143">
          <a:extLst>
            <a:ext uri="{FF2B5EF4-FFF2-40B4-BE49-F238E27FC236}">
              <a16:creationId xmlns:a16="http://schemas.microsoft.com/office/drawing/2014/main" id="{972A061A-25C4-48D7-B81B-8C99CACE7DDF}"/>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5" name="フローチャート: 判断 144">
          <a:extLst>
            <a:ext uri="{FF2B5EF4-FFF2-40B4-BE49-F238E27FC236}">
              <a16:creationId xmlns:a16="http://schemas.microsoft.com/office/drawing/2014/main" id="{F8FB589C-EC66-4490-B694-C271A18086B6}"/>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7425618-A08F-420F-B8F6-889852E8BF7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BCAA478-0D06-4128-BFC8-10AA3454AE3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3559806-0B78-47F7-9A01-96DEB89F15C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362AA2-FA7F-4246-B2E9-66024B7039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516545A-318E-4D2C-B206-5C049A14DFE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85436</xdr:rowOff>
    </xdr:from>
    <xdr:to>
      <xdr:col>76</xdr:col>
      <xdr:colOff>73025</xdr:colOff>
      <xdr:row>30</xdr:row>
      <xdr:rowOff>15586</xdr:rowOff>
    </xdr:to>
    <xdr:sp macro="" textlink="">
      <xdr:nvSpPr>
        <xdr:cNvPr id="151" name="楕円 150">
          <a:extLst>
            <a:ext uri="{FF2B5EF4-FFF2-40B4-BE49-F238E27FC236}">
              <a16:creationId xmlns:a16="http://schemas.microsoft.com/office/drawing/2014/main" id="{003DB73A-8119-4010-AD77-29AD4950D9DF}"/>
            </a:ext>
          </a:extLst>
        </xdr:cNvPr>
        <xdr:cNvSpPr/>
      </xdr:nvSpPr>
      <xdr:spPr>
        <a:xfrm>
          <a:off x="14744700" y="50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108313</xdr:rowOff>
    </xdr:from>
    <xdr:ext cx="469744" cy="259045"/>
    <xdr:sp macro="" textlink="">
      <xdr:nvSpPr>
        <xdr:cNvPr id="152" name="債務償還比率該当値テキスト">
          <a:extLst>
            <a:ext uri="{FF2B5EF4-FFF2-40B4-BE49-F238E27FC236}">
              <a16:creationId xmlns:a16="http://schemas.microsoft.com/office/drawing/2014/main" id="{5B377AC9-C101-4BA5-8F32-641FE2365DBF}"/>
            </a:ext>
          </a:extLst>
        </xdr:cNvPr>
        <xdr:cNvSpPr txBox="1"/>
      </xdr:nvSpPr>
      <xdr:spPr>
        <a:xfrm>
          <a:off x="14846300" y="49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15148</xdr:rowOff>
    </xdr:from>
    <xdr:to>
      <xdr:col>72</xdr:col>
      <xdr:colOff>123825</xdr:colOff>
      <xdr:row>29</xdr:row>
      <xdr:rowOff>116748</xdr:rowOff>
    </xdr:to>
    <xdr:sp macro="" textlink="">
      <xdr:nvSpPr>
        <xdr:cNvPr id="153" name="楕円 152">
          <a:extLst>
            <a:ext uri="{FF2B5EF4-FFF2-40B4-BE49-F238E27FC236}">
              <a16:creationId xmlns:a16="http://schemas.microsoft.com/office/drawing/2014/main" id="{A4CDD6EA-02FA-4D23-A557-AE0C255A14E9}"/>
            </a:ext>
          </a:extLst>
        </xdr:cNvPr>
        <xdr:cNvSpPr/>
      </xdr:nvSpPr>
      <xdr:spPr>
        <a:xfrm>
          <a:off x="14033500" y="4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65948</xdr:rowOff>
    </xdr:from>
    <xdr:to>
      <xdr:col>76</xdr:col>
      <xdr:colOff>22225</xdr:colOff>
      <xdr:row>29</xdr:row>
      <xdr:rowOff>136236</xdr:rowOff>
    </xdr:to>
    <xdr:cxnSp macro="">
      <xdr:nvCxnSpPr>
        <xdr:cNvPr id="154" name="直線コネクタ 153">
          <a:extLst>
            <a:ext uri="{FF2B5EF4-FFF2-40B4-BE49-F238E27FC236}">
              <a16:creationId xmlns:a16="http://schemas.microsoft.com/office/drawing/2014/main" id="{835EBB1A-6550-4224-9CD6-815F0F11B563}"/>
            </a:ext>
          </a:extLst>
        </xdr:cNvPr>
        <xdr:cNvCxnSpPr/>
      </xdr:nvCxnSpPr>
      <xdr:spPr>
        <a:xfrm>
          <a:off x="14084300" y="5037998"/>
          <a:ext cx="7112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141330</xdr:rowOff>
    </xdr:from>
    <xdr:to>
      <xdr:col>68</xdr:col>
      <xdr:colOff>123825</xdr:colOff>
      <xdr:row>30</xdr:row>
      <xdr:rowOff>71480</xdr:rowOff>
    </xdr:to>
    <xdr:sp macro="" textlink="">
      <xdr:nvSpPr>
        <xdr:cNvPr id="155" name="楕円 154">
          <a:extLst>
            <a:ext uri="{FF2B5EF4-FFF2-40B4-BE49-F238E27FC236}">
              <a16:creationId xmlns:a16="http://schemas.microsoft.com/office/drawing/2014/main" id="{F4681597-ED66-4E32-9B21-26137B24D3F4}"/>
            </a:ext>
          </a:extLst>
        </xdr:cNvPr>
        <xdr:cNvSpPr/>
      </xdr:nvSpPr>
      <xdr:spPr>
        <a:xfrm>
          <a:off x="13271500" y="51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65948</xdr:rowOff>
    </xdr:from>
    <xdr:to>
      <xdr:col>72</xdr:col>
      <xdr:colOff>73025</xdr:colOff>
      <xdr:row>30</xdr:row>
      <xdr:rowOff>20680</xdr:rowOff>
    </xdr:to>
    <xdr:cxnSp macro="">
      <xdr:nvCxnSpPr>
        <xdr:cNvPr id="156" name="直線コネクタ 155">
          <a:extLst>
            <a:ext uri="{FF2B5EF4-FFF2-40B4-BE49-F238E27FC236}">
              <a16:creationId xmlns:a16="http://schemas.microsoft.com/office/drawing/2014/main" id="{D3F61CBE-B3B6-47AE-AECC-59EDB1BF4B59}"/>
            </a:ext>
          </a:extLst>
        </xdr:cNvPr>
        <xdr:cNvCxnSpPr/>
      </xdr:nvCxnSpPr>
      <xdr:spPr>
        <a:xfrm flipV="1">
          <a:off x="13322300" y="5037998"/>
          <a:ext cx="762000" cy="1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57" name="楕円 156">
          <a:extLst>
            <a:ext uri="{FF2B5EF4-FFF2-40B4-BE49-F238E27FC236}">
              <a16:creationId xmlns:a16="http://schemas.microsoft.com/office/drawing/2014/main" id="{CC36DC6A-F381-4413-AC47-FDFEE9DDDEDA}"/>
            </a:ext>
          </a:extLst>
        </xdr:cNvPr>
        <xdr:cNvSpPr/>
      </xdr:nvSpPr>
      <xdr:spPr>
        <a:xfrm>
          <a:off x="12509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20680</xdr:rowOff>
    </xdr:from>
    <xdr:to>
      <xdr:col>68</xdr:col>
      <xdr:colOff>73025</xdr:colOff>
      <xdr:row>30</xdr:row>
      <xdr:rowOff>99123</xdr:rowOff>
    </xdr:to>
    <xdr:cxnSp macro="">
      <xdr:nvCxnSpPr>
        <xdr:cNvPr id="158" name="直線コネクタ 157">
          <a:extLst>
            <a:ext uri="{FF2B5EF4-FFF2-40B4-BE49-F238E27FC236}">
              <a16:creationId xmlns:a16="http://schemas.microsoft.com/office/drawing/2014/main" id="{A6BE3A6F-0F16-4374-9474-A14354B707B1}"/>
            </a:ext>
          </a:extLst>
        </xdr:cNvPr>
        <xdr:cNvCxnSpPr/>
      </xdr:nvCxnSpPr>
      <xdr:spPr>
        <a:xfrm flipV="1">
          <a:off x="12560300" y="5164180"/>
          <a:ext cx="762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149246</xdr:rowOff>
    </xdr:from>
    <xdr:to>
      <xdr:col>60</xdr:col>
      <xdr:colOff>123825</xdr:colOff>
      <xdr:row>30</xdr:row>
      <xdr:rowOff>79396</xdr:rowOff>
    </xdr:to>
    <xdr:sp macro="" textlink="">
      <xdr:nvSpPr>
        <xdr:cNvPr id="159" name="楕円 158">
          <a:extLst>
            <a:ext uri="{FF2B5EF4-FFF2-40B4-BE49-F238E27FC236}">
              <a16:creationId xmlns:a16="http://schemas.microsoft.com/office/drawing/2014/main" id="{CFF735FF-4E0E-4CD1-9B25-B57EF1D2216C}"/>
            </a:ext>
          </a:extLst>
        </xdr:cNvPr>
        <xdr:cNvSpPr/>
      </xdr:nvSpPr>
      <xdr:spPr>
        <a:xfrm>
          <a:off x="11747500" y="51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28596</xdr:rowOff>
    </xdr:from>
    <xdr:to>
      <xdr:col>64</xdr:col>
      <xdr:colOff>73025</xdr:colOff>
      <xdr:row>30</xdr:row>
      <xdr:rowOff>99123</xdr:rowOff>
    </xdr:to>
    <xdr:cxnSp macro="">
      <xdr:nvCxnSpPr>
        <xdr:cNvPr id="160" name="直線コネクタ 159">
          <a:extLst>
            <a:ext uri="{FF2B5EF4-FFF2-40B4-BE49-F238E27FC236}">
              <a16:creationId xmlns:a16="http://schemas.microsoft.com/office/drawing/2014/main" id="{A77F7AF3-81B1-4CB8-B715-2D9FB3456931}"/>
            </a:ext>
          </a:extLst>
        </xdr:cNvPr>
        <xdr:cNvCxnSpPr/>
      </xdr:nvCxnSpPr>
      <xdr:spPr>
        <a:xfrm>
          <a:off x="11798300" y="5172096"/>
          <a:ext cx="762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1" name="n_1aveValue債務償還比率">
          <a:extLst>
            <a:ext uri="{FF2B5EF4-FFF2-40B4-BE49-F238E27FC236}">
              <a16:creationId xmlns:a16="http://schemas.microsoft.com/office/drawing/2014/main" id="{1DF77A4A-A685-4A89-94D3-DCBF84905313}"/>
            </a:ext>
          </a:extLst>
        </xdr:cNvPr>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2" name="n_2aveValue債務償還比率">
          <a:extLst>
            <a:ext uri="{FF2B5EF4-FFF2-40B4-BE49-F238E27FC236}">
              <a16:creationId xmlns:a16="http://schemas.microsoft.com/office/drawing/2014/main" id="{C216537C-C614-4D14-A096-E0FDF8C94446}"/>
            </a:ext>
          </a:extLst>
        </xdr:cNvPr>
        <xdr:cNvSpPr txBox="1"/>
      </xdr:nvSpPr>
      <xdr:spPr>
        <a:xfrm>
          <a:off x="13087427" y="5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3" name="n_3aveValue債務償還比率">
          <a:extLst>
            <a:ext uri="{FF2B5EF4-FFF2-40B4-BE49-F238E27FC236}">
              <a16:creationId xmlns:a16="http://schemas.microsoft.com/office/drawing/2014/main" id="{6826F75C-629C-4CE1-B1F7-3A341371E197}"/>
            </a:ext>
          </a:extLst>
        </xdr:cNvPr>
        <xdr:cNvSpPr txBox="1"/>
      </xdr:nvSpPr>
      <xdr:spPr>
        <a:xfrm>
          <a:off x="12325427" y="54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4" name="n_4aveValue債務償還比率">
          <a:extLst>
            <a:ext uri="{FF2B5EF4-FFF2-40B4-BE49-F238E27FC236}">
              <a16:creationId xmlns:a16="http://schemas.microsoft.com/office/drawing/2014/main" id="{324B622E-76FC-4E04-9AF2-31A8681B30A3}"/>
            </a:ext>
          </a:extLst>
        </xdr:cNvPr>
        <xdr:cNvSpPr txBox="1"/>
      </xdr:nvSpPr>
      <xdr:spPr>
        <a:xfrm>
          <a:off x="11563427" y="54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133275</xdr:rowOff>
    </xdr:from>
    <xdr:ext cx="469744" cy="259045"/>
    <xdr:sp macro="" textlink="">
      <xdr:nvSpPr>
        <xdr:cNvPr id="165" name="n_1mainValue債務償還比率">
          <a:extLst>
            <a:ext uri="{FF2B5EF4-FFF2-40B4-BE49-F238E27FC236}">
              <a16:creationId xmlns:a16="http://schemas.microsoft.com/office/drawing/2014/main" id="{96A02B4F-DBA9-4900-B73B-F50075AAF465}"/>
            </a:ext>
          </a:extLst>
        </xdr:cNvPr>
        <xdr:cNvSpPr txBox="1"/>
      </xdr:nvSpPr>
      <xdr:spPr>
        <a:xfrm>
          <a:off x="13836727" y="47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88007</xdr:rowOff>
    </xdr:from>
    <xdr:ext cx="469744" cy="259045"/>
    <xdr:sp macro="" textlink="">
      <xdr:nvSpPr>
        <xdr:cNvPr id="166" name="n_2mainValue債務償還比率">
          <a:extLst>
            <a:ext uri="{FF2B5EF4-FFF2-40B4-BE49-F238E27FC236}">
              <a16:creationId xmlns:a16="http://schemas.microsoft.com/office/drawing/2014/main" id="{25BD3AC7-BEC2-4770-B3B2-D010CC33C675}"/>
            </a:ext>
          </a:extLst>
        </xdr:cNvPr>
        <xdr:cNvSpPr txBox="1"/>
      </xdr:nvSpPr>
      <xdr:spPr>
        <a:xfrm>
          <a:off x="13087427" y="48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67" name="n_3mainValue債務償還比率">
          <a:extLst>
            <a:ext uri="{FF2B5EF4-FFF2-40B4-BE49-F238E27FC236}">
              <a16:creationId xmlns:a16="http://schemas.microsoft.com/office/drawing/2014/main" id="{84BFB0F0-052C-4BDA-BEF9-DF9965C1866C}"/>
            </a:ext>
          </a:extLst>
        </xdr:cNvPr>
        <xdr:cNvSpPr txBox="1"/>
      </xdr:nvSpPr>
      <xdr:spPr>
        <a:xfrm>
          <a:off x="12325427" y="49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95923</xdr:rowOff>
    </xdr:from>
    <xdr:ext cx="469744" cy="259045"/>
    <xdr:sp macro="" textlink="">
      <xdr:nvSpPr>
        <xdr:cNvPr id="168" name="n_4mainValue債務償還比率">
          <a:extLst>
            <a:ext uri="{FF2B5EF4-FFF2-40B4-BE49-F238E27FC236}">
              <a16:creationId xmlns:a16="http://schemas.microsoft.com/office/drawing/2014/main" id="{097FDDB3-E3DC-40B4-9225-5D4820F60283}"/>
            </a:ext>
          </a:extLst>
        </xdr:cNvPr>
        <xdr:cNvSpPr txBox="1"/>
      </xdr:nvSpPr>
      <xdr:spPr>
        <a:xfrm>
          <a:off x="11563427" y="489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09A6664-DA04-44E5-8104-23306684CAE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6E0E361-2819-4350-B300-605A961C9A9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F53BEA7-D7A7-436C-811C-B7D98C51F91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F10003A-91FD-4349-8D0F-5A920A0F858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51CA1BC-A4D1-4A0C-A5B6-4A0C66C8E9D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B045C06-43D6-4438-B9FE-FBA2A36E30A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EEA80A-5657-4BA5-A480-AA68543108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D33867-8797-4357-818A-0516A50E00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C06F27-0150-4344-8959-939648343F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5F0F59-AABB-4BB9-8025-444E71799E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40F773-1B9B-468E-900F-905B405021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B446FF-B94B-4901-8544-A6F92DE611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B812DC-ECC6-485B-A6A2-B32D0BDC3C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31E880-20A5-43AB-BE1A-4B1475947D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285CE5-260E-4CEB-ABE5-601C83FC83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D42F3C-D4D9-4E70-B5E2-17611A6AD1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F3BFF6-ECFC-4083-A9C4-9FC377648B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E00A12-0550-4CB6-9F9B-66035089D6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1A7EDF-D9D5-40D6-9EAA-C37D9F44D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8E17B2-D810-4CE9-9D12-6A70144278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D83EA6-C236-42F5-80C6-FAA835FFEF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EBF29E-46A9-49C5-AD7B-0C09CD9C7E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B5C5DF-4033-486C-A318-79FC9BB080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3B784D-73A1-4AC8-8CB5-CD2F500D5B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B2B14B-60AB-4730-B458-CD60E3F680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4D81B3-B07B-411C-BE05-B8C28FD4FC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6B3174-D767-48A6-A1A8-83312B98DE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196350-FD1C-44B1-813F-7E225AFE01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A5EE85-30BF-4B06-B7AA-397E7AD095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4A077F-58B0-40BD-84A0-740A0D33C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C0F66D-960B-4ED9-8F60-A0454F15A5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43354E-9C11-4E29-A727-6C1B04DEAA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65EE31-676F-469E-87E9-43A452CD80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65F9EB-102D-40FF-8DFE-CE7BFFAD5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CA43BE-9A94-477E-AAA8-3C5ADCD7C0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1D4C37-FDFE-4414-A276-7E21437E5F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18F759-7C5A-4B3D-8364-028197494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A452CE-2CBA-4773-81B8-1F730A643E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746B8F-3BC4-45E9-9480-B7843CF3E9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863DC4-52CC-43B8-A76D-FEF606DB9D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5B3F9F-10D9-473E-B115-D94FCDD912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22BA71-E1C9-40E9-80CF-77599471C0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0FD8B9-CB5C-4D73-BB20-F99AB54697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2984DF-FEF5-4266-AFC5-4FFEF4DAB4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71B788-151C-4EFC-930A-4E391629CC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3AE79A-8416-47E3-B0E3-D6ACC34188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FC3977-CD58-4A25-B17E-1F77B8488A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9FDA76-1D16-4430-83BE-BC38263D33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89969F-68A3-436B-B0DC-B89E4E7A6B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48DB6D-561C-48F7-B20C-01E995BD162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FD4611-F3F0-4512-A233-2A33F5764E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A61510-EF98-4B7F-9E5E-A5F0F94E9A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046732-75C4-47C8-87F9-4BC483748C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CD39FD-F30B-4A2F-902B-1D11622BF3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AAE868-9ED1-4E0A-BA00-7C0E028B69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EE1710-88D7-49B3-BF30-73E3A0B914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C9EF71-9CFA-4816-8A70-B21723ECB7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F69322-B9F5-441E-B35A-D4BF702250D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06085E3-C86B-4749-B651-CF6A30BDE8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B88DC1-DE2D-4658-952F-C48C3A21CA3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0057F4-B922-462B-A851-E93AA97C95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750FC3D-22FE-4BBC-90F3-2C55609AC53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2D4EFEB-0A26-4BD2-89CA-A83CDB59B24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72AE6A3-2E99-4E73-8D94-44FF9A23AC1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2688FE56-EFC7-45C7-B85E-1E65DD873D6F}"/>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98F1A9B2-F222-485E-B273-6F0C22F8E6CB}"/>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8EC77333-8BD7-4522-88F2-0A0F86F2C89D}"/>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D848456C-A240-4C77-A42F-E4A14ED559DD}"/>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134FAA2-43D2-4A22-BC87-252809E2197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86F17AF6-AF8C-4E2C-8A7C-52594D10F466}"/>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C9F8593-CBBF-4CA8-84B7-90A6E0824E4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3A5706F7-DBC0-4272-81B7-22E9C0ABC8BD}"/>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8B77BC-C49A-43B4-9F41-0ABCA3734A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F1B7AD-E78A-483D-A5F8-0FD15A8E11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80F823-D962-4B7C-8590-DFD2621604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53A7BB-FC39-47B4-B340-22426F861A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17E53F-5874-4453-866F-C786890298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a:extLst>
            <a:ext uri="{FF2B5EF4-FFF2-40B4-BE49-F238E27FC236}">
              <a16:creationId xmlns:a16="http://schemas.microsoft.com/office/drawing/2014/main" id="{5B735595-EC1A-4B6B-A9A7-D7AA508FA311}"/>
            </a:ext>
          </a:extLst>
        </xdr:cNvPr>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CDB97A93-A27F-4916-AF63-3A67DE0A13DC}"/>
            </a:ext>
          </a:extLst>
        </xdr:cNvPr>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58D4BE4E-C54C-43FB-A1B6-BE6F1F70B148}"/>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163830</xdr:rowOff>
    </xdr:to>
    <xdr:cxnSp macro="">
      <xdr:nvCxnSpPr>
        <xdr:cNvPr id="76" name="直線コネクタ 75">
          <a:extLst>
            <a:ext uri="{FF2B5EF4-FFF2-40B4-BE49-F238E27FC236}">
              <a16:creationId xmlns:a16="http://schemas.microsoft.com/office/drawing/2014/main" id="{9DF00DEA-CF72-48A6-B4DC-FADCFC3BB0D3}"/>
            </a:ext>
          </a:extLst>
        </xdr:cNvPr>
        <xdr:cNvCxnSpPr/>
      </xdr:nvCxnSpPr>
      <xdr:spPr>
        <a:xfrm>
          <a:off x="3797300" y="664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a:extLst>
            <a:ext uri="{FF2B5EF4-FFF2-40B4-BE49-F238E27FC236}">
              <a16:creationId xmlns:a16="http://schemas.microsoft.com/office/drawing/2014/main" id="{141EA1D7-5C26-4ED1-809D-F0673FF0CAC1}"/>
            </a:ext>
          </a:extLst>
        </xdr:cNvPr>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B4951D9D-588E-48E0-925B-4FAA269B2D25}"/>
            </a:ext>
          </a:extLst>
        </xdr:cNvPr>
        <xdr:cNvCxnSpPr/>
      </xdr:nvCxnSpPr>
      <xdr:spPr>
        <a:xfrm>
          <a:off x="2908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9DC16B24-F008-4014-9CB5-FB505A65653E}"/>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95250</xdr:rowOff>
    </xdr:to>
    <xdr:cxnSp macro="">
      <xdr:nvCxnSpPr>
        <xdr:cNvPr id="80" name="直線コネクタ 79">
          <a:extLst>
            <a:ext uri="{FF2B5EF4-FFF2-40B4-BE49-F238E27FC236}">
              <a16:creationId xmlns:a16="http://schemas.microsoft.com/office/drawing/2014/main" id="{7EC7E7F2-56EA-4497-AC0D-415676444DB5}"/>
            </a:ext>
          </a:extLst>
        </xdr:cNvPr>
        <xdr:cNvCxnSpPr/>
      </xdr:nvCxnSpPr>
      <xdr:spPr>
        <a:xfrm>
          <a:off x="2019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4264555B-76A5-4225-A24E-954DBF91C407}"/>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776EF08D-9AFD-4AA3-885C-4BAE7BAE1327}"/>
            </a:ext>
          </a:extLst>
        </xdr:cNvPr>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3E0AE435-F532-45B4-8EB8-D86B517FE9E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68B7531F-40F3-4D56-AFF6-900B39D85B0A}"/>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A5749D9C-D927-480B-AF14-98FF62C67334}"/>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C4E35C8E-F7DD-4D76-89C6-4DD2A77E7397}"/>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906BE37F-1C24-4455-AFDD-BA3DFABEA008}"/>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E2E99AFC-617D-46CC-99A8-8A22DD34201D}"/>
            </a:ext>
          </a:extLst>
        </xdr:cNvPr>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E9ED8C08-97F9-4A6E-A0B1-ADF77AF4739F}"/>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C2EB7390-F4A6-4B0A-BF8D-A55D16A6FA5C}"/>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CDAEEF-564F-4AB8-A7A6-85C6D8FE83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3C1AA9F-3E98-4BA2-812C-A510DD087D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52650D-AF74-4372-8742-61CE019FED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DBA42E-9E13-4BE4-BA96-7EE83B2ED9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21AA9D-C019-4471-928C-80D0AE09FD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046FED-D6DE-423F-B5F1-BD271CEEFF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50328F-25FB-465B-9254-38F96F1034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1D1C74-E8D8-4A10-A00C-81EA82D9D9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F43C0F6-4F9D-466A-AB6F-D2A1B9BA3E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967A7C3-8CDC-475E-AF19-EC00B85664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19EC6D9-EE98-4F3C-BA83-95B10658A22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6A550B8-5037-4DA1-9691-CF4BF7FBBD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405E6FF-C2D3-432B-A987-E5577629D6C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6F92CAF-2210-45EF-8ECB-F1DC73CF8DA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A9DE259-7D16-41D0-9C76-14CF8BCD86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5772848-5A0A-488D-B726-C1C63C88045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2C54C2C-22EB-4ADE-8184-45311E7DCC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26D92BD-97CE-4A70-B5A3-1BAE1E6F280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EEA65DF-26E5-42D2-8774-97D48EBEC0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D550134-6EC9-40AD-A602-0BDA546090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6768F9-72F6-44D2-B6FA-F6AD5B6FF5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7C2169BD-312B-42A9-96D9-405C08D583FC}"/>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2AF84D9-4701-4617-97B0-72AAE02948AD}"/>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A85F193-B6B1-4EA5-B266-5F5B8ACACBED}"/>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5E3001A8-05D4-419A-8770-80BB4400555C}"/>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E204B9AD-4F00-419C-AE89-F0EA43611D8D}"/>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C9AB9863-4B13-49AB-A078-976500A01A0C}"/>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C0BAF460-2F8D-4AEA-9E8F-CE6A2DB9802C}"/>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CFDD3E56-7192-4975-8B7F-216C2EB89C41}"/>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EBECB679-0150-4AFA-B7D7-9D8E3106EBC7}"/>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431815D6-1916-4282-B7E9-00C244D131A5}"/>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6140DD0E-6763-479C-99F3-1FBECEE6D78D}"/>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FAD8A4-02F8-40C6-BD66-DF121807C1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192FA9-3347-4AED-A77F-2A1C779C86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51486F-C95B-4EB4-BEFF-A6375CF348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5DE7E4-60F8-415F-83F3-29F0C83C1E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C1E94C-18E2-47B0-AC73-B8037E313B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20151</xdr:rowOff>
    </xdr:from>
    <xdr:to>
      <xdr:col>55</xdr:col>
      <xdr:colOff>50800</xdr:colOff>
      <xdr:row>40</xdr:row>
      <xdr:rowOff>121751</xdr:rowOff>
    </xdr:to>
    <xdr:sp macro="" textlink="">
      <xdr:nvSpPr>
        <xdr:cNvPr id="128" name="楕円 127">
          <a:extLst>
            <a:ext uri="{FF2B5EF4-FFF2-40B4-BE49-F238E27FC236}">
              <a16:creationId xmlns:a16="http://schemas.microsoft.com/office/drawing/2014/main" id="{56242DCF-DDEF-474C-BCBA-EE395D04FA1E}"/>
            </a:ext>
          </a:extLst>
        </xdr:cNvPr>
        <xdr:cNvSpPr/>
      </xdr:nvSpPr>
      <xdr:spPr>
        <a:xfrm>
          <a:off x="10426700" y="6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170028</xdr:rowOff>
    </xdr:from>
    <xdr:ext cx="534377" cy="259045"/>
    <xdr:sp macro="" textlink="">
      <xdr:nvSpPr>
        <xdr:cNvPr id="129" name="【道路】&#10;一人当たり延長該当値テキスト">
          <a:extLst>
            <a:ext uri="{FF2B5EF4-FFF2-40B4-BE49-F238E27FC236}">
              <a16:creationId xmlns:a16="http://schemas.microsoft.com/office/drawing/2014/main" id="{A4B18A4B-2D24-4CDE-84BB-AE30CC9C854B}"/>
            </a:ext>
          </a:extLst>
        </xdr:cNvPr>
        <xdr:cNvSpPr txBox="1"/>
      </xdr:nvSpPr>
      <xdr:spPr>
        <a:xfrm>
          <a:off x="10515600" y="68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24815</xdr:rowOff>
    </xdr:from>
    <xdr:to>
      <xdr:col>50</xdr:col>
      <xdr:colOff>165100</xdr:colOff>
      <xdr:row>40</xdr:row>
      <xdr:rowOff>126415</xdr:rowOff>
    </xdr:to>
    <xdr:sp macro="" textlink="">
      <xdr:nvSpPr>
        <xdr:cNvPr id="130" name="楕円 129">
          <a:extLst>
            <a:ext uri="{FF2B5EF4-FFF2-40B4-BE49-F238E27FC236}">
              <a16:creationId xmlns:a16="http://schemas.microsoft.com/office/drawing/2014/main" id="{3CCBE7ED-81DE-4281-8F8E-2EAE4B90CD6F}"/>
            </a:ext>
          </a:extLst>
        </xdr:cNvPr>
        <xdr:cNvSpPr/>
      </xdr:nvSpPr>
      <xdr:spPr>
        <a:xfrm>
          <a:off x="9588500" y="68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70951</xdr:rowOff>
    </xdr:from>
    <xdr:to>
      <xdr:col>55</xdr:col>
      <xdr:colOff>0</xdr:colOff>
      <xdr:row>40</xdr:row>
      <xdr:rowOff>75615</xdr:rowOff>
    </xdr:to>
    <xdr:cxnSp macro="">
      <xdr:nvCxnSpPr>
        <xdr:cNvPr id="131" name="直線コネクタ 130">
          <a:extLst>
            <a:ext uri="{FF2B5EF4-FFF2-40B4-BE49-F238E27FC236}">
              <a16:creationId xmlns:a16="http://schemas.microsoft.com/office/drawing/2014/main" id="{D514D540-8A90-418B-8081-1426E8A231F6}"/>
            </a:ext>
          </a:extLst>
        </xdr:cNvPr>
        <xdr:cNvCxnSpPr/>
      </xdr:nvCxnSpPr>
      <xdr:spPr>
        <a:xfrm flipV="1">
          <a:off x="9639300" y="6928951"/>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29514</xdr:rowOff>
    </xdr:from>
    <xdr:to>
      <xdr:col>46</xdr:col>
      <xdr:colOff>38100</xdr:colOff>
      <xdr:row>40</xdr:row>
      <xdr:rowOff>131114</xdr:rowOff>
    </xdr:to>
    <xdr:sp macro="" textlink="">
      <xdr:nvSpPr>
        <xdr:cNvPr id="132" name="楕円 131">
          <a:extLst>
            <a:ext uri="{FF2B5EF4-FFF2-40B4-BE49-F238E27FC236}">
              <a16:creationId xmlns:a16="http://schemas.microsoft.com/office/drawing/2014/main" id="{C0545B74-645D-4C94-88AE-B6231599F478}"/>
            </a:ext>
          </a:extLst>
        </xdr:cNvPr>
        <xdr:cNvSpPr/>
      </xdr:nvSpPr>
      <xdr:spPr>
        <a:xfrm>
          <a:off x="86995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75615</xdr:rowOff>
    </xdr:from>
    <xdr:to>
      <xdr:col>50</xdr:col>
      <xdr:colOff>114300</xdr:colOff>
      <xdr:row>40</xdr:row>
      <xdr:rowOff>80314</xdr:rowOff>
    </xdr:to>
    <xdr:cxnSp macro="">
      <xdr:nvCxnSpPr>
        <xdr:cNvPr id="133" name="直線コネクタ 132">
          <a:extLst>
            <a:ext uri="{FF2B5EF4-FFF2-40B4-BE49-F238E27FC236}">
              <a16:creationId xmlns:a16="http://schemas.microsoft.com/office/drawing/2014/main" id="{9A2EE5BD-AA37-43E2-9AD5-50B6AC2E9C97}"/>
            </a:ext>
          </a:extLst>
        </xdr:cNvPr>
        <xdr:cNvCxnSpPr/>
      </xdr:nvCxnSpPr>
      <xdr:spPr>
        <a:xfrm flipV="1">
          <a:off x="8750300" y="6933615"/>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34013</xdr:rowOff>
    </xdr:from>
    <xdr:to>
      <xdr:col>41</xdr:col>
      <xdr:colOff>101600</xdr:colOff>
      <xdr:row>40</xdr:row>
      <xdr:rowOff>135613</xdr:rowOff>
    </xdr:to>
    <xdr:sp macro="" textlink="">
      <xdr:nvSpPr>
        <xdr:cNvPr id="134" name="楕円 133">
          <a:extLst>
            <a:ext uri="{FF2B5EF4-FFF2-40B4-BE49-F238E27FC236}">
              <a16:creationId xmlns:a16="http://schemas.microsoft.com/office/drawing/2014/main" id="{0EC6EECA-A6F5-4CE8-84D3-F0EC98738B0F}"/>
            </a:ext>
          </a:extLst>
        </xdr:cNvPr>
        <xdr:cNvSpPr/>
      </xdr:nvSpPr>
      <xdr:spPr>
        <a:xfrm>
          <a:off x="7810500" y="6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80314</xdr:rowOff>
    </xdr:from>
    <xdr:to>
      <xdr:col>45</xdr:col>
      <xdr:colOff>177800</xdr:colOff>
      <xdr:row>40</xdr:row>
      <xdr:rowOff>84813</xdr:rowOff>
    </xdr:to>
    <xdr:cxnSp macro="">
      <xdr:nvCxnSpPr>
        <xdr:cNvPr id="135" name="直線コネクタ 134">
          <a:extLst>
            <a:ext uri="{FF2B5EF4-FFF2-40B4-BE49-F238E27FC236}">
              <a16:creationId xmlns:a16="http://schemas.microsoft.com/office/drawing/2014/main" id="{E30E1922-DF60-4CA0-AD43-6A7BE6583634}"/>
            </a:ext>
          </a:extLst>
        </xdr:cNvPr>
        <xdr:cNvCxnSpPr/>
      </xdr:nvCxnSpPr>
      <xdr:spPr>
        <a:xfrm flipV="1">
          <a:off x="7861300" y="693831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39500</xdr:rowOff>
    </xdr:from>
    <xdr:to>
      <xdr:col>36</xdr:col>
      <xdr:colOff>165100</xdr:colOff>
      <xdr:row>40</xdr:row>
      <xdr:rowOff>141100</xdr:rowOff>
    </xdr:to>
    <xdr:sp macro="" textlink="">
      <xdr:nvSpPr>
        <xdr:cNvPr id="136" name="楕円 135">
          <a:extLst>
            <a:ext uri="{FF2B5EF4-FFF2-40B4-BE49-F238E27FC236}">
              <a16:creationId xmlns:a16="http://schemas.microsoft.com/office/drawing/2014/main" id="{8B3BB1A6-2486-4A59-9EBC-A644A8E9B581}"/>
            </a:ext>
          </a:extLst>
        </xdr:cNvPr>
        <xdr:cNvSpPr/>
      </xdr:nvSpPr>
      <xdr:spPr>
        <a:xfrm>
          <a:off x="6921500" y="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84813</xdr:rowOff>
    </xdr:from>
    <xdr:to>
      <xdr:col>41</xdr:col>
      <xdr:colOff>50800</xdr:colOff>
      <xdr:row>40</xdr:row>
      <xdr:rowOff>90300</xdr:rowOff>
    </xdr:to>
    <xdr:cxnSp macro="">
      <xdr:nvCxnSpPr>
        <xdr:cNvPr id="137" name="直線コネクタ 136">
          <a:extLst>
            <a:ext uri="{FF2B5EF4-FFF2-40B4-BE49-F238E27FC236}">
              <a16:creationId xmlns:a16="http://schemas.microsoft.com/office/drawing/2014/main" id="{6CFD303C-2750-4EB7-AEFA-476458D29D73}"/>
            </a:ext>
          </a:extLst>
        </xdr:cNvPr>
        <xdr:cNvCxnSpPr/>
      </xdr:nvCxnSpPr>
      <xdr:spPr>
        <a:xfrm flipV="1">
          <a:off x="6972300" y="694281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848897A7-58B0-4234-8ABE-3E145B051661}"/>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B182F700-9244-46AB-950D-7CA8CB0D1793}"/>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5297A6B0-B229-4BBA-BFCB-7460F25BD64F}"/>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32C4E5D1-5611-48A0-9548-B3C1A1C3EADD}"/>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117542</xdr:rowOff>
    </xdr:from>
    <xdr:ext cx="534377" cy="259045"/>
    <xdr:sp macro="" textlink="">
      <xdr:nvSpPr>
        <xdr:cNvPr id="142" name="n_1mainValue【道路】&#10;一人当たり延長">
          <a:extLst>
            <a:ext uri="{FF2B5EF4-FFF2-40B4-BE49-F238E27FC236}">
              <a16:creationId xmlns:a16="http://schemas.microsoft.com/office/drawing/2014/main" id="{16A5044F-8126-410F-9A34-FDB5FAD2AB0F}"/>
            </a:ext>
          </a:extLst>
        </xdr:cNvPr>
        <xdr:cNvSpPr txBox="1"/>
      </xdr:nvSpPr>
      <xdr:spPr>
        <a:xfrm>
          <a:off x="9359411" y="69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122241</xdr:rowOff>
    </xdr:from>
    <xdr:ext cx="534377" cy="259045"/>
    <xdr:sp macro="" textlink="">
      <xdr:nvSpPr>
        <xdr:cNvPr id="143" name="n_2mainValue【道路】&#10;一人当たり延長">
          <a:extLst>
            <a:ext uri="{FF2B5EF4-FFF2-40B4-BE49-F238E27FC236}">
              <a16:creationId xmlns:a16="http://schemas.microsoft.com/office/drawing/2014/main" id="{82167EC3-7B66-4C01-9E9F-6634182FB159}"/>
            </a:ext>
          </a:extLst>
        </xdr:cNvPr>
        <xdr:cNvSpPr txBox="1"/>
      </xdr:nvSpPr>
      <xdr:spPr>
        <a:xfrm>
          <a:off x="8483111" y="69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126740</xdr:rowOff>
    </xdr:from>
    <xdr:ext cx="534377" cy="259045"/>
    <xdr:sp macro="" textlink="">
      <xdr:nvSpPr>
        <xdr:cNvPr id="144" name="n_3mainValue【道路】&#10;一人当たり延長">
          <a:extLst>
            <a:ext uri="{FF2B5EF4-FFF2-40B4-BE49-F238E27FC236}">
              <a16:creationId xmlns:a16="http://schemas.microsoft.com/office/drawing/2014/main" id="{7BD76F94-AA7C-497B-B758-AF35162B445F}"/>
            </a:ext>
          </a:extLst>
        </xdr:cNvPr>
        <xdr:cNvSpPr txBox="1"/>
      </xdr:nvSpPr>
      <xdr:spPr>
        <a:xfrm>
          <a:off x="7594111" y="69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132227</xdr:rowOff>
    </xdr:from>
    <xdr:ext cx="534377" cy="259045"/>
    <xdr:sp macro="" textlink="">
      <xdr:nvSpPr>
        <xdr:cNvPr id="145" name="n_4mainValue【道路】&#10;一人当たり延長">
          <a:extLst>
            <a:ext uri="{FF2B5EF4-FFF2-40B4-BE49-F238E27FC236}">
              <a16:creationId xmlns:a16="http://schemas.microsoft.com/office/drawing/2014/main" id="{C3069DE5-0670-41A5-B91E-BE6A8A32C9B2}"/>
            </a:ext>
          </a:extLst>
        </xdr:cNvPr>
        <xdr:cNvSpPr txBox="1"/>
      </xdr:nvSpPr>
      <xdr:spPr>
        <a:xfrm>
          <a:off x="6705111" y="69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F4DFF7-F3C9-456A-ACF5-D465F2EFB2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FB61473-209B-480E-924B-083F62D79C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24ACC43-3AF1-4F6C-88F8-1321FB045F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406B27-7EAF-4D07-A145-7937A953AE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C15CE60-2FB6-43BE-A56F-6ADE83C4EB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6BA2E3-BC72-4378-9BCF-8CCCE0880F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E34AA34-744E-4624-B45F-468A9F692C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AD00FF4-FC33-443B-8DEF-8030DC33BB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A82C4B6-3594-4A79-9F1C-5CF6D8821D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0907A71-AF92-4BFF-9349-61F8C4C75D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E1E293-AEBB-4E54-AFBE-A13937EAAE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E431649-CC91-432E-B24D-07427520B6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0EF366D-5AB0-4A1D-94F4-5D37B7B19D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520B2F0-FDCD-4244-AC70-1E707FA778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424E08-3B6E-4F60-B1CE-93079B8886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D241749-2847-4F3D-91DD-542A4A914D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0606DFC-6211-40B4-99BE-8F151D3655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6C57636-DC33-45B2-9B83-8299C2C747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93AA556-932C-4B9C-8EA0-1F39979C54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2A8629-6DEB-4E00-AF75-79837023EE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AEDF7FC-F77A-4F52-8D6C-77D5BA8448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C4FDA7A-A613-4D8F-9B27-C0DB33FC1E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6DAC5CC-847B-40F2-8EB4-81A801FF8F5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E1B0662-F7DA-4B77-997F-AD3B2F64D9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3823EB-E3D5-4F5E-859E-8753719652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D9341CB9-67CC-48D4-BB7B-576299925E2D}"/>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6BEDE9C-BFF7-4FF5-9DCB-9E4D946AF3B5}"/>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BCB2152-E5C7-4A90-A6B3-AC2C8F2FA67B}"/>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2FDCF0-508B-4997-8F47-2091425A9E8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4B2B0AC1-407B-4906-A59C-15745E1F1BE7}"/>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D029F2-6C65-4B71-89EB-2563C927BA8B}"/>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619D282F-BCA6-4AFF-BA97-D5ED1083A2A9}"/>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58AB0665-6BF6-44B3-B2DD-353AC3A1FD4C}"/>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9FB67CEA-FE10-40DC-914E-0DF19C4E11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BE782584-FAC8-4E14-B02E-E5B431D33DA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57840479-B8FF-4C40-AD04-64AD3221157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853B68-0BB3-43E5-8F17-F5CAD483D7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FCA51C-FC2B-4781-9138-C68487695C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8709B7-56D0-4D58-A757-40EA33FF34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1BA150-2A53-4B95-A8F1-FCADBDCBEA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ECD02E-D057-46DA-9B4E-D6FE2B3D22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7" name="楕円 186">
          <a:extLst>
            <a:ext uri="{FF2B5EF4-FFF2-40B4-BE49-F238E27FC236}">
              <a16:creationId xmlns:a16="http://schemas.microsoft.com/office/drawing/2014/main" id="{38A3D407-25A3-4073-B497-F9996C17E0EA}"/>
            </a:ext>
          </a:extLst>
        </xdr:cNvPr>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9DBB456-4A58-4B3F-85D1-E4CA3C4A46B5}"/>
            </a:ext>
          </a:extLst>
        </xdr:cNvPr>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89" name="楕円 188">
          <a:extLst>
            <a:ext uri="{FF2B5EF4-FFF2-40B4-BE49-F238E27FC236}">
              <a16:creationId xmlns:a16="http://schemas.microsoft.com/office/drawing/2014/main" id="{A6ED43BD-76DC-4BBB-B1EA-DBD65302F044}"/>
            </a:ext>
          </a:extLst>
        </xdr:cNvPr>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89807</xdr:rowOff>
    </xdr:to>
    <xdr:cxnSp macro="">
      <xdr:nvCxnSpPr>
        <xdr:cNvPr id="190" name="直線コネクタ 189">
          <a:extLst>
            <a:ext uri="{FF2B5EF4-FFF2-40B4-BE49-F238E27FC236}">
              <a16:creationId xmlns:a16="http://schemas.microsoft.com/office/drawing/2014/main" id="{0942BD7C-5B45-4A82-85DE-26CEF08702C5}"/>
            </a:ext>
          </a:extLst>
        </xdr:cNvPr>
        <xdr:cNvCxnSpPr/>
      </xdr:nvCxnSpPr>
      <xdr:spPr>
        <a:xfrm>
          <a:off x="3797300" y="107001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171269</xdr:rowOff>
    </xdr:from>
    <xdr:to>
      <xdr:col>15</xdr:col>
      <xdr:colOff>101600</xdr:colOff>
      <xdr:row>62</xdr:row>
      <xdr:rowOff>101419</xdr:rowOff>
    </xdr:to>
    <xdr:sp macro="" textlink="">
      <xdr:nvSpPr>
        <xdr:cNvPr id="191" name="楕円 190">
          <a:extLst>
            <a:ext uri="{FF2B5EF4-FFF2-40B4-BE49-F238E27FC236}">
              <a16:creationId xmlns:a16="http://schemas.microsoft.com/office/drawing/2014/main" id="{4C27C457-27A5-447B-A11A-24923DC0F585}"/>
            </a:ext>
          </a:extLst>
        </xdr:cNvPr>
        <xdr:cNvSpPr/>
      </xdr:nvSpPr>
      <xdr:spPr>
        <a:xfrm>
          <a:off x="2857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50619</xdr:rowOff>
    </xdr:from>
    <xdr:to>
      <xdr:col>19</xdr:col>
      <xdr:colOff>177800</xdr:colOff>
      <xdr:row>62</xdr:row>
      <xdr:rowOff>70213</xdr:rowOff>
    </xdr:to>
    <xdr:cxnSp macro="">
      <xdr:nvCxnSpPr>
        <xdr:cNvPr id="192" name="直線コネクタ 191">
          <a:extLst>
            <a:ext uri="{FF2B5EF4-FFF2-40B4-BE49-F238E27FC236}">
              <a16:creationId xmlns:a16="http://schemas.microsoft.com/office/drawing/2014/main" id="{B4E5A3EA-E7C6-450C-BAAD-3C5E218D35EE}"/>
            </a:ext>
          </a:extLst>
        </xdr:cNvPr>
        <xdr:cNvCxnSpPr/>
      </xdr:nvCxnSpPr>
      <xdr:spPr>
        <a:xfrm>
          <a:off x="2908300" y="1068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3" name="楕円 192">
          <a:extLst>
            <a:ext uri="{FF2B5EF4-FFF2-40B4-BE49-F238E27FC236}">
              <a16:creationId xmlns:a16="http://schemas.microsoft.com/office/drawing/2014/main" id="{51CB1052-AD41-480D-95A5-28A9E015E976}"/>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50619</xdr:rowOff>
    </xdr:to>
    <xdr:cxnSp macro="">
      <xdr:nvCxnSpPr>
        <xdr:cNvPr id="194" name="直線コネクタ 193">
          <a:extLst>
            <a:ext uri="{FF2B5EF4-FFF2-40B4-BE49-F238E27FC236}">
              <a16:creationId xmlns:a16="http://schemas.microsoft.com/office/drawing/2014/main" id="{CB051C0E-31E9-41C2-9E3C-8F9CEB1A471F}"/>
            </a:ext>
          </a:extLst>
        </xdr:cNvPr>
        <xdr:cNvCxnSpPr/>
      </xdr:nvCxnSpPr>
      <xdr:spPr>
        <a:xfrm>
          <a:off x="2019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5" name="楕円 194">
          <a:extLst>
            <a:ext uri="{FF2B5EF4-FFF2-40B4-BE49-F238E27FC236}">
              <a16:creationId xmlns:a16="http://schemas.microsoft.com/office/drawing/2014/main" id="{332F6964-B137-4ED2-ABFA-227228643E26}"/>
            </a:ext>
          </a:extLst>
        </xdr:cNvPr>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13063</xdr:rowOff>
    </xdr:from>
    <xdr:to>
      <xdr:col>10</xdr:col>
      <xdr:colOff>114300</xdr:colOff>
      <xdr:row>62</xdr:row>
      <xdr:rowOff>32657</xdr:rowOff>
    </xdr:to>
    <xdr:cxnSp macro="">
      <xdr:nvCxnSpPr>
        <xdr:cNvPr id="196" name="直線コネクタ 195">
          <a:extLst>
            <a:ext uri="{FF2B5EF4-FFF2-40B4-BE49-F238E27FC236}">
              <a16:creationId xmlns:a16="http://schemas.microsoft.com/office/drawing/2014/main" id="{F93965C0-DC11-4D18-90F7-1506822F94B5}"/>
            </a:ext>
          </a:extLst>
        </xdr:cNvPr>
        <xdr:cNvCxnSpPr/>
      </xdr:nvCxnSpPr>
      <xdr:spPr>
        <a:xfrm>
          <a:off x="1130300" y="10642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FD208DA-85F6-45A6-AFAE-44B65782961B}"/>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1663719-BF8C-46E9-BDCA-4D36766E486E}"/>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460C98F-A86B-4B66-8A3F-B76EB4CC0975}"/>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64A0DEC-535C-48AF-A77C-4817A79D841F}"/>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10A4E64-E9AE-43E1-A4F4-139322058C97}"/>
            </a:ext>
          </a:extLst>
        </xdr:cNvPr>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92546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92A7AC8-B86B-48F8-AAC9-12AEDE1BD547}"/>
            </a:ext>
          </a:extLst>
        </xdr:cNvPr>
        <xdr:cNvSpPr txBox="1"/>
      </xdr:nvSpPr>
      <xdr:spPr>
        <a:xfrm>
          <a:off x="2705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B0D2FFF-2ACE-4DC0-80C6-D1D74045C38B}"/>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A6CF706-393D-46A4-9A9C-95BBC0EA2258}"/>
            </a:ext>
          </a:extLst>
        </xdr:cNvPr>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69EEC8C-93A7-4F53-B517-218D067725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C92F88F-FB91-41C6-956A-7B16CF3234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08E021-671F-4D4E-867D-350E1EC3F5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C5CB1E2-188C-4C7B-AE5D-3595BB2624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D795F94-75E8-4AEE-BD76-2C1B56F54C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CA13649-448F-407B-BDCB-9C322DB7A3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36C247-02B8-41EC-B385-93D5CFCB24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F2A528-BAE5-4938-A7EF-7BDE08AADC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7362F50-5158-4D6C-AD08-7840CA28FB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4C9508C-EDAF-47A7-9E98-5DF1CE2BF3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189ECCC-A4D3-4751-972D-48D831EBFD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5EB6E3F-9935-4064-9A32-0E23D182B4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B682B98-5481-41BC-95C5-C0A532B3D1A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0C7C1C4-65D1-48DA-926D-B18ECC07DC7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D52324F-B57C-4FFC-96DC-C54CB0C7FD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B06F95D-0C5A-4D83-91ED-7A12CA1F406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5F9FBF-A156-46D1-B75D-4FA89D8297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A7D2327-B9A1-4BCB-8F79-4306A28C088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E13EE97-F4EB-4BC8-8CA5-AD3D8217B5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028FEE6-5A52-4907-845E-F82684FD6E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2D67FCF-0F04-4B37-839D-CE22F91FC3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B2457F4-F1E3-423A-AFD2-61328C9051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D40FF17-E78F-45B4-9805-29721822F8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41D2ECAF-8E9B-4B80-AB16-546CA935B269}"/>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A407572-B11F-49A4-B6E8-45B8B8D7252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8BC3A8C2-8471-4D6C-B76E-738111F61DED}"/>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44DF378-5C3C-478E-93C6-6EDBEC3A03D2}"/>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202134F-9BBA-4121-8516-31071EB55D06}"/>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F756A3C-5DBE-43D9-A96A-587664126433}"/>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2F083369-43CE-4B26-BC86-B1A6896E6035}"/>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ABF13BE1-51DE-4973-B0DF-7774A5EA400A}"/>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2B98EB74-F14E-427A-A7D4-C3664DFC48E8}"/>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75587C05-F726-4ABF-BCD2-8189FBA672CB}"/>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B08D7B82-DC52-4FB0-AA00-4FAD2FEBB00D}"/>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7C1FE49-757F-47DD-8CC2-35624A3590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265D37-DE37-4EA6-842F-99D778C7AD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346357-D325-4895-82A3-B065A1EBDE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7A312A-8D28-4514-A5A1-780ABE63D3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A816A1-0F82-473F-80C9-AA8026B8A9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133267</xdr:rowOff>
    </xdr:from>
    <xdr:to>
      <xdr:col>55</xdr:col>
      <xdr:colOff>50800</xdr:colOff>
      <xdr:row>62</xdr:row>
      <xdr:rowOff>63417</xdr:rowOff>
    </xdr:to>
    <xdr:sp macro="" textlink="">
      <xdr:nvSpPr>
        <xdr:cNvPr id="244" name="楕円 243">
          <a:extLst>
            <a:ext uri="{FF2B5EF4-FFF2-40B4-BE49-F238E27FC236}">
              <a16:creationId xmlns:a16="http://schemas.microsoft.com/office/drawing/2014/main" id="{21B83A45-DAAC-48E4-B9F8-86DB87953726}"/>
            </a:ext>
          </a:extLst>
        </xdr:cNvPr>
        <xdr:cNvSpPr/>
      </xdr:nvSpPr>
      <xdr:spPr>
        <a:xfrm>
          <a:off x="10426700" y="10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156144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DD8CBD-5055-4508-AEB7-3E3B4B7FE966}"/>
            </a:ext>
          </a:extLst>
        </xdr:cNvPr>
        <xdr:cNvSpPr txBox="1"/>
      </xdr:nvSpPr>
      <xdr:spPr>
        <a:xfrm>
          <a:off x="10515600" y="1044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141384</xdr:rowOff>
    </xdr:from>
    <xdr:to>
      <xdr:col>50</xdr:col>
      <xdr:colOff>165100</xdr:colOff>
      <xdr:row>62</xdr:row>
      <xdr:rowOff>71534</xdr:rowOff>
    </xdr:to>
    <xdr:sp macro="" textlink="">
      <xdr:nvSpPr>
        <xdr:cNvPr id="246" name="楕円 245">
          <a:extLst>
            <a:ext uri="{FF2B5EF4-FFF2-40B4-BE49-F238E27FC236}">
              <a16:creationId xmlns:a16="http://schemas.microsoft.com/office/drawing/2014/main" id="{F88B7A1D-AFFB-4333-A850-5D6643C31CCF}"/>
            </a:ext>
          </a:extLst>
        </xdr:cNvPr>
        <xdr:cNvSpPr/>
      </xdr:nvSpPr>
      <xdr:spPr>
        <a:xfrm>
          <a:off x="9588500" y="105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12617</xdr:rowOff>
    </xdr:from>
    <xdr:to>
      <xdr:col>55</xdr:col>
      <xdr:colOff>0</xdr:colOff>
      <xdr:row>62</xdr:row>
      <xdr:rowOff>20734</xdr:rowOff>
    </xdr:to>
    <xdr:cxnSp macro="">
      <xdr:nvCxnSpPr>
        <xdr:cNvPr id="247" name="直線コネクタ 246">
          <a:extLst>
            <a:ext uri="{FF2B5EF4-FFF2-40B4-BE49-F238E27FC236}">
              <a16:creationId xmlns:a16="http://schemas.microsoft.com/office/drawing/2014/main" id="{BCBEB20B-2E3E-4C7A-B95E-3F8C72BCBDF9}"/>
            </a:ext>
          </a:extLst>
        </xdr:cNvPr>
        <xdr:cNvCxnSpPr/>
      </xdr:nvCxnSpPr>
      <xdr:spPr>
        <a:xfrm flipV="1">
          <a:off x="9639300" y="10642517"/>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149551</xdr:rowOff>
    </xdr:from>
    <xdr:to>
      <xdr:col>46</xdr:col>
      <xdr:colOff>38100</xdr:colOff>
      <xdr:row>62</xdr:row>
      <xdr:rowOff>79701</xdr:rowOff>
    </xdr:to>
    <xdr:sp macro="" textlink="">
      <xdr:nvSpPr>
        <xdr:cNvPr id="248" name="楕円 247">
          <a:extLst>
            <a:ext uri="{FF2B5EF4-FFF2-40B4-BE49-F238E27FC236}">
              <a16:creationId xmlns:a16="http://schemas.microsoft.com/office/drawing/2014/main" id="{75CE432C-96C0-4CE9-818A-B77F0BED4265}"/>
            </a:ext>
          </a:extLst>
        </xdr:cNvPr>
        <xdr:cNvSpPr/>
      </xdr:nvSpPr>
      <xdr:spPr>
        <a:xfrm>
          <a:off x="86995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20734</xdr:rowOff>
    </xdr:from>
    <xdr:to>
      <xdr:col>50</xdr:col>
      <xdr:colOff>114300</xdr:colOff>
      <xdr:row>62</xdr:row>
      <xdr:rowOff>28901</xdr:rowOff>
    </xdr:to>
    <xdr:cxnSp macro="">
      <xdr:nvCxnSpPr>
        <xdr:cNvPr id="249" name="直線コネクタ 248">
          <a:extLst>
            <a:ext uri="{FF2B5EF4-FFF2-40B4-BE49-F238E27FC236}">
              <a16:creationId xmlns:a16="http://schemas.microsoft.com/office/drawing/2014/main" id="{323E987D-E021-40EB-9083-3854CDA46169}"/>
            </a:ext>
          </a:extLst>
        </xdr:cNvPr>
        <xdr:cNvCxnSpPr/>
      </xdr:nvCxnSpPr>
      <xdr:spPr>
        <a:xfrm flipV="1">
          <a:off x="8750300" y="10650634"/>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157373</xdr:rowOff>
    </xdr:from>
    <xdr:to>
      <xdr:col>41</xdr:col>
      <xdr:colOff>101600</xdr:colOff>
      <xdr:row>62</xdr:row>
      <xdr:rowOff>87523</xdr:rowOff>
    </xdr:to>
    <xdr:sp macro="" textlink="">
      <xdr:nvSpPr>
        <xdr:cNvPr id="250" name="楕円 249">
          <a:extLst>
            <a:ext uri="{FF2B5EF4-FFF2-40B4-BE49-F238E27FC236}">
              <a16:creationId xmlns:a16="http://schemas.microsoft.com/office/drawing/2014/main" id="{0FBBD070-161B-491E-9543-232CE2734D0C}"/>
            </a:ext>
          </a:extLst>
        </xdr:cNvPr>
        <xdr:cNvSpPr/>
      </xdr:nvSpPr>
      <xdr:spPr>
        <a:xfrm>
          <a:off x="7810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28901</xdr:rowOff>
    </xdr:from>
    <xdr:to>
      <xdr:col>45</xdr:col>
      <xdr:colOff>177800</xdr:colOff>
      <xdr:row>62</xdr:row>
      <xdr:rowOff>36723</xdr:rowOff>
    </xdr:to>
    <xdr:cxnSp macro="">
      <xdr:nvCxnSpPr>
        <xdr:cNvPr id="251" name="直線コネクタ 250">
          <a:extLst>
            <a:ext uri="{FF2B5EF4-FFF2-40B4-BE49-F238E27FC236}">
              <a16:creationId xmlns:a16="http://schemas.microsoft.com/office/drawing/2014/main" id="{E1B55C56-E671-44D6-A78B-425E74E2350D}"/>
            </a:ext>
          </a:extLst>
        </xdr:cNvPr>
        <xdr:cNvCxnSpPr/>
      </xdr:nvCxnSpPr>
      <xdr:spPr>
        <a:xfrm flipV="1">
          <a:off x="7861300" y="1065880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166896</xdr:rowOff>
    </xdr:from>
    <xdr:to>
      <xdr:col>36</xdr:col>
      <xdr:colOff>165100</xdr:colOff>
      <xdr:row>62</xdr:row>
      <xdr:rowOff>97046</xdr:rowOff>
    </xdr:to>
    <xdr:sp macro="" textlink="">
      <xdr:nvSpPr>
        <xdr:cNvPr id="252" name="楕円 251">
          <a:extLst>
            <a:ext uri="{FF2B5EF4-FFF2-40B4-BE49-F238E27FC236}">
              <a16:creationId xmlns:a16="http://schemas.microsoft.com/office/drawing/2014/main" id="{70B3CEA6-6D85-468F-A077-A721D66E6424}"/>
            </a:ext>
          </a:extLst>
        </xdr:cNvPr>
        <xdr:cNvSpPr/>
      </xdr:nvSpPr>
      <xdr:spPr>
        <a:xfrm>
          <a:off x="6921500" y="106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36723</xdr:rowOff>
    </xdr:from>
    <xdr:to>
      <xdr:col>41</xdr:col>
      <xdr:colOff>50800</xdr:colOff>
      <xdr:row>62</xdr:row>
      <xdr:rowOff>46246</xdr:rowOff>
    </xdr:to>
    <xdr:cxnSp macro="">
      <xdr:nvCxnSpPr>
        <xdr:cNvPr id="253" name="直線コネクタ 252">
          <a:extLst>
            <a:ext uri="{FF2B5EF4-FFF2-40B4-BE49-F238E27FC236}">
              <a16:creationId xmlns:a16="http://schemas.microsoft.com/office/drawing/2014/main" id="{DB81BD92-54E8-4A65-B266-091356019B38}"/>
            </a:ext>
          </a:extLst>
        </xdr:cNvPr>
        <xdr:cNvCxnSpPr/>
      </xdr:nvCxnSpPr>
      <xdr:spPr>
        <a:xfrm flipV="1">
          <a:off x="6972300" y="10666623"/>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A5D8145-4670-4175-8C80-6C8D838B610B}"/>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89CC7C3-2C39-4ED1-ABB3-80D9C4C9F6E5}"/>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ED72755-D0F6-441A-B3A5-33F2A938A448}"/>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535C13C-0242-4283-A2C5-87DFED54734E}"/>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88061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6FAEAB5-02EB-431B-8838-0CF31CB67A66}"/>
            </a:ext>
          </a:extLst>
        </xdr:cNvPr>
        <xdr:cNvSpPr txBox="1"/>
      </xdr:nvSpPr>
      <xdr:spPr>
        <a:xfrm>
          <a:off x="9327095" y="103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96228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F90BEDF-3E5E-43ED-B2F3-70F46F14F324}"/>
            </a:ext>
          </a:extLst>
        </xdr:cNvPr>
        <xdr:cNvSpPr txBox="1"/>
      </xdr:nvSpPr>
      <xdr:spPr>
        <a:xfrm>
          <a:off x="8450795" y="103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104050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96C3E78-05A1-43A0-8BB9-A42B8E26ADE2}"/>
            </a:ext>
          </a:extLst>
        </xdr:cNvPr>
        <xdr:cNvSpPr txBox="1"/>
      </xdr:nvSpPr>
      <xdr:spPr>
        <a:xfrm>
          <a:off x="75617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113573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9827339-4F6F-4357-AC72-B0FFA166C360}"/>
            </a:ext>
          </a:extLst>
        </xdr:cNvPr>
        <xdr:cNvSpPr txBox="1"/>
      </xdr:nvSpPr>
      <xdr:spPr>
        <a:xfrm>
          <a:off x="6672795" y="104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BE3572B-08E9-41A6-AF2C-529D6006C5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5C8CFEA-51DD-4181-805C-627C45964E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4134C44-55C9-439D-8F9E-0E3D10AE89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41BAD34-A965-439E-92D1-BF13947C67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32D592A-A566-428C-B862-8C7E3ADC58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66B38F7-C9C3-47F2-9C37-01AC3713B3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DE000CE-A02A-4AC3-9135-CF03B44E79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C045380-FAF0-44B1-8D64-4AAF7C1290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B798A5E-9BAA-4547-998D-0DE3901347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941468-485B-4AF9-847A-84271A7412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5B70EB5-7109-4494-A4BE-FEE192E2C9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519A1F9-E48C-47E8-BEBF-CBB3615AA4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A19A454-57FA-4842-B8A3-97E8D71E8E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7B6859C-6D90-448F-B70C-341601AA5A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D3C6191-09F8-48F4-91B1-16CA025374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8C98C9E-8CC0-4BD6-9E0C-2AE91B1FE0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D4D4753-A59F-46CE-ADD9-1CF2DC7C7B7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9779319-0097-443F-9BB8-A8E9A7166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83521B6-5563-4E2A-8F8C-225D1BA575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9F4F5F9-2E2C-4CAD-B539-92CA540553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50EA9E7-7162-4073-A6AC-74FE0C552D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E35E097-DC8B-4F50-8B56-53CFEBB3A4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AB7671D-D077-4670-A47A-A6526EDB74E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A1DE66E-A5B9-42CB-A7A0-33170AF99F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8F35B22-DBDA-4084-8F8E-E187824A4C77}"/>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A90D93A-A611-482C-8C5A-935FF509D38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347859D-B42C-4FEE-8E17-718B16813C6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E326AB2-5735-44EE-B84E-FD0CBBB9F1BF}"/>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32C19C72-ACA6-4E92-A48F-7BCF56C3D662}"/>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D7DC8C7-9AD1-401D-81FD-2569F9422CE4}"/>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547FD1DB-0CEC-4246-A346-FA7A6DD16ECC}"/>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4E96983E-3E62-441B-AFF9-9AB136FFE208}"/>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4363926-6E48-498C-90CB-A858687D628C}"/>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515F0828-B109-4BA6-8C4A-96FCC0FE29BD}"/>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9043C42-FFD9-419F-8303-A4A85C01E828}"/>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7A985D7-E782-41F4-AF5E-B933DCF336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5F9B33A-6472-4F95-9269-0B8006ABC6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02E201E-B2DC-4901-8F6F-3736EA2E50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8123C57-7B2F-4659-A025-566831FE8B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6DB17D-97FF-41B0-939A-AA5968AE60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2" name="楕円 301">
          <a:extLst>
            <a:ext uri="{FF2B5EF4-FFF2-40B4-BE49-F238E27FC236}">
              <a16:creationId xmlns:a16="http://schemas.microsoft.com/office/drawing/2014/main" id="{F528E112-98F3-4170-B06A-9E2080C25609}"/>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48BB818-0994-4349-9B3B-4861FA193D9B}"/>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4" name="楕円 303">
          <a:extLst>
            <a:ext uri="{FF2B5EF4-FFF2-40B4-BE49-F238E27FC236}">
              <a16:creationId xmlns:a16="http://schemas.microsoft.com/office/drawing/2014/main" id="{237E3E38-A842-4F89-83AB-88AA13340BC0}"/>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91439</xdr:rowOff>
    </xdr:to>
    <xdr:cxnSp macro="">
      <xdr:nvCxnSpPr>
        <xdr:cNvPr id="305" name="直線コネクタ 304">
          <a:extLst>
            <a:ext uri="{FF2B5EF4-FFF2-40B4-BE49-F238E27FC236}">
              <a16:creationId xmlns:a16="http://schemas.microsoft.com/office/drawing/2014/main" id="{272606AE-FE2D-4E17-B111-ADAA4F8C0AA8}"/>
            </a:ext>
          </a:extLst>
        </xdr:cNvPr>
        <xdr:cNvCxnSpPr/>
      </xdr:nvCxnSpPr>
      <xdr:spPr>
        <a:xfrm>
          <a:off x="3797300" y="142913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306" name="楕円 305">
          <a:extLst>
            <a:ext uri="{FF2B5EF4-FFF2-40B4-BE49-F238E27FC236}">
              <a16:creationId xmlns:a16="http://schemas.microsoft.com/office/drawing/2014/main" id="{1CA9B782-5F8A-4231-A3A6-27551072494F}"/>
            </a:ext>
          </a:extLst>
        </xdr:cNvPr>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60961</xdr:rowOff>
    </xdr:to>
    <xdr:cxnSp macro="">
      <xdr:nvCxnSpPr>
        <xdr:cNvPr id="307" name="直線コネクタ 306">
          <a:extLst>
            <a:ext uri="{FF2B5EF4-FFF2-40B4-BE49-F238E27FC236}">
              <a16:creationId xmlns:a16="http://schemas.microsoft.com/office/drawing/2014/main" id="{89DE3399-24A3-4B12-A8D7-298A804F912F}"/>
            </a:ext>
          </a:extLst>
        </xdr:cNvPr>
        <xdr:cNvCxnSpPr/>
      </xdr:nvCxnSpPr>
      <xdr:spPr>
        <a:xfrm>
          <a:off x="2908300" y="14258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308" name="楕円 307">
          <a:extLst>
            <a:ext uri="{FF2B5EF4-FFF2-40B4-BE49-F238E27FC236}">
              <a16:creationId xmlns:a16="http://schemas.microsoft.com/office/drawing/2014/main" id="{7DEBEB99-431B-4B68-B050-8C003462D460}"/>
            </a:ext>
          </a:extLst>
        </xdr:cNvPr>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28575</xdr:rowOff>
    </xdr:to>
    <xdr:cxnSp macro="">
      <xdr:nvCxnSpPr>
        <xdr:cNvPr id="309" name="直線コネクタ 308">
          <a:extLst>
            <a:ext uri="{FF2B5EF4-FFF2-40B4-BE49-F238E27FC236}">
              <a16:creationId xmlns:a16="http://schemas.microsoft.com/office/drawing/2014/main" id="{C95CF882-A073-45A0-841D-EFA32FA322E9}"/>
            </a:ext>
          </a:extLst>
        </xdr:cNvPr>
        <xdr:cNvCxnSpPr/>
      </xdr:nvCxnSpPr>
      <xdr:spPr>
        <a:xfrm>
          <a:off x="2019300" y="1422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F0E41949-9B42-4D2C-BB9B-D4EDCD64D0E6}"/>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165736</xdr:rowOff>
    </xdr:to>
    <xdr:cxnSp macro="">
      <xdr:nvCxnSpPr>
        <xdr:cNvPr id="311" name="直線コネクタ 310">
          <a:extLst>
            <a:ext uri="{FF2B5EF4-FFF2-40B4-BE49-F238E27FC236}">
              <a16:creationId xmlns:a16="http://schemas.microsoft.com/office/drawing/2014/main" id="{4FB3BFC6-0F16-4CE2-BAB7-53EDFDBB59D0}"/>
            </a:ext>
          </a:extLst>
        </xdr:cNvPr>
        <xdr:cNvCxnSpPr/>
      </xdr:nvCxnSpPr>
      <xdr:spPr>
        <a:xfrm>
          <a:off x="1130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383DB4C7-A75A-48BC-8972-A424954A310A}"/>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12524836-B1ED-4A40-B681-B2D5A6B6270E}"/>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45B2AB9-58A9-406B-A145-3227A09E4524}"/>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E71BF419-1F74-4220-A803-A04B38817B2C}"/>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6" name="n_1mainValue【公営住宅】&#10;有形固定資産減価償却率">
          <a:extLst>
            <a:ext uri="{FF2B5EF4-FFF2-40B4-BE49-F238E27FC236}">
              <a16:creationId xmlns:a16="http://schemas.microsoft.com/office/drawing/2014/main" id="{75E21C46-7DB3-4BFC-8167-8847E3C79FC8}"/>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317" name="n_2mainValue【公営住宅】&#10;有形固定資産減価償却率">
          <a:extLst>
            <a:ext uri="{FF2B5EF4-FFF2-40B4-BE49-F238E27FC236}">
              <a16:creationId xmlns:a16="http://schemas.microsoft.com/office/drawing/2014/main" id="{356797FD-1639-414C-8F03-E6E7F51F7346}"/>
            </a:ext>
          </a:extLst>
        </xdr:cNvPr>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318" name="n_3mainValue【公営住宅】&#10;有形固定資産減価償却率">
          <a:extLst>
            <a:ext uri="{FF2B5EF4-FFF2-40B4-BE49-F238E27FC236}">
              <a16:creationId xmlns:a16="http://schemas.microsoft.com/office/drawing/2014/main" id="{8DD9A70A-7EEF-4F62-9405-4E93A92AB48D}"/>
            </a:ext>
          </a:extLst>
        </xdr:cNvPr>
        <xdr:cNvSpPr txBox="1"/>
      </xdr:nvSpPr>
      <xdr:spPr>
        <a:xfrm>
          <a:off x="1816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9DE5A373-CDB9-4A64-844C-B6AE80CDED7A}"/>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8419222-F73F-4771-9446-71A0D01EB7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D541C88-B003-4C15-806E-AAA1AD0334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B72F6FD-8357-4AE4-A059-ACB10F3E6A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8690351-D60B-4920-B43F-73E7524787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8D41053-DCAB-4489-8A09-E9FE01E05E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7BEDB82-3196-47AB-9FF7-9B146A029C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5E5F854-15DC-4C56-9FF3-1A031C50E2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43F1D88-3949-4316-AD74-54C49149A5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89AF8F3-8D0D-417B-9C15-A9DCB1EA75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925C320-697A-4F56-96F0-5D4C48591D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CECF478-D817-4CB6-92A0-F81614A4FE0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FB37BC0-329A-4505-AFC3-3E28239D177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DE43AF3-EAC0-48E3-ABCA-417F697384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C8CE9C2-A886-435B-9C46-84ACB13C85F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B9DB06A2-0470-4D9D-AA6F-19403BEB73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9421C1A-BC2B-41A1-B089-B015163890C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2C41AC4-8395-4363-904C-B648059690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8978CDAC-554C-461E-9498-B548B64C17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A6AFF74-C0D6-4C42-A909-58DB8DE8BD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2928B9C2-DD9C-4797-9FFE-AB7FA93D4B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C8C3DF4-2619-48FF-98A5-4C3B33A76A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FA80586-2CAF-4D67-9591-CB42E14EDB15}"/>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A0AD36C0-783E-4F01-825A-1B6342F4F5AF}"/>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8E14E1D9-F698-4AA0-9A43-FE7604F8EBE1}"/>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ECBBEA76-0493-42E1-83E3-5BE008BF01B3}"/>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78808FEB-C2A1-489A-B9D9-671F878689F5}"/>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6C80F57E-8F41-46D3-885F-408C5CAAE603}"/>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EF274144-8037-462C-A877-F340F54983C4}"/>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4EA3487F-47EF-4FA4-9450-9E2E17AFD4B3}"/>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9D89AE8F-3F45-47D5-995B-F3E92E8581AF}"/>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B9040FC-FBD7-4845-A39B-BA2A29EF53A2}"/>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F92AF30-70C1-485E-81AB-4E4D16B7713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66E9F5B-9109-4919-AC9F-41EB60B83C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F22435-F511-46FA-ABAB-97D5E7A9EA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6BE723-5D9D-4D7A-955F-6B1E6F05B7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9506053-0E04-48D4-B189-7279334F38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418644-2C64-412D-B429-2E7AA59EE8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87106</xdr:rowOff>
    </xdr:from>
    <xdr:to>
      <xdr:col>55</xdr:col>
      <xdr:colOff>50800</xdr:colOff>
      <xdr:row>86</xdr:row>
      <xdr:rowOff>17256</xdr:rowOff>
    </xdr:to>
    <xdr:sp macro="" textlink="">
      <xdr:nvSpPr>
        <xdr:cNvPr id="357" name="楕円 356">
          <a:extLst>
            <a:ext uri="{FF2B5EF4-FFF2-40B4-BE49-F238E27FC236}">
              <a16:creationId xmlns:a16="http://schemas.microsoft.com/office/drawing/2014/main" id="{BB8FBD56-211D-4D96-B513-356E7AFA6BBF}"/>
            </a:ext>
          </a:extLst>
        </xdr:cNvPr>
        <xdr:cNvSpPr/>
      </xdr:nvSpPr>
      <xdr:spPr>
        <a:xfrm>
          <a:off x="10426700" y="146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46483</xdr:rowOff>
    </xdr:from>
    <xdr:ext cx="469744" cy="259045"/>
    <xdr:sp macro="" textlink="">
      <xdr:nvSpPr>
        <xdr:cNvPr id="358" name="【公営住宅】&#10;一人当たり面積該当値テキスト">
          <a:extLst>
            <a:ext uri="{FF2B5EF4-FFF2-40B4-BE49-F238E27FC236}">
              <a16:creationId xmlns:a16="http://schemas.microsoft.com/office/drawing/2014/main" id="{09FA2EB5-F77B-44FD-BE57-942446DDB107}"/>
            </a:ext>
          </a:extLst>
        </xdr:cNvPr>
        <xdr:cNvSpPr txBox="1"/>
      </xdr:nvSpPr>
      <xdr:spPr>
        <a:xfrm>
          <a:off x="10515600" y="1444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88570</xdr:rowOff>
    </xdr:from>
    <xdr:to>
      <xdr:col>50</xdr:col>
      <xdr:colOff>165100</xdr:colOff>
      <xdr:row>86</xdr:row>
      <xdr:rowOff>18720</xdr:rowOff>
    </xdr:to>
    <xdr:sp macro="" textlink="">
      <xdr:nvSpPr>
        <xdr:cNvPr id="359" name="楕円 358">
          <a:extLst>
            <a:ext uri="{FF2B5EF4-FFF2-40B4-BE49-F238E27FC236}">
              <a16:creationId xmlns:a16="http://schemas.microsoft.com/office/drawing/2014/main" id="{5BE3B743-9E8C-4FA3-88BB-D7BB3E1F2D4B}"/>
            </a:ext>
          </a:extLst>
        </xdr:cNvPr>
        <xdr:cNvSpPr/>
      </xdr:nvSpPr>
      <xdr:spPr>
        <a:xfrm>
          <a:off x="9588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137906</xdr:rowOff>
    </xdr:from>
    <xdr:to>
      <xdr:col>55</xdr:col>
      <xdr:colOff>0</xdr:colOff>
      <xdr:row>85</xdr:row>
      <xdr:rowOff>139370</xdr:rowOff>
    </xdr:to>
    <xdr:cxnSp macro="">
      <xdr:nvCxnSpPr>
        <xdr:cNvPr id="360" name="直線コネクタ 359">
          <a:extLst>
            <a:ext uri="{FF2B5EF4-FFF2-40B4-BE49-F238E27FC236}">
              <a16:creationId xmlns:a16="http://schemas.microsoft.com/office/drawing/2014/main" id="{A7DB7752-2BDA-49AF-8C49-91DFD2DE4497}"/>
            </a:ext>
          </a:extLst>
        </xdr:cNvPr>
        <xdr:cNvCxnSpPr/>
      </xdr:nvCxnSpPr>
      <xdr:spPr>
        <a:xfrm flipV="1">
          <a:off x="9639300" y="14711156"/>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89895</xdr:rowOff>
    </xdr:from>
    <xdr:to>
      <xdr:col>46</xdr:col>
      <xdr:colOff>38100</xdr:colOff>
      <xdr:row>86</xdr:row>
      <xdr:rowOff>20045</xdr:rowOff>
    </xdr:to>
    <xdr:sp macro="" textlink="">
      <xdr:nvSpPr>
        <xdr:cNvPr id="361" name="楕円 360">
          <a:extLst>
            <a:ext uri="{FF2B5EF4-FFF2-40B4-BE49-F238E27FC236}">
              <a16:creationId xmlns:a16="http://schemas.microsoft.com/office/drawing/2014/main" id="{A693515C-DBDC-4C9D-B666-1F2CEBF21FEA}"/>
            </a:ext>
          </a:extLst>
        </xdr:cNvPr>
        <xdr:cNvSpPr/>
      </xdr:nvSpPr>
      <xdr:spPr>
        <a:xfrm>
          <a:off x="86995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139370</xdr:rowOff>
    </xdr:from>
    <xdr:to>
      <xdr:col>50</xdr:col>
      <xdr:colOff>114300</xdr:colOff>
      <xdr:row>85</xdr:row>
      <xdr:rowOff>140695</xdr:rowOff>
    </xdr:to>
    <xdr:cxnSp macro="">
      <xdr:nvCxnSpPr>
        <xdr:cNvPr id="362" name="直線コネクタ 361">
          <a:extLst>
            <a:ext uri="{FF2B5EF4-FFF2-40B4-BE49-F238E27FC236}">
              <a16:creationId xmlns:a16="http://schemas.microsoft.com/office/drawing/2014/main" id="{F7716A67-8C8E-4D62-ACCF-A552420924BE}"/>
            </a:ext>
          </a:extLst>
        </xdr:cNvPr>
        <xdr:cNvCxnSpPr/>
      </xdr:nvCxnSpPr>
      <xdr:spPr>
        <a:xfrm flipV="1">
          <a:off x="8750300" y="147126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91131</xdr:rowOff>
    </xdr:from>
    <xdr:to>
      <xdr:col>41</xdr:col>
      <xdr:colOff>101600</xdr:colOff>
      <xdr:row>86</xdr:row>
      <xdr:rowOff>21281</xdr:rowOff>
    </xdr:to>
    <xdr:sp macro="" textlink="">
      <xdr:nvSpPr>
        <xdr:cNvPr id="363" name="楕円 362">
          <a:extLst>
            <a:ext uri="{FF2B5EF4-FFF2-40B4-BE49-F238E27FC236}">
              <a16:creationId xmlns:a16="http://schemas.microsoft.com/office/drawing/2014/main" id="{72B2F466-4A02-4B08-82F2-43E9C92A4D44}"/>
            </a:ext>
          </a:extLst>
        </xdr:cNvPr>
        <xdr:cNvSpPr/>
      </xdr:nvSpPr>
      <xdr:spPr>
        <a:xfrm>
          <a:off x="7810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140695</xdr:rowOff>
    </xdr:from>
    <xdr:to>
      <xdr:col>45</xdr:col>
      <xdr:colOff>177800</xdr:colOff>
      <xdr:row>85</xdr:row>
      <xdr:rowOff>141931</xdr:rowOff>
    </xdr:to>
    <xdr:cxnSp macro="">
      <xdr:nvCxnSpPr>
        <xdr:cNvPr id="364" name="直線コネクタ 363">
          <a:extLst>
            <a:ext uri="{FF2B5EF4-FFF2-40B4-BE49-F238E27FC236}">
              <a16:creationId xmlns:a16="http://schemas.microsoft.com/office/drawing/2014/main" id="{0EB2B3E1-6A3D-45C0-A2CC-15A5B207904F}"/>
            </a:ext>
          </a:extLst>
        </xdr:cNvPr>
        <xdr:cNvCxnSpPr/>
      </xdr:nvCxnSpPr>
      <xdr:spPr>
        <a:xfrm flipV="1">
          <a:off x="7861300" y="1471394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92731</xdr:rowOff>
    </xdr:from>
    <xdr:to>
      <xdr:col>36</xdr:col>
      <xdr:colOff>165100</xdr:colOff>
      <xdr:row>86</xdr:row>
      <xdr:rowOff>22881</xdr:rowOff>
    </xdr:to>
    <xdr:sp macro="" textlink="">
      <xdr:nvSpPr>
        <xdr:cNvPr id="365" name="楕円 364">
          <a:extLst>
            <a:ext uri="{FF2B5EF4-FFF2-40B4-BE49-F238E27FC236}">
              <a16:creationId xmlns:a16="http://schemas.microsoft.com/office/drawing/2014/main" id="{DDCCF595-9D13-431A-8F84-F673685797D7}"/>
            </a:ext>
          </a:extLst>
        </xdr:cNvPr>
        <xdr:cNvSpPr/>
      </xdr:nvSpPr>
      <xdr:spPr>
        <a:xfrm>
          <a:off x="6921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141931</xdr:rowOff>
    </xdr:from>
    <xdr:to>
      <xdr:col>41</xdr:col>
      <xdr:colOff>50800</xdr:colOff>
      <xdr:row>85</xdr:row>
      <xdr:rowOff>143531</xdr:rowOff>
    </xdr:to>
    <xdr:cxnSp macro="">
      <xdr:nvCxnSpPr>
        <xdr:cNvPr id="366" name="直線コネクタ 365">
          <a:extLst>
            <a:ext uri="{FF2B5EF4-FFF2-40B4-BE49-F238E27FC236}">
              <a16:creationId xmlns:a16="http://schemas.microsoft.com/office/drawing/2014/main" id="{0BC91C4F-85D6-454D-BAB9-3702A42E35CD}"/>
            </a:ext>
          </a:extLst>
        </xdr:cNvPr>
        <xdr:cNvCxnSpPr/>
      </xdr:nvCxnSpPr>
      <xdr:spPr>
        <a:xfrm flipV="1">
          <a:off x="6972300" y="147151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5B10FABD-C546-4261-BB91-D0FE2B370F6B}"/>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AD75EC30-FC48-435E-9AA2-F2EEC3F20EDF}"/>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14D38BFD-A9EC-4FAE-AC70-8ED8C70CE27C}"/>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61F179DE-D049-42C4-9518-62460B880EBD}"/>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35247</xdr:rowOff>
    </xdr:from>
    <xdr:ext cx="469744" cy="259045"/>
    <xdr:sp macro="" textlink="">
      <xdr:nvSpPr>
        <xdr:cNvPr id="371" name="n_1mainValue【公営住宅】&#10;一人当たり面積">
          <a:extLst>
            <a:ext uri="{FF2B5EF4-FFF2-40B4-BE49-F238E27FC236}">
              <a16:creationId xmlns:a16="http://schemas.microsoft.com/office/drawing/2014/main" id="{8D6F2C23-E420-4B74-B656-AE6931397410}"/>
            </a:ext>
          </a:extLst>
        </xdr:cNvPr>
        <xdr:cNvSpPr txBox="1"/>
      </xdr:nvSpPr>
      <xdr:spPr>
        <a:xfrm>
          <a:off x="9391727" y="144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36572</xdr:rowOff>
    </xdr:from>
    <xdr:ext cx="469744" cy="259045"/>
    <xdr:sp macro="" textlink="">
      <xdr:nvSpPr>
        <xdr:cNvPr id="372" name="n_2mainValue【公営住宅】&#10;一人当たり面積">
          <a:extLst>
            <a:ext uri="{FF2B5EF4-FFF2-40B4-BE49-F238E27FC236}">
              <a16:creationId xmlns:a16="http://schemas.microsoft.com/office/drawing/2014/main" id="{DD3161CE-223D-4AB9-A822-9CF134B880CB}"/>
            </a:ext>
          </a:extLst>
        </xdr:cNvPr>
        <xdr:cNvSpPr txBox="1"/>
      </xdr:nvSpPr>
      <xdr:spPr>
        <a:xfrm>
          <a:off x="8515427" y="144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37808</xdr:rowOff>
    </xdr:from>
    <xdr:ext cx="469744" cy="259045"/>
    <xdr:sp macro="" textlink="">
      <xdr:nvSpPr>
        <xdr:cNvPr id="373" name="n_3mainValue【公営住宅】&#10;一人当たり面積">
          <a:extLst>
            <a:ext uri="{FF2B5EF4-FFF2-40B4-BE49-F238E27FC236}">
              <a16:creationId xmlns:a16="http://schemas.microsoft.com/office/drawing/2014/main" id="{84EDC4C9-2C4A-46CE-A79D-4326797ED1D8}"/>
            </a:ext>
          </a:extLst>
        </xdr:cNvPr>
        <xdr:cNvSpPr txBox="1"/>
      </xdr:nvSpPr>
      <xdr:spPr>
        <a:xfrm>
          <a:off x="76264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39408</xdr:rowOff>
    </xdr:from>
    <xdr:ext cx="469744" cy="259045"/>
    <xdr:sp macro="" textlink="">
      <xdr:nvSpPr>
        <xdr:cNvPr id="374" name="n_4mainValue【公営住宅】&#10;一人当たり面積">
          <a:extLst>
            <a:ext uri="{FF2B5EF4-FFF2-40B4-BE49-F238E27FC236}">
              <a16:creationId xmlns:a16="http://schemas.microsoft.com/office/drawing/2014/main" id="{D2F99D90-F2DF-4513-80BB-7BF160C92E51}"/>
            </a:ext>
          </a:extLst>
        </xdr:cNvPr>
        <xdr:cNvSpPr txBox="1"/>
      </xdr:nvSpPr>
      <xdr:spPr>
        <a:xfrm>
          <a:off x="67374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447B84B-594A-4BD2-AB99-A5A97A1D63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546DFD1-8334-4CAD-866F-DB33AFB376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0EBF12A-3FB3-4084-B79F-29738D57F2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7292969-FAAA-4170-AB0E-02D5746388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FCFA137-2737-47FE-BA53-36EBB0B516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3365895-267C-4A49-BEAB-D3B81AEEB9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DC59528-D7C6-4EA5-BFBF-3B195E7608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C6A20A3-5187-49E8-AAEA-904230E8D5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7F8DE24-5622-4E6A-B73E-865DA05F5F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3AE58DF-FA00-40F0-A82C-7FB0AC8B5D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F160891-C70B-4CD9-BDEC-3A416A0D52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AA14D3A8-601B-465E-835B-40E04A2E9D5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16B36200-6B6C-4B43-B60C-432251969E3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9F7677BC-1949-4872-9AFC-CDFBCBEBE2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4D6A12D-FD3B-48FB-AF3B-3A505C5D78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886BDD08-2B40-47C5-928D-B153E86444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70578FFF-4F7B-402D-9431-3989CE0D142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39E1BAF5-0D33-4F92-8123-785081FFC8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2B835BB1-27B1-4FBC-AA3F-9E530B83909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52644D75-3F74-4E2B-8A26-6C2368947B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54B17178-50BF-4046-BDE3-F49FAA79746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217D7D9-DDAF-4830-8650-46013A5FC93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9A69B927-948D-4302-AA40-A73043F7EC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BFB4C09-FF56-4B7E-A60A-7A623D085F9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177B80FD-2293-4E08-9713-C16411F6632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1DED09FC-FFEB-49B4-94A8-99DC88815C48}"/>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85942CEF-DBBD-42D2-90E4-8F6891C9A00E}"/>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90D39575-9BAD-4001-A001-AE599D34FC25}"/>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EFE679E3-FD5A-42EB-BE53-EF0D09465212}"/>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004805CE-3B1D-4D93-AE2F-C4AD19466801}"/>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A74B74C9-03A7-4B15-A32A-A8803D3D0194}"/>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966CB3EF-DC6D-4657-8C5A-FD5DC341CF44}"/>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2427B6B4-4B79-4A47-8C00-C0B8F09E4289}"/>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0008312F-52BA-4ACD-B13A-194805FFFBB9}"/>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40BB5743-4B84-4B0D-BFB6-DB1FDC27C978}"/>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55006D45-DDF4-49F3-A757-641408F6B859}"/>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989BA61-1814-434C-BB41-EB9DB69F88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68F5311-F2AB-489B-AE0C-D867D7BB9F5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0645E93-38BD-4C4E-A9FC-00500E3A90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419116-7FB3-42E8-AA33-0BCE13AA02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BD4B625-D488-4749-865A-738391BC70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90714</xdr:rowOff>
    </xdr:from>
    <xdr:to>
      <xdr:col>24</xdr:col>
      <xdr:colOff>114300</xdr:colOff>
      <xdr:row>108</xdr:row>
      <xdr:rowOff>20864</xdr:rowOff>
    </xdr:to>
    <xdr:sp macro="" textlink="">
      <xdr:nvSpPr>
        <xdr:cNvPr id="416" name="楕円 415">
          <a:extLst>
            <a:ext uri="{FF2B5EF4-FFF2-40B4-BE49-F238E27FC236}">
              <a16:creationId xmlns:a16="http://schemas.microsoft.com/office/drawing/2014/main" id="{2CE1E98F-F9AB-4ADE-9B9F-5384754AC085}"/>
            </a:ext>
          </a:extLst>
        </xdr:cNvPr>
        <xdr:cNvSpPr/>
      </xdr:nvSpPr>
      <xdr:spPr>
        <a:xfrm>
          <a:off x="4584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69141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8649AB65-1363-41E3-A58A-521163CC0FA6}"/>
            </a:ext>
          </a:extLst>
        </xdr:cNvPr>
        <xdr:cNvSpPr txBox="1"/>
      </xdr:nvSpPr>
      <xdr:spPr>
        <a:xfrm>
          <a:off x="4673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72752</xdr:rowOff>
    </xdr:from>
    <xdr:to>
      <xdr:col>20</xdr:col>
      <xdr:colOff>38100</xdr:colOff>
      <xdr:row>108</xdr:row>
      <xdr:rowOff>2902</xdr:rowOff>
    </xdr:to>
    <xdr:sp macro="" textlink="">
      <xdr:nvSpPr>
        <xdr:cNvPr id="418" name="楕円 417">
          <a:extLst>
            <a:ext uri="{FF2B5EF4-FFF2-40B4-BE49-F238E27FC236}">
              <a16:creationId xmlns:a16="http://schemas.microsoft.com/office/drawing/2014/main" id="{EDC3BD6E-230B-4B6F-AF1B-14299605A58F}"/>
            </a:ext>
          </a:extLst>
        </xdr:cNvPr>
        <xdr:cNvSpPr/>
      </xdr:nvSpPr>
      <xdr:spPr>
        <a:xfrm>
          <a:off x="3746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123552</xdr:rowOff>
    </xdr:from>
    <xdr:to>
      <xdr:col>24</xdr:col>
      <xdr:colOff>63500</xdr:colOff>
      <xdr:row>107</xdr:row>
      <xdr:rowOff>141514</xdr:rowOff>
    </xdr:to>
    <xdr:cxnSp macro="">
      <xdr:nvCxnSpPr>
        <xdr:cNvPr id="419" name="直線コネクタ 418">
          <a:extLst>
            <a:ext uri="{FF2B5EF4-FFF2-40B4-BE49-F238E27FC236}">
              <a16:creationId xmlns:a16="http://schemas.microsoft.com/office/drawing/2014/main" id="{74C1130E-7279-4ABB-84EE-7C7AF31B6206}"/>
            </a:ext>
          </a:extLst>
        </xdr:cNvPr>
        <xdr:cNvCxnSpPr/>
      </xdr:nvCxnSpPr>
      <xdr:spPr>
        <a:xfrm>
          <a:off x="3797300" y="184687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53158</xdr:rowOff>
    </xdr:from>
    <xdr:to>
      <xdr:col>15</xdr:col>
      <xdr:colOff>101600</xdr:colOff>
      <xdr:row>107</xdr:row>
      <xdr:rowOff>154758</xdr:rowOff>
    </xdr:to>
    <xdr:sp macro="" textlink="">
      <xdr:nvSpPr>
        <xdr:cNvPr id="420" name="楕円 419">
          <a:extLst>
            <a:ext uri="{FF2B5EF4-FFF2-40B4-BE49-F238E27FC236}">
              <a16:creationId xmlns:a16="http://schemas.microsoft.com/office/drawing/2014/main" id="{AA345837-6AC1-4437-8B05-985466E83A9E}"/>
            </a:ext>
          </a:extLst>
        </xdr:cNvPr>
        <xdr:cNvSpPr/>
      </xdr:nvSpPr>
      <xdr:spPr>
        <a:xfrm>
          <a:off x="2857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123552</xdr:rowOff>
    </xdr:to>
    <xdr:cxnSp macro="">
      <xdr:nvCxnSpPr>
        <xdr:cNvPr id="421" name="直線コネクタ 420">
          <a:extLst>
            <a:ext uri="{FF2B5EF4-FFF2-40B4-BE49-F238E27FC236}">
              <a16:creationId xmlns:a16="http://schemas.microsoft.com/office/drawing/2014/main" id="{C2FF338D-1AF5-4F3F-93BE-D14B04CF818B}"/>
            </a:ext>
          </a:extLst>
        </xdr:cNvPr>
        <xdr:cNvCxnSpPr/>
      </xdr:nvCxnSpPr>
      <xdr:spPr>
        <a:xfrm>
          <a:off x="2908300" y="184491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31931</xdr:rowOff>
    </xdr:from>
    <xdr:to>
      <xdr:col>10</xdr:col>
      <xdr:colOff>165100</xdr:colOff>
      <xdr:row>107</xdr:row>
      <xdr:rowOff>133531</xdr:rowOff>
    </xdr:to>
    <xdr:sp macro="" textlink="">
      <xdr:nvSpPr>
        <xdr:cNvPr id="422" name="楕円 421">
          <a:extLst>
            <a:ext uri="{FF2B5EF4-FFF2-40B4-BE49-F238E27FC236}">
              <a16:creationId xmlns:a16="http://schemas.microsoft.com/office/drawing/2014/main" id="{5CC6AE0F-91D4-4670-842F-1E5AE0309ECB}"/>
            </a:ext>
          </a:extLst>
        </xdr:cNvPr>
        <xdr:cNvSpPr/>
      </xdr:nvSpPr>
      <xdr:spPr>
        <a:xfrm>
          <a:off x="1968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82731</xdr:rowOff>
    </xdr:from>
    <xdr:to>
      <xdr:col>15</xdr:col>
      <xdr:colOff>50800</xdr:colOff>
      <xdr:row>107</xdr:row>
      <xdr:rowOff>103958</xdr:rowOff>
    </xdr:to>
    <xdr:cxnSp macro="">
      <xdr:nvCxnSpPr>
        <xdr:cNvPr id="423" name="直線コネクタ 422">
          <a:extLst>
            <a:ext uri="{FF2B5EF4-FFF2-40B4-BE49-F238E27FC236}">
              <a16:creationId xmlns:a16="http://schemas.microsoft.com/office/drawing/2014/main" id="{D7AB20A5-B563-4AE7-8262-22B33FF4E693}"/>
            </a:ext>
          </a:extLst>
        </xdr:cNvPr>
        <xdr:cNvCxnSpPr/>
      </xdr:nvCxnSpPr>
      <xdr:spPr>
        <a:xfrm>
          <a:off x="2019300" y="184278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12337</xdr:rowOff>
    </xdr:from>
    <xdr:to>
      <xdr:col>6</xdr:col>
      <xdr:colOff>38100</xdr:colOff>
      <xdr:row>107</xdr:row>
      <xdr:rowOff>113937</xdr:rowOff>
    </xdr:to>
    <xdr:sp macro="" textlink="">
      <xdr:nvSpPr>
        <xdr:cNvPr id="424" name="楕円 423">
          <a:extLst>
            <a:ext uri="{FF2B5EF4-FFF2-40B4-BE49-F238E27FC236}">
              <a16:creationId xmlns:a16="http://schemas.microsoft.com/office/drawing/2014/main" id="{071400B0-EFBD-4142-80D0-00794051EBEC}"/>
            </a:ext>
          </a:extLst>
        </xdr:cNvPr>
        <xdr:cNvSpPr/>
      </xdr:nvSpPr>
      <xdr:spPr>
        <a:xfrm>
          <a:off x="1079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63137</xdr:rowOff>
    </xdr:from>
    <xdr:to>
      <xdr:col>10</xdr:col>
      <xdr:colOff>114300</xdr:colOff>
      <xdr:row>107</xdr:row>
      <xdr:rowOff>82731</xdr:rowOff>
    </xdr:to>
    <xdr:cxnSp macro="">
      <xdr:nvCxnSpPr>
        <xdr:cNvPr id="425" name="直線コネクタ 424">
          <a:extLst>
            <a:ext uri="{FF2B5EF4-FFF2-40B4-BE49-F238E27FC236}">
              <a16:creationId xmlns:a16="http://schemas.microsoft.com/office/drawing/2014/main" id="{88C83183-4CB1-4EAD-9567-99472FED54F8}"/>
            </a:ext>
          </a:extLst>
        </xdr:cNvPr>
        <xdr:cNvCxnSpPr/>
      </xdr:nvCxnSpPr>
      <xdr:spPr>
        <a:xfrm>
          <a:off x="1130300" y="184082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506C4B3F-F844-4B74-A844-5CBAF09FB413}"/>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1F722FC9-66BE-4BF9-8FCA-AF21B919D5CB}"/>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45883674-58FD-4C0C-BBFF-A55937056534}"/>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7C9672EF-6E66-4CFE-ACE9-6F22CCF42595}"/>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165479</xdr:rowOff>
    </xdr:from>
    <xdr:ext cx="405111" cy="259045"/>
    <xdr:sp macro="" textlink="">
      <xdr:nvSpPr>
        <xdr:cNvPr id="430" name="n_1mainValue【港湾・漁港】&#10;有形固定資産減価償却率">
          <a:extLst>
            <a:ext uri="{FF2B5EF4-FFF2-40B4-BE49-F238E27FC236}">
              <a16:creationId xmlns:a16="http://schemas.microsoft.com/office/drawing/2014/main" id="{A012B4B2-D66A-4C5D-8BFE-E549D270A5F7}"/>
            </a:ext>
          </a:extLst>
        </xdr:cNvPr>
        <xdr:cNvSpPr txBox="1"/>
      </xdr:nvSpPr>
      <xdr:spPr>
        <a:xfrm>
          <a:off x="3582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145885</xdr:rowOff>
    </xdr:from>
    <xdr:ext cx="405111" cy="259045"/>
    <xdr:sp macro="" textlink="">
      <xdr:nvSpPr>
        <xdr:cNvPr id="431" name="n_2mainValue【港湾・漁港】&#10;有形固定資産減価償却率">
          <a:extLst>
            <a:ext uri="{FF2B5EF4-FFF2-40B4-BE49-F238E27FC236}">
              <a16:creationId xmlns:a16="http://schemas.microsoft.com/office/drawing/2014/main" id="{997CFDC3-8322-476B-AF27-1F2873590616}"/>
            </a:ext>
          </a:extLst>
        </xdr:cNvPr>
        <xdr:cNvSpPr txBox="1"/>
      </xdr:nvSpPr>
      <xdr:spPr>
        <a:xfrm>
          <a:off x="2705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124658</xdr:rowOff>
    </xdr:from>
    <xdr:ext cx="405111" cy="259045"/>
    <xdr:sp macro="" textlink="">
      <xdr:nvSpPr>
        <xdr:cNvPr id="432" name="n_3mainValue【港湾・漁港】&#10;有形固定資産減価償却率">
          <a:extLst>
            <a:ext uri="{FF2B5EF4-FFF2-40B4-BE49-F238E27FC236}">
              <a16:creationId xmlns:a16="http://schemas.microsoft.com/office/drawing/2014/main" id="{6AA1B605-F9E6-4410-8B9E-6F4CF9841531}"/>
            </a:ext>
          </a:extLst>
        </xdr:cNvPr>
        <xdr:cNvSpPr txBox="1"/>
      </xdr:nvSpPr>
      <xdr:spPr>
        <a:xfrm>
          <a:off x="1816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105064</xdr:rowOff>
    </xdr:from>
    <xdr:ext cx="405111" cy="259045"/>
    <xdr:sp macro="" textlink="">
      <xdr:nvSpPr>
        <xdr:cNvPr id="433" name="n_4mainValue【港湾・漁港】&#10;有形固定資産減価償却率">
          <a:extLst>
            <a:ext uri="{FF2B5EF4-FFF2-40B4-BE49-F238E27FC236}">
              <a16:creationId xmlns:a16="http://schemas.microsoft.com/office/drawing/2014/main" id="{8FCFED7B-6437-4FF0-9389-89AB1A53ADA6}"/>
            </a:ext>
          </a:extLst>
        </xdr:cNvPr>
        <xdr:cNvSpPr txBox="1"/>
      </xdr:nvSpPr>
      <xdr:spPr>
        <a:xfrm>
          <a:off x="927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15DC2CD-DABD-40BE-80CE-85687F4BB6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D559AEE2-FB5E-4251-A89D-F0CCF587C8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A9851A7-9610-432D-96AB-4F5546541B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719CEB7-A109-473E-BDDB-A06DE34E5A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56721DE5-48CC-4A4E-9DA8-7A88D0AC1E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C07723D3-A53F-46E4-889F-A530CE5CB9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7902087-95BC-45AB-A066-75D28FFD0E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5BF98E7-443A-4AD4-B824-34361AF674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75FBC37-613A-4CE5-B353-9D1E2A3BA7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2885D5B5-4B7A-4ACF-BEC8-912E01758F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B0108042-A2F7-4DF2-89DF-061A6E6025F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985DB419-6C21-45A5-A3C7-4C5D9F05ECD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DB0527BF-EE8F-46CB-8E9C-5060477CA16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5D8279EF-3BBF-44E7-ACCB-7B88146CE6A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B9192871-7E2A-4DAA-9635-A0A7FBB426D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251FB339-2AB4-4696-A95C-EE1D59847C7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D3D4218A-490B-49EA-B69D-2FB7FABDF2B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CD40FD70-9291-4990-8265-3806065656E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39CBA7E-8E85-4C51-B43F-38DA2225DC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F9C2D40-47B7-4FCC-9832-C6D12A8C55E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788E31A6-C736-4D8A-9300-85676D16062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ECF4C622-503D-430D-A423-E13FA87DBC95}"/>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5E863DDE-AD76-43CE-9A18-1B5BBFCDB23A}"/>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638B8463-923D-4CED-9697-5822866ABC84}"/>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48E618AD-C5F6-4E73-9E94-D382276531DE}"/>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6C3C59DB-E943-42D8-9785-1ED26E7F3E32}"/>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C323ADCF-A0CB-46DA-9E9D-3D7D1817905C}"/>
            </a:ext>
          </a:extLst>
        </xdr:cNvPr>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123FDDB1-7BE0-45A4-8A11-CB8AD2EDBDA0}"/>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7610C762-0060-4D97-AF7F-F15B2C940E7A}"/>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CB7EAE51-EBFD-42CC-98EC-3DAC73D2E9A9}"/>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B13BAC6-62AB-4018-8C16-A9A686F84EFE}"/>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70F46657-4ED8-4109-A490-7B5849F1DE67}"/>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4AD2798-9ED0-493D-8244-B97E069B1C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2ABF11A-7F92-4C3C-A920-8719032797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CF2D2CF-CD0C-45A6-9474-EEFD2EDF34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BB84E68-27CF-4933-8EEF-4E57FAA68D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816D37D-4F52-4E6D-AD01-B49F1F2541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4186</xdr:rowOff>
    </xdr:from>
    <xdr:to>
      <xdr:col>55</xdr:col>
      <xdr:colOff>50800</xdr:colOff>
      <xdr:row>107</xdr:row>
      <xdr:rowOff>105786</xdr:rowOff>
    </xdr:to>
    <xdr:sp macro="" textlink="">
      <xdr:nvSpPr>
        <xdr:cNvPr id="471" name="楕円 470">
          <a:extLst>
            <a:ext uri="{FF2B5EF4-FFF2-40B4-BE49-F238E27FC236}">
              <a16:creationId xmlns:a16="http://schemas.microsoft.com/office/drawing/2014/main" id="{3918F0A4-1A5D-4F35-9AFB-A96C26C95FA5}"/>
            </a:ext>
          </a:extLst>
        </xdr:cNvPr>
        <xdr:cNvSpPr/>
      </xdr:nvSpPr>
      <xdr:spPr>
        <a:xfrm>
          <a:off x="10426700" y="183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27063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8CB38E48-20DE-497A-B45F-7ABF5A96A0CB}"/>
            </a:ext>
          </a:extLst>
        </xdr:cNvPr>
        <xdr:cNvSpPr txBox="1"/>
      </xdr:nvSpPr>
      <xdr:spPr>
        <a:xfrm>
          <a:off x="10515600" y="182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8032</xdr:rowOff>
    </xdr:from>
    <xdr:to>
      <xdr:col>50</xdr:col>
      <xdr:colOff>165100</xdr:colOff>
      <xdr:row>107</xdr:row>
      <xdr:rowOff>109632</xdr:rowOff>
    </xdr:to>
    <xdr:sp macro="" textlink="">
      <xdr:nvSpPr>
        <xdr:cNvPr id="473" name="楕円 472">
          <a:extLst>
            <a:ext uri="{FF2B5EF4-FFF2-40B4-BE49-F238E27FC236}">
              <a16:creationId xmlns:a16="http://schemas.microsoft.com/office/drawing/2014/main" id="{D55587BD-A55D-42E3-8A05-A7E7B6D222B9}"/>
            </a:ext>
          </a:extLst>
        </xdr:cNvPr>
        <xdr:cNvSpPr/>
      </xdr:nvSpPr>
      <xdr:spPr>
        <a:xfrm>
          <a:off x="9588500" y="183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54986</xdr:rowOff>
    </xdr:from>
    <xdr:to>
      <xdr:col>55</xdr:col>
      <xdr:colOff>0</xdr:colOff>
      <xdr:row>107</xdr:row>
      <xdr:rowOff>58832</xdr:rowOff>
    </xdr:to>
    <xdr:cxnSp macro="">
      <xdr:nvCxnSpPr>
        <xdr:cNvPr id="474" name="直線コネクタ 473">
          <a:extLst>
            <a:ext uri="{FF2B5EF4-FFF2-40B4-BE49-F238E27FC236}">
              <a16:creationId xmlns:a16="http://schemas.microsoft.com/office/drawing/2014/main" id="{4B2510A7-43AF-4CB2-957B-E507A2765680}"/>
            </a:ext>
          </a:extLst>
        </xdr:cNvPr>
        <xdr:cNvCxnSpPr/>
      </xdr:nvCxnSpPr>
      <xdr:spPr>
        <a:xfrm flipV="1">
          <a:off x="9639300" y="18400136"/>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11903</xdr:rowOff>
    </xdr:from>
    <xdr:to>
      <xdr:col>46</xdr:col>
      <xdr:colOff>38100</xdr:colOff>
      <xdr:row>107</xdr:row>
      <xdr:rowOff>113503</xdr:rowOff>
    </xdr:to>
    <xdr:sp macro="" textlink="">
      <xdr:nvSpPr>
        <xdr:cNvPr id="475" name="楕円 474">
          <a:extLst>
            <a:ext uri="{FF2B5EF4-FFF2-40B4-BE49-F238E27FC236}">
              <a16:creationId xmlns:a16="http://schemas.microsoft.com/office/drawing/2014/main" id="{C3C048DB-4BA8-4FC3-94D0-5CB45D1B40CD}"/>
            </a:ext>
          </a:extLst>
        </xdr:cNvPr>
        <xdr:cNvSpPr/>
      </xdr:nvSpPr>
      <xdr:spPr>
        <a:xfrm>
          <a:off x="86995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58832</xdr:rowOff>
    </xdr:from>
    <xdr:to>
      <xdr:col>50</xdr:col>
      <xdr:colOff>114300</xdr:colOff>
      <xdr:row>107</xdr:row>
      <xdr:rowOff>62703</xdr:rowOff>
    </xdr:to>
    <xdr:cxnSp macro="">
      <xdr:nvCxnSpPr>
        <xdr:cNvPr id="476" name="直線コネクタ 475">
          <a:extLst>
            <a:ext uri="{FF2B5EF4-FFF2-40B4-BE49-F238E27FC236}">
              <a16:creationId xmlns:a16="http://schemas.microsoft.com/office/drawing/2014/main" id="{85E10148-52B3-4EE2-8EA2-FAF49CA63746}"/>
            </a:ext>
          </a:extLst>
        </xdr:cNvPr>
        <xdr:cNvCxnSpPr/>
      </xdr:nvCxnSpPr>
      <xdr:spPr>
        <a:xfrm flipV="1">
          <a:off x="8750300" y="18403982"/>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15611</xdr:rowOff>
    </xdr:from>
    <xdr:to>
      <xdr:col>41</xdr:col>
      <xdr:colOff>101600</xdr:colOff>
      <xdr:row>107</xdr:row>
      <xdr:rowOff>117211</xdr:rowOff>
    </xdr:to>
    <xdr:sp macro="" textlink="">
      <xdr:nvSpPr>
        <xdr:cNvPr id="477" name="楕円 476">
          <a:extLst>
            <a:ext uri="{FF2B5EF4-FFF2-40B4-BE49-F238E27FC236}">
              <a16:creationId xmlns:a16="http://schemas.microsoft.com/office/drawing/2014/main" id="{840BBAB6-FDF2-4C03-8FBF-0E92594CC5FD}"/>
            </a:ext>
          </a:extLst>
        </xdr:cNvPr>
        <xdr:cNvSpPr/>
      </xdr:nvSpPr>
      <xdr:spPr>
        <a:xfrm>
          <a:off x="7810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62703</xdr:rowOff>
    </xdr:from>
    <xdr:to>
      <xdr:col>45</xdr:col>
      <xdr:colOff>177800</xdr:colOff>
      <xdr:row>107</xdr:row>
      <xdr:rowOff>66411</xdr:rowOff>
    </xdr:to>
    <xdr:cxnSp macro="">
      <xdr:nvCxnSpPr>
        <xdr:cNvPr id="478" name="直線コネクタ 477">
          <a:extLst>
            <a:ext uri="{FF2B5EF4-FFF2-40B4-BE49-F238E27FC236}">
              <a16:creationId xmlns:a16="http://schemas.microsoft.com/office/drawing/2014/main" id="{8D78FFB1-004E-46E8-8291-225946A48C98}"/>
            </a:ext>
          </a:extLst>
        </xdr:cNvPr>
        <xdr:cNvCxnSpPr/>
      </xdr:nvCxnSpPr>
      <xdr:spPr>
        <a:xfrm flipV="1">
          <a:off x="7861300" y="1840785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20124</xdr:rowOff>
    </xdr:from>
    <xdr:to>
      <xdr:col>36</xdr:col>
      <xdr:colOff>165100</xdr:colOff>
      <xdr:row>107</xdr:row>
      <xdr:rowOff>121724</xdr:rowOff>
    </xdr:to>
    <xdr:sp macro="" textlink="">
      <xdr:nvSpPr>
        <xdr:cNvPr id="479" name="楕円 478">
          <a:extLst>
            <a:ext uri="{FF2B5EF4-FFF2-40B4-BE49-F238E27FC236}">
              <a16:creationId xmlns:a16="http://schemas.microsoft.com/office/drawing/2014/main" id="{C524A3B9-441A-4176-8617-C20A2672AC59}"/>
            </a:ext>
          </a:extLst>
        </xdr:cNvPr>
        <xdr:cNvSpPr/>
      </xdr:nvSpPr>
      <xdr:spPr>
        <a:xfrm>
          <a:off x="6921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66411</xdr:rowOff>
    </xdr:from>
    <xdr:to>
      <xdr:col>41</xdr:col>
      <xdr:colOff>50800</xdr:colOff>
      <xdr:row>107</xdr:row>
      <xdr:rowOff>70924</xdr:rowOff>
    </xdr:to>
    <xdr:cxnSp macro="">
      <xdr:nvCxnSpPr>
        <xdr:cNvPr id="480" name="直線コネクタ 479">
          <a:extLst>
            <a:ext uri="{FF2B5EF4-FFF2-40B4-BE49-F238E27FC236}">
              <a16:creationId xmlns:a16="http://schemas.microsoft.com/office/drawing/2014/main" id="{C504BC0E-5ECC-4705-BFD0-8E71EDDE113D}"/>
            </a:ext>
          </a:extLst>
        </xdr:cNvPr>
        <xdr:cNvCxnSpPr/>
      </xdr:nvCxnSpPr>
      <xdr:spPr>
        <a:xfrm flipV="1">
          <a:off x="6972300" y="18411561"/>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E595C028-F9FC-4763-8213-779F4537D496}"/>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B57789FF-C5E8-44C7-A4AF-1514621F4BA3}"/>
            </a:ext>
          </a:extLst>
        </xdr:cNvPr>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F6F5F3CF-F4D2-4D61-B3CF-624F542AA4B5}"/>
            </a:ext>
          </a:extLst>
        </xdr:cNvPr>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E23D4DE8-BDD1-414B-8161-7F3EA487A3FA}"/>
            </a:ext>
          </a:extLst>
        </xdr:cNvPr>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100759</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F9AE5E1C-A584-4554-B193-CBE314F9DBC4}"/>
            </a:ext>
          </a:extLst>
        </xdr:cNvPr>
        <xdr:cNvSpPr txBox="1"/>
      </xdr:nvSpPr>
      <xdr:spPr>
        <a:xfrm>
          <a:off x="9327095" y="184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130030</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B5BAC3E0-80DD-4CE6-8DE8-75A40490AD72}"/>
            </a:ext>
          </a:extLst>
        </xdr:cNvPr>
        <xdr:cNvSpPr txBox="1"/>
      </xdr:nvSpPr>
      <xdr:spPr>
        <a:xfrm>
          <a:off x="8450795" y="18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133738</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81FADFA-41EF-401D-9934-13BF23B87420}"/>
            </a:ext>
          </a:extLst>
        </xdr:cNvPr>
        <xdr:cNvSpPr txBox="1"/>
      </xdr:nvSpPr>
      <xdr:spPr>
        <a:xfrm>
          <a:off x="75617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138251</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B221F88D-83E3-4140-8D36-E2D0897401CF}"/>
            </a:ext>
          </a:extLst>
        </xdr:cNvPr>
        <xdr:cNvSpPr txBox="1"/>
      </xdr:nvSpPr>
      <xdr:spPr>
        <a:xfrm>
          <a:off x="66727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C7EBD10-4071-4CDB-8F8A-7DBBED9B79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F87CE87-0ACF-40BD-8149-4F84C49A7D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F017360-B6D5-437B-863C-36C775FE34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FFE8BBD-3119-40C2-923B-BCBD9B7E2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4BB3F6D-8F2F-4A23-A341-3DC0117D12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F65517BD-EF94-44D1-9432-738928E058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F7B5E18E-1C13-4F05-8876-20027B96C7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7A0C887-85A0-41D0-87A5-BA73387308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E1D5EADD-46FA-489F-8F21-512A4AFCF2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F977DCD-627E-42C9-B944-B818C78F4F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6BED647-DC95-45C3-9920-F480B31447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68E8CF5F-6651-4094-A827-ABF078FDDEC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9B1A8704-28E7-47F1-90FE-74C8B0E07F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B4C3A749-300E-4AB1-A012-1D5AE0237A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79ACE21-E802-44EC-A6F0-2C06A7DFBC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B4D223A-FC4E-4B69-AABD-9ECBE07A47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64D401C-404A-4A85-B7E6-388087C516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84D921D-2473-413B-8F58-3015FEAF10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4BEAA07C-96A6-4D00-A750-3F1C5AF4BC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E7E9E21-22EB-4521-92CC-D7EAB024DA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31C0BFDE-31FB-4D60-973D-B0F2C7BA3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680444F-5D80-4BC4-8CB7-A417D74D4C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C2C04D7B-54EA-436D-90B9-A7FB3A405C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02843E0-06A1-4091-9CB2-90878DCD97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BE9B3061-941B-4A8E-B486-B9E311B1D7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5E38C278-434A-41CE-8685-35D4832DB4A7}"/>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BF328C97-0B8A-484D-A4C7-3E4029DE5B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17530805-4EBC-4926-99AE-E781EA63E3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3D324828-E3F8-438C-99D1-6755F80A34BF}"/>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7B02FC58-C55E-4748-9F3F-1CAAEE13D7EA}"/>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CCE77C00-F830-4875-A959-36828B670ED1}"/>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4DCF25C0-72FD-4F01-9F07-0F92916CEBB5}"/>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DE287494-8A80-4BA3-8737-C85BA012D9CC}"/>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A2E8A663-51BD-427B-A02C-78B692687EB4}"/>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3153A69C-069F-42A8-AACC-2A483171FC84}"/>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D4316724-79BF-42EA-84FC-01A4A79F4325}"/>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BC49FFA-23A1-4B9B-BD07-5DCC270133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E3F40FF-DC95-4981-B9B4-CC9E616F19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23CA527-8CEF-4235-8A59-C2EA9D1589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753708E-EF94-48F8-A01D-6184AF5D48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FBE60C1-D561-47EC-B2EA-60CAF10B9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111941</xdr:rowOff>
    </xdr:from>
    <xdr:to>
      <xdr:col>85</xdr:col>
      <xdr:colOff>177800</xdr:colOff>
      <xdr:row>41</xdr:row>
      <xdr:rowOff>42091</xdr:rowOff>
    </xdr:to>
    <xdr:sp macro="" textlink="">
      <xdr:nvSpPr>
        <xdr:cNvPr id="530" name="楕円 529">
          <a:extLst>
            <a:ext uri="{FF2B5EF4-FFF2-40B4-BE49-F238E27FC236}">
              <a16:creationId xmlns:a16="http://schemas.microsoft.com/office/drawing/2014/main" id="{FC044EBD-6362-41DE-B23D-24147FC9A1CA}"/>
            </a:ext>
          </a:extLst>
        </xdr:cNvPr>
        <xdr:cNvSpPr/>
      </xdr:nvSpPr>
      <xdr:spPr>
        <a:xfrm>
          <a:off x="16268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90368</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FA85104-63C3-4D08-85F7-9470C3E0056D}"/>
            </a:ext>
          </a:extLst>
        </xdr:cNvPr>
        <xdr:cNvSpPr txBox="1"/>
      </xdr:nvSpPr>
      <xdr:spPr>
        <a:xfrm>
          <a:off x="163576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32" name="楕円 531">
          <a:extLst>
            <a:ext uri="{FF2B5EF4-FFF2-40B4-BE49-F238E27FC236}">
              <a16:creationId xmlns:a16="http://schemas.microsoft.com/office/drawing/2014/main" id="{7C476614-DB2F-48B7-9E64-1A4B2C3C09F0}"/>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162741</xdr:rowOff>
    </xdr:to>
    <xdr:cxnSp macro="">
      <xdr:nvCxnSpPr>
        <xdr:cNvPr id="533" name="直線コネクタ 532">
          <a:extLst>
            <a:ext uri="{FF2B5EF4-FFF2-40B4-BE49-F238E27FC236}">
              <a16:creationId xmlns:a16="http://schemas.microsoft.com/office/drawing/2014/main" id="{F68D3452-38C5-42FB-8E3D-7FFD0EB01E6B}"/>
            </a:ext>
          </a:extLst>
        </xdr:cNvPr>
        <xdr:cNvCxnSpPr/>
      </xdr:nvCxnSpPr>
      <xdr:spPr>
        <a:xfrm>
          <a:off x="15481300" y="69946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34" name="楕円 533">
          <a:extLst>
            <a:ext uri="{FF2B5EF4-FFF2-40B4-BE49-F238E27FC236}">
              <a16:creationId xmlns:a16="http://schemas.microsoft.com/office/drawing/2014/main" id="{50EEAB4C-0F2E-4004-AA17-F531D4DB3876}"/>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136616</xdr:rowOff>
    </xdr:to>
    <xdr:cxnSp macro="">
      <xdr:nvCxnSpPr>
        <xdr:cNvPr id="535" name="直線コネクタ 534">
          <a:extLst>
            <a:ext uri="{FF2B5EF4-FFF2-40B4-BE49-F238E27FC236}">
              <a16:creationId xmlns:a16="http://schemas.microsoft.com/office/drawing/2014/main" id="{0D89B3CF-8483-4D37-9603-CA19A3C79673}"/>
            </a:ext>
          </a:extLst>
        </xdr:cNvPr>
        <xdr:cNvCxnSpPr/>
      </xdr:nvCxnSpPr>
      <xdr:spPr>
        <a:xfrm>
          <a:off x="14592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36" name="楕円 535">
          <a:extLst>
            <a:ext uri="{FF2B5EF4-FFF2-40B4-BE49-F238E27FC236}">
              <a16:creationId xmlns:a16="http://schemas.microsoft.com/office/drawing/2014/main" id="{65006F12-D032-4F6C-958B-368A65BA227F}"/>
            </a:ext>
          </a:extLst>
        </xdr:cNvPr>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110490</xdr:rowOff>
    </xdr:to>
    <xdr:cxnSp macro="">
      <xdr:nvCxnSpPr>
        <xdr:cNvPr id="537" name="直線コネクタ 536">
          <a:extLst>
            <a:ext uri="{FF2B5EF4-FFF2-40B4-BE49-F238E27FC236}">
              <a16:creationId xmlns:a16="http://schemas.microsoft.com/office/drawing/2014/main" id="{3E58E060-C8A7-44E3-BF94-1143E2FD3E52}"/>
            </a:ext>
          </a:extLst>
        </xdr:cNvPr>
        <xdr:cNvCxnSpPr/>
      </xdr:nvCxnSpPr>
      <xdr:spPr>
        <a:xfrm>
          <a:off x="13703300" y="69423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538" name="楕円 537">
          <a:extLst>
            <a:ext uri="{FF2B5EF4-FFF2-40B4-BE49-F238E27FC236}">
              <a16:creationId xmlns:a16="http://schemas.microsoft.com/office/drawing/2014/main" id="{8FEB2A5E-3990-4DC0-918C-EC6684129449}"/>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84365</xdr:rowOff>
    </xdr:to>
    <xdr:cxnSp macro="">
      <xdr:nvCxnSpPr>
        <xdr:cNvPr id="539" name="直線コネクタ 538">
          <a:extLst>
            <a:ext uri="{FF2B5EF4-FFF2-40B4-BE49-F238E27FC236}">
              <a16:creationId xmlns:a16="http://schemas.microsoft.com/office/drawing/2014/main" id="{37582EC3-D74B-41BA-AE9A-44B0235E14D0}"/>
            </a:ext>
          </a:extLst>
        </xdr:cNvPr>
        <xdr:cNvCxnSpPr/>
      </xdr:nvCxnSpPr>
      <xdr:spPr>
        <a:xfrm>
          <a:off x="12814300" y="69162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69F87A43-C6D7-4DD6-BE00-A5D882E23685}"/>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62B0911-EA38-4F5C-9631-7632A98E750B}"/>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EA5326B7-2492-44A7-9071-98E6924117D2}"/>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3D8B62F-A2F8-4258-8C08-20AA3F7F5125}"/>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3FE2DE74-C46A-48E0-9B5C-66D4DF4C7819}"/>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7FD01E76-EA60-4456-8EE4-832A947106F0}"/>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24CB147-07E7-49BB-9B21-C582609524DF}"/>
            </a:ext>
          </a:extLst>
        </xdr:cNvPr>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8560DF17-2E32-4472-BC37-B0D59690FE4B}"/>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848FB1F6-1800-4510-A8B6-AC166FA695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3AC8E1F-7171-4649-97D7-ACC9CE99CA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4CC6049B-DC02-4C80-BEB4-1BDCEA32B1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028B551-B695-4C0D-948C-1AB62068F0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8641A9FF-29BE-490E-B747-456D4C08E1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FE49AD6-F38D-4C25-863F-2E7280DA3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5C987D8-9568-4D64-8730-E924759737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71A45CCC-526A-4ED7-8896-475B6835E0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19BCF9F7-FECE-4BBF-A19F-6993935AF6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821905C-37EE-41E0-A7FE-CAF7684640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29BCE33-D22D-4F30-90CB-E6F87D9CD1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6D58079-777C-4E97-9DE1-58DD8F11A68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3F5CA49B-AE9F-4D8F-97C2-944134D89B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1B084183-69DE-4FD2-A747-45E2C19BCBF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3C7844C6-A768-40C9-BFA8-F8D01A61B45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FE499165-1C5E-4316-BFD7-4068A496DAA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C72FA69A-1982-466B-B079-1269A028E74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A510C521-455D-4558-B5A7-147327EA285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BCAF2DD7-833D-4DEA-A5F9-BDFDD4A2C5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46F0D484-FD63-47EE-BD65-ACB7D46289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B9A71DD2-19A6-4C4E-BA38-B40516AFC0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D7491BD4-BCEC-4974-B57B-A1A015C12D12}"/>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F723DB13-1A56-4D4B-8111-CE69D5C8A4DD}"/>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45743F1F-AAAC-4348-B925-EE6E0C9DE297}"/>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AC5BCFFC-4CF9-4822-A4DF-6FF7464F1CD2}"/>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97756AD4-A662-4BE0-89CD-E769B5BE8D3B}"/>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50BCFA89-8FEA-47EB-9B48-587E28710159}"/>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86F6FC6A-DEDA-485C-BD23-605234DCAA28}"/>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1A8DF8C4-1E67-4F5A-B4AC-9CC227FC98DC}"/>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825A0383-8291-4B5C-94DA-093A32CCDCD4}"/>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6734AC7F-AA66-4148-8998-8E4B08D1C88E}"/>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0518A163-50FC-4937-A9DC-C848003E3FDC}"/>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1D5C600-B5C5-4D5D-817D-D19859325C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B145C7A-40EF-44EC-A1F3-5DAED52487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EAA5D69-4220-4D00-BCA5-1E315AFDC7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718F7FD-ECB6-43EF-892A-A10EA40429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A4C0512-70DE-4CE6-8BD3-AFA50FBA34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585" name="楕円 584">
          <a:extLst>
            <a:ext uri="{FF2B5EF4-FFF2-40B4-BE49-F238E27FC236}">
              <a16:creationId xmlns:a16="http://schemas.microsoft.com/office/drawing/2014/main" id="{419E8113-807B-4B21-BAFA-EBFACCF59274}"/>
            </a:ext>
          </a:extLst>
        </xdr:cNvPr>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1682A44D-09A7-4EC0-A7F0-E5D14BD80BB9}"/>
            </a:ext>
          </a:extLst>
        </xdr:cNvPr>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87" name="楕円 586">
          <a:extLst>
            <a:ext uri="{FF2B5EF4-FFF2-40B4-BE49-F238E27FC236}">
              <a16:creationId xmlns:a16="http://schemas.microsoft.com/office/drawing/2014/main" id="{8175BC27-D039-4519-BD1A-7539BAB2BBD0}"/>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167640</xdr:rowOff>
    </xdr:to>
    <xdr:cxnSp macro="">
      <xdr:nvCxnSpPr>
        <xdr:cNvPr id="588" name="直線コネクタ 587">
          <a:extLst>
            <a:ext uri="{FF2B5EF4-FFF2-40B4-BE49-F238E27FC236}">
              <a16:creationId xmlns:a16="http://schemas.microsoft.com/office/drawing/2014/main" id="{0AF814C9-96AE-4141-9164-B6A9017CF89F}"/>
            </a:ext>
          </a:extLst>
        </xdr:cNvPr>
        <xdr:cNvCxnSpPr/>
      </xdr:nvCxnSpPr>
      <xdr:spPr>
        <a:xfrm flipV="1">
          <a:off x="21323300" y="667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589" name="楕円 588">
          <a:extLst>
            <a:ext uri="{FF2B5EF4-FFF2-40B4-BE49-F238E27FC236}">
              <a16:creationId xmlns:a16="http://schemas.microsoft.com/office/drawing/2014/main" id="{09C2EDFD-65BD-4BD6-85F3-754CA895B72B}"/>
            </a:ext>
          </a:extLst>
        </xdr:cNvPr>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5334</xdr:rowOff>
    </xdr:to>
    <xdr:cxnSp macro="">
      <xdr:nvCxnSpPr>
        <xdr:cNvPr id="590" name="直線コネクタ 589">
          <a:extLst>
            <a:ext uri="{FF2B5EF4-FFF2-40B4-BE49-F238E27FC236}">
              <a16:creationId xmlns:a16="http://schemas.microsoft.com/office/drawing/2014/main" id="{73A9764F-5C9F-433C-9C6E-AA1237DED392}"/>
            </a:ext>
          </a:extLst>
        </xdr:cNvPr>
        <xdr:cNvCxnSpPr/>
      </xdr:nvCxnSpPr>
      <xdr:spPr>
        <a:xfrm flipV="1">
          <a:off x="20434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91" name="楕円 590">
          <a:extLst>
            <a:ext uri="{FF2B5EF4-FFF2-40B4-BE49-F238E27FC236}">
              <a16:creationId xmlns:a16="http://schemas.microsoft.com/office/drawing/2014/main" id="{EAEB9276-983B-4352-BEDE-26C835354DC3}"/>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14478</xdr:rowOff>
    </xdr:to>
    <xdr:cxnSp macro="">
      <xdr:nvCxnSpPr>
        <xdr:cNvPr id="592" name="直線コネクタ 591">
          <a:extLst>
            <a:ext uri="{FF2B5EF4-FFF2-40B4-BE49-F238E27FC236}">
              <a16:creationId xmlns:a16="http://schemas.microsoft.com/office/drawing/2014/main" id="{9888F228-58DD-4549-83EB-5D2603CD6B60}"/>
            </a:ext>
          </a:extLst>
        </xdr:cNvPr>
        <xdr:cNvCxnSpPr/>
      </xdr:nvCxnSpPr>
      <xdr:spPr>
        <a:xfrm flipV="1">
          <a:off x="19545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146558</xdr:rowOff>
    </xdr:from>
    <xdr:to>
      <xdr:col>98</xdr:col>
      <xdr:colOff>38100</xdr:colOff>
      <xdr:row>39</xdr:row>
      <xdr:rowOff>76708</xdr:rowOff>
    </xdr:to>
    <xdr:sp macro="" textlink="">
      <xdr:nvSpPr>
        <xdr:cNvPr id="593" name="楕円 592">
          <a:extLst>
            <a:ext uri="{FF2B5EF4-FFF2-40B4-BE49-F238E27FC236}">
              <a16:creationId xmlns:a16="http://schemas.microsoft.com/office/drawing/2014/main" id="{90686E43-7C76-4955-A26D-0CDFBA633AB5}"/>
            </a:ext>
          </a:extLst>
        </xdr:cNvPr>
        <xdr:cNvSpPr/>
      </xdr:nvSpPr>
      <xdr:spPr>
        <a:xfrm>
          <a:off x="18605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25908</xdr:rowOff>
    </xdr:to>
    <xdr:cxnSp macro="">
      <xdr:nvCxnSpPr>
        <xdr:cNvPr id="594" name="直線コネクタ 593">
          <a:extLst>
            <a:ext uri="{FF2B5EF4-FFF2-40B4-BE49-F238E27FC236}">
              <a16:creationId xmlns:a16="http://schemas.microsoft.com/office/drawing/2014/main" id="{434666C7-7571-4FB7-BEC1-019EC0352BCD}"/>
            </a:ext>
          </a:extLst>
        </xdr:cNvPr>
        <xdr:cNvCxnSpPr/>
      </xdr:nvCxnSpPr>
      <xdr:spPr>
        <a:xfrm flipV="1">
          <a:off x="18656300" y="670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40A228E9-550E-4E5E-9CA0-D38EAA7CE1D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CC6672D-BB20-4927-803F-C1F4395D8B97}"/>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F59643C9-C1E1-4F74-8119-A20279EDE3D7}"/>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F255A178-C913-414A-B1D1-0C8FAAB1012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3087B798-144A-421C-9F78-608073017F1D}"/>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FF054EFC-7DB3-40C8-ACD5-376A0E4A1E16}"/>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7065A244-667D-4DDB-B44A-DB6105C256A6}"/>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93235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78723E6D-6DC4-4151-89FC-96B571BD4447}"/>
            </a:ext>
          </a:extLst>
        </xdr:cNvPr>
        <xdr:cNvSpPr txBox="1"/>
      </xdr:nvSpPr>
      <xdr:spPr>
        <a:xfrm>
          <a:off x="18421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93C87B44-B62B-4A2F-B2AF-4E04E5FFB7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354093F-7718-4A07-9540-559F220C7C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97FB0C0-C977-4FB3-8D01-92408BB423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2DF40DA7-7B01-4609-A853-78C62C9310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26305A29-37A8-4902-947F-11471EC30E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F91018D-7FDC-4CCC-A8E9-A27B603F5E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121BC7A-CE1D-4433-85F8-96797674A7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DC74FBC6-5F9F-4CF1-AB3B-5401D440C7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C2C3C7AB-6BB7-4C0D-B3B6-49CD4CD7DC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AB0D6F4A-2ECC-4C14-AF21-18D7C927A1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F3051FB5-D51C-4301-9BD8-87142A2CF2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6BFEC18C-5250-442A-8416-AB878ACB5D6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F18DE68A-A88A-4328-8E32-26B817282D8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2EF291B1-8B5F-4C1A-BA96-7F15BF2981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82BFD5B6-21EC-4240-8DE9-9894C935434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3C2B7FB-2C5F-4722-9D93-BF2905F3407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C690F976-4F47-4277-85AA-FDC5B60AAB4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DABFE81B-F83B-480F-B273-BB84BD69BC4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E312044E-A739-4099-BA5B-66BE53F196B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2C91E684-762F-4610-81A2-ACDEEB11E4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409D6BAF-DFBC-4A91-8CAA-EF98913D738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22784D4-ECAA-4760-81FE-2AD59659AD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CB2B45FD-220B-4E80-8747-6CD221DB98AD}"/>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12972A53-B233-4CE6-9024-7357B3F33F78}"/>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45EBF792-BB70-4080-806E-CC986096B5A7}"/>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D82881D8-CEFD-4886-A2D4-F6A618646AF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217808D9-2DF1-413E-8EA4-FC2EA5169F4E}"/>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2439D028-AA55-4C51-BBA2-B275EABE57B2}"/>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DFD0A702-5521-49E1-BB90-DF280D16BFD3}"/>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72E9FDD2-B342-4659-BF57-C6956C23A77C}"/>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E9ACA35D-171C-4977-83E0-88C569FD0EB2}"/>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48B9EB70-19FC-4644-AB2A-6C24D7187882}"/>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815F8E33-E527-44F5-977C-F5EAC129FA52}"/>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2CDE95E-6199-414A-9B35-C8A53A20C1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059E055-FBFE-4E79-BC3E-FA4493666A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3863804-5D6F-43D2-A7FE-549AD459FA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259ADD8-7BEF-4696-A866-B49D7C3C8F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7F7BEB2-ECE4-40CE-B2E7-D85F7AB8E4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1" name="楕円 640">
          <a:extLst>
            <a:ext uri="{FF2B5EF4-FFF2-40B4-BE49-F238E27FC236}">
              <a16:creationId xmlns:a16="http://schemas.microsoft.com/office/drawing/2014/main" id="{0F03ABB1-FC85-4813-8112-D28FE9B9BF2F}"/>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133367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1F089070-0289-4D84-A8DF-03BD77094B78}"/>
            </a:ext>
          </a:extLst>
        </xdr:cNvPr>
        <xdr:cNvSpPr txBox="1"/>
      </xdr:nvSpPr>
      <xdr:spPr>
        <a:xfrm>
          <a:off x="163576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43" name="楕円 642">
          <a:extLst>
            <a:ext uri="{FF2B5EF4-FFF2-40B4-BE49-F238E27FC236}">
              <a16:creationId xmlns:a16="http://schemas.microsoft.com/office/drawing/2014/main" id="{71CC2590-DE0A-4EEE-BC66-14F9646F34B3}"/>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34290</xdr:rowOff>
    </xdr:to>
    <xdr:cxnSp macro="">
      <xdr:nvCxnSpPr>
        <xdr:cNvPr id="644" name="直線コネクタ 643">
          <a:extLst>
            <a:ext uri="{FF2B5EF4-FFF2-40B4-BE49-F238E27FC236}">
              <a16:creationId xmlns:a16="http://schemas.microsoft.com/office/drawing/2014/main" id="{9EA6F441-8C74-40E0-B850-36A2001EB92B}"/>
            </a:ext>
          </a:extLst>
        </xdr:cNvPr>
        <xdr:cNvCxnSpPr/>
      </xdr:nvCxnSpPr>
      <xdr:spPr>
        <a:xfrm>
          <a:off x="15481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61214</xdr:rowOff>
    </xdr:from>
    <xdr:to>
      <xdr:col>76</xdr:col>
      <xdr:colOff>165100</xdr:colOff>
      <xdr:row>58</xdr:row>
      <xdr:rowOff>162814</xdr:rowOff>
    </xdr:to>
    <xdr:sp macro="" textlink="">
      <xdr:nvSpPr>
        <xdr:cNvPr id="645" name="楕円 644">
          <a:extLst>
            <a:ext uri="{FF2B5EF4-FFF2-40B4-BE49-F238E27FC236}">
              <a16:creationId xmlns:a16="http://schemas.microsoft.com/office/drawing/2014/main" id="{49EA41E5-0552-4E0E-9A16-8736CBFD5114}"/>
            </a:ext>
          </a:extLst>
        </xdr:cNvPr>
        <xdr:cNvSpPr/>
      </xdr:nvSpPr>
      <xdr:spPr>
        <a:xfrm>
          <a:off x="14541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112014</xdr:rowOff>
    </xdr:from>
    <xdr:to>
      <xdr:col>81</xdr:col>
      <xdr:colOff>50800</xdr:colOff>
      <xdr:row>58</xdr:row>
      <xdr:rowOff>160020</xdr:rowOff>
    </xdr:to>
    <xdr:cxnSp macro="">
      <xdr:nvCxnSpPr>
        <xdr:cNvPr id="646" name="直線コネクタ 645">
          <a:extLst>
            <a:ext uri="{FF2B5EF4-FFF2-40B4-BE49-F238E27FC236}">
              <a16:creationId xmlns:a16="http://schemas.microsoft.com/office/drawing/2014/main" id="{510E509A-B461-45B8-8818-C432998F837C}"/>
            </a:ext>
          </a:extLst>
        </xdr:cNvPr>
        <xdr:cNvCxnSpPr/>
      </xdr:nvCxnSpPr>
      <xdr:spPr>
        <a:xfrm>
          <a:off x="14592300" y="100561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xdr:rowOff>
    </xdr:from>
    <xdr:to>
      <xdr:col>72</xdr:col>
      <xdr:colOff>38100</xdr:colOff>
      <xdr:row>58</xdr:row>
      <xdr:rowOff>114808</xdr:rowOff>
    </xdr:to>
    <xdr:sp macro="" textlink="">
      <xdr:nvSpPr>
        <xdr:cNvPr id="647" name="楕円 646">
          <a:extLst>
            <a:ext uri="{FF2B5EF4-FFF2-40B4-BE49-F238E27FC236}">
              <a16:creationId xmlns:a16="http://schemas.microsoft.com/office/drawing/2014/main" id="{B0BD43DF-1F5D-4B97-9EA1-6BB79A32E759}"/>
            </a:ext>
          </a:extLst>
        </xdr:cNvPr>
        <xdr:cNvSpPr/>
      </xdr:nvSpPr>
      <xdr:spPr>
        <a:xfrm>
          <a:off x="13652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64008</xdr:rowOff>
    </xdr:from>
    <xdr:to>
      <xdr:col>76</xdr:col>
      <xdr:colOff>114300</xdr:colOff>
      <xdr:row>58</xdr:row>
      <xdr:rowOff>112014</xdr:rowOff>
    </xdr:to>
    <xdr:cxnSp macro="">
      <xdr:nvCxnSpPr>
        <xdr:cNvPr id="648" name="直線コネクタ 647">
          <a:extLst>
            <a:ext uri="{FF2B5EF4-FFF2-40B4-BE49-F238E27FC236}">
              <a16:creationId xmlns:a16="http://schemas.microsoft.com/office/drawing/2014/main" id="{E84A1D4D-E3D7-4E28-BA7B-1350C7632F66}"/>
            </a:ext>
          </a:extLst>
        </xdr:cNvPr>
        <xdr:cNvCxnSpPr/>
      </xdr:nvCxnSpPr>
      <xdr:spPr>
        <a:xfrm>
          <a:off x="13703300" y="100081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649" name="楕円 648">
          <a:extLst>
            <a:ext uri="{FF2B5EF4-FFF2-40B4-BE49-F238E27FC236}">
              <a16:creationId xmlns:a16="http://schemas.microsoft.com/office/drawing/2014/main" id="{CD8D808F-D51F-4215-9D07-E7967E3CD762}"/>
            </a:ext>
          </a:extLst>
        </xdr:cNvPr>
        <xdr:cNvSpPr/>
      </xdr:nvSpPr>
      <xdr:spPr>
        <a:xfrm>
          <a:off x="1276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64008</xdr:rowOff>
    </xdr:to>
    <xdr:cxnSp macro="">
      <xdr:nvCxnSpPr>
        <xdr:cNvPr id="650" name="直線コネクタ 649">
          <a:extLst>
            <a:ext uri="{FF2B5EF4-FFF2-40B4-BE49-F238E27FC236}">
              <a16:creationId xmlns:a16="http://schemas.microsoft.com/office/drawing/2014/main" id="{D72FD102-ABAC-437D-BA74-DAC1FC1B3322}"/>
            </a:ext>
          </a:extLst>
        </xdr:cNvPr>
        <xdr:cNvCxnSpPr/>
      </xdr:nvCxnSpPr>
      <xdr:spPr>
        <a:xfrm>
          <a:off x="12814300" y="99578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35BAA6D6-2600-45A0-9C15-4F13E63E42C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C075863C-AF7B-464C-8E61-016372BEE9B5}"/>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6A6886A1-C6E3-432D-B6FD-BD9483AB40D2}"/>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46AA35C8-9B3E-4A57-9D28-12980EA0BCB5}"/>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55" name="n_1mainValue【学校施設】&#10;有形固定資産減価償却率">
          <a:extLst>
            <a:ext uri="{FF2B5EF4-FFF2-40B4-BE49-F238E27FC236}">
              <a16:creationId xmlns:a16="http://schemas.microsoft.com/office/drawing/2014/main" id="{D4A85BAB-9A0C-4072-B330-3BCC7D9C704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7891</xdr:rowOff>
    </xdr:from>
    <xdr:ext cx="405111" cy="259045"/>
    <xdr:sp macro="" textlink="">
      <xdr:nvSpPr>
        <xdr:cNvPr id="656" name="n_2mainValue【学校施設】&#10;有形固定資産減価償却率">
          <a:extLst>
            <a:ext uri="{FF2B5EF4-FFF2-40B4-BE49-F238E27FC236}">
              <a16:creationId xmlns:a16="http://schemas.microsoft.com/office/drawing/2014/main" id="{894D9EBC-EF97-4B1F-AB8F-4325B3CEFFCA}"/>
            </a:ext>
          </a:extLst>
        </xdr:cNvPr>
        <xdr:cNvSpPr txBox="1"/>
      </xdr:nvSpPr>
      <xdr:spPr>
        <a:xfrm>
          <a:off x="14389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657" name="n_3mainValue【学校施設】&#10;有形固定資産減価償却率">
          <a:extLst>
            <a:ext uri="{FF2B5EF4-FFF2-40B4-BE49-F238E27FC236}">
              <a16:creationId xmlns:a16="http://schemas.microsoft.com/office/drawing/2014/main" id="{182B3F7A-18AE-4FC7-897F-787D3C7F7B95}"/>
            </a:ext>
          </a:extLst>
        </xdr:cNvPr>
        <xdr:cNvSpPr txBox="1"/>
      </xdr:nvSpPr>
      <xdr:spPr>
        <a:xfrm>
          <a:off x="13500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658" name="n_4mainValue【学校施設】&#10;有形固定資産減価償却率">
          <a:extLst>
            <a:ext uri="{FF2B5EF4-FFF2-40B4-BE49-F238E27FC236}">
              <a16:creationId xmlns:a16="http://schemas.microsoft.com/office/drawing/2014/main" id="{BAB05430-4210-4BB7-8351-A6466B2A2999}"/>
            </a:ext>
          </a:extLst>
        </xdr:cNvPr>
        <xdr:cNvSpPr txBox="1"/>
      </xdr:nvSpPr>
      <xdr:spPr>
        <a:xfrm>
          <a:off x="12611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C48754E5-2868-401F-A0A5-CFB2B6CA2F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8805FCFF-C308-47C8-B2FD-FC9EDFCDFD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3156954D-32FD-4A4D-ADA5-4664533241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7048447C-7B38-48C4-8F75-4AC685F474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3B787A5A-B628-4191-A9FD-0601D3B4AD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25FF9711-CDED-413B-96C6-E3A5E4608D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84C24759-5F56-4B63-9115-4711C23F1B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62809065-FB8A-4ECB-86F8-722C3C5064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58363DE9-7190-49BD-B823-4AD5C612E7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12E3AB1-F901-44C4-91FB-B8BBFBDF23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1934C152-3BD7-4740-9DC9-0CA0F2164A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60ABEC76-16EA-43D0-B961-F109418914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8A2B95D3-14C9-4412-9A3C-9D2B35F69C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D307AEBC-DB13-4E7A-838B-7476640CE7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165BB34-C085-4CDC-8485-EB45029F29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E306A568-263E-464E-BFC9-61E12FBE3AC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85E23A6A-4CB4-4976-BF88-D775800548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903811A1-7B53-4086-A3D5-1795128CE2F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9BAC50C5-7C63-4710-9C05-0306080A16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C2C43DFA-17C9-4695-8855-02E79B1CA1A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ACE6F34-F8C2-4A7F-B38C-398413A3C5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32525486-B1B6-4387-9446-1B22D8791D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366528B4-2793-489A-AECF-08D7DBE471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B5001870-1FEA-4686-A8D9-5F7C4629E189}"/>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3631EE9C-297D-4CA2-B8A3-ACCF1BF350ED}"/>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C8914D74-3154-443A-97EE-4267D6993D54}"/>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F625968B-F82A-4832-934B-4F5EDF0DFC0E}"/>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731E77CD-519A-485A-AC65-4DA5B9E7ED8F}"/>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11423F1B-98BF-4982-89F3-785050634CF3}"/>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D7D40A7C-FC2E-49E0-9328-C367D2B4358E}"/>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2437879A-3FDC-4AB3-A7CF-0030E528594D}"/>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9B2C0C94-68E6-4EFD-8457-B812CD0F590E}"/>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0E0FF1A2-1D27-4EF8-8A7A-4AF89BD4D64F}"/>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0071FC2A-CB1E-4C5C-A40F-FF4FCD632627}"/>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50A5D28-C3F2-4075-A4AA-46B803F433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6B10C1F-8A7D-49C1-A20A-3CB152FDA1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AB6B3A1-BF2D-46AC-B666-78AF17E999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B536972-39FE-4438-ABBF-E73F8F4F28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218501-8F24-4E32-8090-611FF84051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698" name="楕円 697">
          <a:extLst>
            <a:ext uri="{FF2B5EF4-FFF2-40B4-BE49-F238E27FC236}">
              <a16:creationId xmlns:a16="http://schemas.microsoft.com/office/drawing/2014/main" id="{00342CD6-EAFF-436F-93E2-474EF4CD0AFA}"/>
            </a:ext>
          </a:extLst>
        </xdr:cNvPr>
        <xdr:cNvSpPr/>
      </xdr:nvSpPr>
      <xdr:spPr>
        <a:xfrm>
          <a:off x="221107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78376</xdr:rowOff>
    </xdr:from>
    <xdr:ext cx="469744" cy="259045"/>
    <xdr:sp macro="" textlink="">
      <xdr:nvSpPr>
        <xdr:cNvPr id="699" name="【学校施設】&#10;一人当たり面積該当値テキスト">
          <a:extLst>
            <a:ext uri="{FF2B5EF4-FFF2-40B4-BE49-F238E27FC236}">
              <a16:creationId xmlns:a16="http://schemas.microsoft.com/office/drawing/2014/main" id="{65C63D74-C680-44BE-A30F-674B1CB98FDE}"/>
            </a:ext>
          </a:extLst>
        </xdr:cNvPr>
        <xdr:cNvSpPr txBox="1"/>
      </xdr:nvSpPr>
      <xdr:spPr>
        <a:xfrm>
          <a:off x="22199600"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68644</xdr:rowOff>
    </xdr:from>
    <xdr:to>
      <xdr:col>112</xdr:col>
      <xdr:colOff>38100</xdr:colOff>
      <xdr:row>60</xdr:row>
      <xdr:rowOff>170244</xdr:rowOff>
    </xdr:to>
    <xdr:sp macro="" textlink="">
      <xdr:nvSpPr>
        <xdr:cNvPr id="700" name="楕円 699">
          <a:extLst>
            <a:ext uri="{FF2B5EF4-FFF2-40B4-BE49-F238E27FC236}">
              <a16:creationId xmlns:a16="http://schemas.microsoft.com/office/drawing/2014/main" id="{16A4113E-BBE0-4A67-A87B-F3CBB4D5F959}"/>
            </a:ext>
          </a:extLst>
        </xdr:cNvPr>
        <xdr:cNvSpPr/>
      </xdr:nvSpPr>
      <xdr:spPr>
        <a:xfrm>
          <a:off x="21272500" y="103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106299</xdr:rowOff>
    </xdr:from>
    <xdr:to>
      <xdr:col>116</xdr:col>
      <xdr:colOff>63500</xdr:colOff>
      <xdr:row>60</xdr:row>
      <xdr:rowOff>119444</xdr:rowOff>
    </xdr:to>
    <xdr:cxnSp macro="">
      <xdr:nvCxnSpPr>
        <xdr:cNvPr id="701" name="直線コネクタ 700">
          <a:extLst>
            <a:ext uri="{FF2B5EF4-FFF2-40B4-BE49-F238E27FC236}">
              <a16:creationId xmlns:a16="http://schemas.microsoft.com/office/drawing/2014/main" id="{35E80CB7-6665-4EB6-85E9-3DCA40788D1E}"/>
            </a:ext>
          </a:extLst>
        </xdr:cNvPr>
        <xdr:cNvCxnSpPr/>
      </xdr:nvCxnSpPr>
      <xdr:spPr>
        <a:xfrm flipV="1">
          <a:off x="21323300" y="10393299"/>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702" name="楕円 701">
          <a:extLst>
            <a:ext uri="{FF2B5EF4-FFF2-40B4-BE49-F238E27FC236}">
              <a16:creationId xmlns:a16="http://schemas.microsoft.com/office/drawing/2014/main" id="{9E2E2446-0CCE-433F-B770-AD4B79B8B2ED}"/>
            </a:ext>
          </a:extLst>
        </xdr:cNvPr>
        <xdr:cNvSpPr/>
      </xdr:nvSpPr>
      <xdr:spPr>
        <a:xfrm>
          <a:off x="2038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119444</xdr:rowOff>
    </xdr:from>
    <xdr:to>
      <xdr:col>111</xdr:col>
      <xdr:colOff>177800</xdr:colOff>
      <xdr:row>60</xdr:row>
      <xdr:rowOff>132588</xdr:rowOff>
    </xdr:to>
    <xdr:cxnSp macro="">
      <xdr:nvCxnSpPr>
        <xdr:cNvPr id="703" name="直線コネクタ 702">
          <a:extLst>
            <a:ext uri="{FF2B5EF4-FFF2-40B4-BE49-F238E27FC236}">
              <a16:creationId xmlns:a16="http://schemas.microsoft.com/office/drawing/2014/main" id="{0D82FA85-E004-4636-BDD9-EF6745FD100F}"/>
            </a:ext>
          </a:extLst>
        </xdr:cNvPr>
        <xdr:cNvCxnSpPr/>
      </xdr:nvCxnSpPr>
      <xdr:spPr>
        <a:xfrm flipV="1">
          <a:off x="20434300" y="1040644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94361</xdr:rowOff>
    </xdr:from>
    <xdr:to>
      <xdr:col>102</xdr:col>
      <xdr:colOff>165100</xdr:colOff>
      <xdr:row>61</xdr:row>
      <xdr:rowOff>24511</xdr:rowOff>
    </xdr:to>
    <xdr:sp macro="" textlink="">
      <xdr:nvSpPr>
        <xdr:cNvPr id="704" name="楕円 703">
          <a:extLst>
            <a:ext uri="{FF2B5EF4-FFF2-40B4-BE49-F238E27FC236}">
              <a16:creationId xmlns:a16="http://schemas.microsoft.com/office/drawing/2014/main" id="{DF6B051D-7386-4752-A54C-AB377C9950AC}"/>
            </a:ext>
          </a:extLst>
        </xdr:cNvPr>
        <xdr:cNvSpPr/>
      </xdr:nvSpPr>
      <xdr:spPr>
        <a:xfrm>
          <a:off x="19494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132588</xdr:rowOff>
    </xdr:from>
    <xdr:to>
      <xdr:col>107</xdr:col>
      <xdr:colOff>50800</xdr:colOff>
      <xdr:row>60</xdr:row>
      <xdr:rowOff>145161</xdr:rowOff>
    </xdr:to>
    <xdr:cxnSp macro="">
      <xdr:nvCxnSpPr>
        <xdr:cNvPr id="705" name="直線コネクタ 704">
          <a:extLst>
            <a:ext uri="{FF2B5EF4-FFF2-40B4-BE49-F238E27FC236}">
              <a16:creationId xmlns:a16="http://schemas.microsoft.com/office/drawing/2014/main" id="{8EED005A-F108-4597-B4CC-7C0CF28732DF}"/>
            </a:ext>
          </a:extLst>
        </xdr:cNvPr>
        <xdr:cNvCxnSpPr/>
      </xdr:nvCxnSpPr>
      <xdr:spPr>
        <a:xfrm flipV="1">
          <a:off x="19545300" y="104195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6" name="楕円 705">
          <a:extLst>
            <a:ext uri="{FF2B5EF4-FFF2-40B4-BE49-F238E27FC236}">
              <a16:creationId xmlns:a16="http://schemas.microsoft.com/office/drawing/2014/main" id="{32DD7461-D6B3-4B99-915D-4A7210626999}"/>
            </a:ext>
          </a:extLst>
        </xdr:cNvPr>
        <xdr:cNvSpPr/>
      </xdr:nvSpPr>
      <xdr:spPr>
        <a:xfrm>
          <a:off x="18605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145161</xdr:rowOff>
    </xdr:from>
    <xdr:to>
      <xdr:col>102</xdr:col>
      <xdr:colOff>114300</xdr:colOff>
      <xdr:row>60</xdr:row>
      <xdr:rowOff>160592</xdr:rowOff>
    </xdr:to>
    <xdr:cxnSp macro="">
      <xdr:nvCxnSpPr>
        <xdr:cNvPr id="707" name="直線コネクタ 706">
          <a:extLst>
            <a:ext uri="{FF2B5EF4-FFF2-40B4-BE49-F238E27FC236}">
              <a16:creationId xmlns:a16="http://schemas.microsoft.com/office/drawing/2014/main" id="{3170B136-755B-4EFC-A1D4-113B146B44A4}"/>
            </a:ext>
          </a:extLst>
        </xdr:cNvPr>
        <xdr:cNvCxnSpPr/>
      </xdr:nvCxnSpPr>
      <xdr:spPr>
        <a:xfrm flipV="1">
          <a:off x="18656300" y="1043216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853D3F7B-5538-45D2-8005-7C1665E0F0B3}"/>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3E22E58F-D94D-4278-AD2D-42C12703FEE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9CFCA1B9-945D-4E3D-8DC3-3A8262A5E125}"/>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81466F34-3F0A-4F01-9C71-7D2374E577F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15321</xdr:rowOff>
    </xdr:from>
    <xdr:ext cx="469744" cy="259045"/>
    <xdr:sp macro="" textlink="">
      <xdr:nvSpPr>
        <xdr:cNvPr id="712" name="n_1mainValue【学校施設】&#10;一人当たり面積">
          <a:extLst>
            <a:ext uri="{FF2B5EF4-FFF2-40B4-BE49-F238E27FC236}">
              <a16:creationId xmlns:a16="http://schemas.microsoft.com/office/drawing/2014/main" id="{FFE9AFA9-CDD1-4D08-B85D-5866DC83DF87}"/>
            </a:ext>
          </a:extLst>
        </xdr:cNvPr>
        <xdr:cNvSpPr txBox="1"/>
      </xdr:nvSpPr>
      <xdr:spPr>
        <a:xfrm>
          <a:off x="21075727"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713" name="n_2mainValue【学校施設】&#10;一人当たり面積">
          <a:extLst>
            <a:ext uri="{FF2B5EF4-FFF2-40B4-BE49-F238E27FC236}">
              <a16:creationId xmlns:a16="http://schemas.microsoft.com/office/drawing/2014/main" id="{7301EAD7-79DE-4A3E-AF3D-B1CA5E1D838B}"/>
            </a:ext>
          </a:extLst>
        </xdr:cNvPr>
        <xdr:cNvSpPr txBox="1"/>
      </xdr:nvSpPr>
      <xdr:spPr>
        <a:xfrm>
          <a:off x="20199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41038</xdr:rowOff>
    </xdr:from>
    <xdr:ext cx="469744" cy="259045"/>
    <xdr:sp macro="" textlink="">
      <xdr:nvSpPr>
        <xdr:cNvPr id="714" name="n_3mainValue【学校施設】&#10;一人当たり面積">
          <a:extLst>
            <a:ext uri="{FF2B5EF4-FFF2-40B4-BE49-F238E27FC236}">
              <a16:creationId xmlns:a16="http://schemas.microsoft.com/office/drawing/2014/main" id="{346BFF29-4564-46A0-AA07-F47C76AB20A8}"/>
            </a:ext>
          </a:extLst>
        </xdr:cNvPr>
        <xdr:cNvSpPr txBox="1"/>
      </xdr:nvSpPr>
      <xdr:spPr>
        <a:xfrm>
          <a:off x="19310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715" name="n_4mainValue【学校施設】&#10;一人当たり面積">
          <a:extLst>
            <a:ext uri="{FF2B5EF4-FFF2-40B4-BE49-F238E27FC236}">
              <a16:creationId xmlns:a16="http://schemas.microsoft.com/office/drawing/2014/main" id="{E8137477-6E3B-4F68-B6EE-96C4EB44B106}"/>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4EA1768-E437-4E7B-888B-A95B522F5D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445AB21-9EB9-4F32-B703-AA3F576DE3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1150E10-DEA0-4D8C-839C-B93A80D098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D02C348-85BA-453C-92D6-B03C5D46DE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1EFF5C6-A1E3-4E70-A86D-83467AE6AE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20A9A63F-50A1-4183-A31B-142CAE2DE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6675A124-3423-4E03-A1B6-62CCD9A473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6876975-7402-4995-96F0-05647856F7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B708630A-2E0A-464E-94BC-617D27B135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A1D55CE-8B4D-4CC2-8E99-E74B4AA6F9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37D4EE7-9698-4982-8A4F-18588B534D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90AA85CF-D4A4-4C74-BED8-A2F852D013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2E4545E-0957-4B95-92FE-D022B10207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9B4ED7F6-2284-485F-AC2F-5BA0B35388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D4A25B8E-31DB-4062-8EC0-E35A4768A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C85A20A-B33A-4289-9BB6-45C4892C2FC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CFA846D-3C6C-4E23-8FF0-A35456F2941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589AF4FD-4A05-4648-A04E-8AE881BEDDB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D60323B-B947-4031-B036-C013D2C680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69B42AE7-896C-4C66-A3CD-F3F1326A7A1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E1FA471-B983-44B4-8E65-3406F64734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88E0DEB-BCBB-44FC-A2C2-68FDF48189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AD4B3542-B647-4A80-A716-7412FCBC62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F89F605-E482-44B8-BC20-27E4FE80D1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EF856EA4-49E2-4695-B8F8-2391CC3642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EB479A11-984E-4A4E-8D1C-2BD9CC5508FA}"/>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6DC7A33D-6E58-4F7D-9555-395D22B74A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E56E3B98-9BDA-4B16-90EE-0499FD75E26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A053DC5F-D94E-40EA-8E31-5A5329275C33}"/>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E9F49E76-B615-425E-9D90-8711D4F4241C}"/>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a:extLst>
            <a:ext uri="{FF2B5EF4-FFF2-40B4-BE49-F238E27FC236}">
              <a16:creationId xmlns:a16="http://schemas.microsoft.com/office/drawing/2014/main" id="{A54D807A-1325-42C4-BD36-05875C37A90B}"/>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EC94A6A1-3624-4068-A83B-B72B797F053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FAEA5F15-39C0-479A-A5E0-2A32BC80894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FB356442-DBFE-40C1-AE2F-C1189E04B798}"/>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B6297E4E-5E53-4286-BA7F-4701D33E48EA}"/>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2C1D6638-4D68-486C-A3CB-BEB5D67E4F6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63E89BF-D69E-4F15-9D31-426F302326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587C3D3-6D55-4664-9076-715BE90837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5099E2-CCE8-4D7C-99DA-286E0927F1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27F99A6-3755-43BB-A737-F001781A79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14C623E-6E91-43C7-8EAC-993341E4BB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757" name="楕円 756">
          <a:extLst>
            <a:ext uri="{FF2B5EF4-FFF2-40B4-BE49-F238E27FC236}">
              <a16:creationId xmlns:a16="http://schemas.microsoft.com/office/drawing/2014/main" id="{EC6785A0-3824-42EA-A6A5-4132633210BD}"/>
            </a:ext>
          </a:extLst>
        </xdr:cNvPr>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758" name="【児童館】&#10;有形固定資産減価償却率該当値テキスト">
          <a:extLst>
            <a:ext uri="{FF2B5EF4-FFF2-40B4-BE49-F238E27FC236}">
              <a16:creationId xmlns:a16="http://schemas.microsoft.com/office/drawing/2014/main" id="{901A17D2-F085-4012-854C-3BEA6230B535}"/>
            </a:ext>
          </a:extLst>
        </xdr:cNvPr>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a16="http://schemas.microsoft.com/office/drawing/2014/main" id="{EE3E93C5-1CCE-483D-A9DA-592D72C99DAE}"/>
            </a:ext>
          </a:extLst>
        </xdr:cNvPr>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168729</xdr:rowOff>
    </xdr:to>
    <xdr:cxnSp macro="">
      <xdr:nvCxnSpPr>
        <xdr:cNvPr id="760" name="直線コネクタ 759">
          <a:extLst>
            <a:ext uri="{FF2B5EF4-FFF2-40B4-BE49-F238E27FC236}">
              <a16:creationId xmlns:a16="http://schemas.microsoft.com/office/drawing/2014/main" id="{6E849617-4514-4615-A9DE-8EC11F9C9421}"/>
            </a:ext>
          </a:extLst>
        </xdr:cNvPr>
        <xdr:cNvCxnSpPr/>
      </xdr:nvCxnSpPr>
      <xdr:spPr>
        <a:xfrm>
          <a:off x="15481300" y="136773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761" name="楕円 760">
          <a:extLst>
            <a:ext uri="{FF2B5EF4-FFF2-40B4-BE49-F238E27FC236}">
              <a16:creationId xmlns:a16="http://schemas.microsoft.com/office/drawing/2014/main" id="{F05C94CF-858D-4E80-99DB-702BC4BB0DE6}"/>
            </a:ext>
          </a:extLst>
        </xdr:cNvPr>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132806</xdr:rowOff>
    </xdr:to>
    <xdr:cxnSp macro="">
      <xdr:nvCxnSpPr>
        <xdr:cNvPr id="762" name="直線コネクタ 761">
          <a:extLst>
            <a:ext uri="{FF2B5EF4-FFF2-40B4-BE49-F238E27FC236}">
              <a16:creationId xmlns:a16="http://schemas.microsoft.com/office/drawing/2014/main" id="{AE7E8AFF-51E8-4A49-9F4F-4691976C48B2}"/>
            </a:ext>
          </a:extLst>
        </xdr:cNvPr>
        <xdr:cNvCxnSpPr/>
      </xdr:nvCxnSpPr>
      <xdr:spPr>
        <a:xfrm>
          <a:off x="14592300" y="13641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3" name="楕円 762">
          <a:extLst>
            <a:ext uri="{FF2B5EF4-FFF2-40B4-BE49-F238E27FC236}">
              <a16:creationId xmlns:a16="http://schemas.microsoft.com/office/drawing/2014/main" id="{AF3E9FB6-3065-4D9D-B14D-AAFD69583814}"/>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96882</xdr:rowOff>
    </xdr:to>
    <xdr:cxnSp macro="">
      <xdr:nvCxnSpPr>
        <xdr:cNvPr id="764" name="直線コネクタ 763">
          <a:extLst>
            <a:ext uri="{FF2B5EF4-FFF2-40B4-BE49-F238E27FC236}">
              <a16:creationId xmlns:a16="http://schemas.microsoft.com/office/drawing/2014/main" id="{BAA1CD63-CAE8-4590-A805-D90881953489}"/>
            </a:ext>
          </a:extLst>
        </xdr:cNvPr>
        <xdr:cNvCxnSpPr/>
      </xdr:nvCxnSpPr>
      <xdr:spPr>
        <a:xfrm>
          <a:off x="13703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145687</xdr:rowOff>
    </xdr:from>
    <xdr:to>
      <xdr:col>67</xdr:col>
      <xdr:colOff>101600</xdr:colOff>
      <xdr:row>79</xdr:row>
      <xdr:rowOff>75837</xdr:rowOff>
    </xdr:to>
    <xdr:sp macro="" textlink="">
      <xdr:nvSpPr>
        <xdr:cNvPr id="765" name="楕円 764">
          <a:extLst>
            <a:ext uri="{FF2B5EF4-FFF2-40B4-BE49-F238E27FC236}">
              <a16:creationId xmlns:a16="http://schemas.microsoft.com/office/drawing/2014/main" id="{A38D4667-9DAD-4FF1-9223-58D6B66D27A8}"/>
            </a:ext>
          </a:extLst>
        </xdr:cNvPr>
        <xdr:cNvSpPr/>
      </xdr:nvSpPr>
      <xdr:spPr>
        <a:xfrm>
          <a:off x="12763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79</xdr:row>
      <xdr:rowOff>60961</xdr:rowOff>
    </xdr:to>
    <xdr:cxnSp macro="">
      <xdr:nvCxnSpPr>
        <xdr:cNvPr id="766" name="直線コネクタ 765">
          <a:extLst>
            <a:ext uri="{FF2B5EF4-FFF2-40B4-BE49-F238E27FC236}">
              <a16:creationId xmlns:a16="http://schemas.microsoft.com/office/drawing/2014/main" id="{2D1CB5F9-BCA6-4A02-9B21-F567F75BB093}"/>
            </a:ext>
          </a:extLst>
        </xdr:cNvPr>
        <xdr:cNvCxnSpPr/>
      </xdr:nvCxnSpPr>
      <xdr:spPr>
        <a:xfrm>
          <a:off x="12814300" y="13569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a:extLst>
            <a:ext uri="{FF2B5EF4-FFF2-40B4-BE49-F238E27FC236}">
              <a16:creationId xmlns:a16="http://schemas.microsoft.com/office/drawing/2014/main" id="{D728403A-219E-4D08-A939-DC9B35ABB0C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a:extLst>
            <a:ext uri="{FF2B5EF4-FFF2-40B4-BE49-F238E27FC236}">
              <a16:creationId xmlns:a16="http://schemas.microsoft.com/office/drawing/2014/main" id="{7C1ACC0C-8E5E-44EE-BEA6-63646E3AAB31}"/>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69" name="n_3aveValue【児童館】&#10;有形固定資産減価償却率">
          <a:extLst>
            <a:ext uri="{FF2B5EF4-FFF2-40B4-BE49-F238E27FC236}">
              <a16:creationId xmlns:a16="http://schemas.microsoft.com/office/drawing/2014/main" id="{6E30265F-E300-4C2C-B492-B963A4EE2921}"/>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a:extLst>
            <a:ext uri="{FF2B5EF4-FFF2-40B4-BE49-F238E27FC236}">
              <a16:creationId xmlns:a16="http://schemas.microsoft.com/office/drawing/2014/main" id="{26BFFEE4-3E83-4FCE-8D4F-F351260EF50B}"/>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児童館】&#10;有形固定資産減価償却率">
          <a:extLst>
            <a:ext uri="{FF2B5EF4-FFF2-40B4-BE49-F238E27FC236}">
              <a16:creationId xmlns:a16="http://schemas.microsoft.com/office/drawing/2014/main" id="{AA5E8B08-7D99-4CC1-9ED0-D74492796DCA}"/>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772" name="n_2mainValue【児童館】&#10;有形固定資産減価償却率">
          <a:extLst>
            <a:ext uri="{FF2B5EF4-FFF2-40B4-BE49-F238E27FC236}">
              <a16:creationId xmlns:a16="http://schemas.microsoft.com/office/drawing/2014/main" id="{80A8A59E-6546-4A5C-9982-92D1A41A26CA}"/>
            </a:ext>
          </a:extLst>
        </xdr:cNvPr>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3" name="n_3mainValue【児童館】&#10;有形固定資産減価償却率">
          <a:extLst>
            <a:ext uri="{FF2B5EF4-FFF2-40B4-BE49-F238E27FC236}">
              <a16:creationId xmlns:a16="http://schemas.microsoft.com/office/drawing/2014/main" id="{7B105518-9FB9-4F05-8FB0-10AD0143864D}"/>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92364</xdr:rowOff>
    </xdr:from>
    <xdr:ext cx="405111" cy="259045"/>
    <xdr:sp macro="" textlink="">
      <xdr:nvSpPr>
        <xdr:cNvPr id="774" name="n_4mainValue【児童館】&#10;有形固定資産減価償却率">
          <a:extLst>
            <a:ext uri="{FF2B5EF4-FFF2-40B4-BE49-F238E27FC236}">
              <a16:creationId xmlns:a16="http://schemas.microsoft.com/office/drawing/2014/main" id="{70A50A8A-1AB1-4F33-86F8-FBCD0A671DD2}"/>
            </a:ext>
          </a:extLst>
        </xdr:cNvPr>
        <xdr:cNvSpPr txBox="1"/>
      </xdr:nvSpPr>
      <xdr:spPr>
        <a:xfrm>
          <a:off x="12611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92CB7BC3-D106-46F6-B1ED-3F09B92588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93FE341-5687-4CE0-ABEE-97447FA582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7C3747A-286E-4955-9B52-36F03C741B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60CFE99-4E2D-461E-949A-519794C00D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8F2038F4-87D3-43AD-92E3-E0444A843E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78DA8D7-59F8-486E-AFE7-20862079AE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CA6BAAA0-DDE8-4F3A-B3C9-8D838A4FFB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9822F826-9609-4D3F-8F25-D8979975A2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D4F4219D-6F2F-4F2F-9AD4-E87E614A23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FC362C8C-1057-4C06-AD25-00F41ABA9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298AE336-C48C-49CE-9FE0-8884ED49251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A7441BB0-5F8F-4C3E-AC3D-E69FAB11977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714F9093-381C-4E9F-BA59-1AA0BA0FB5C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E83159B8-5E27-425D-B922-93B9358FA8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EEBEAC64-B659-414F-96E5-A20CE514E5C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A4C226B0-6AF5-4AE5-8787-DD1DE0E54AB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4742F8BE-7664-4CB8-8FF5-E523F5D9F2D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697F531C-79D7-4D0B-96B2-4FF9CFD0D0E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7479667B-39D4-4D9F-B070-E764AB151DF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DDCD8594-0110-483E-92CE-66D8F8435EB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9EA737C2-B1E3-4CDE-9BA4-C8EC0EC146C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780419C6-726D-4FAD-8F21-DCB157FC5C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493F41DB-BA90-40BF-B707-666C68E829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91E430E7-63AA-44B9-921A-5B3AD72233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F6264342-D11A-4D86-9C96-FD38BA4F83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A075F019-B3BE-4C87-9CB8-121AC95AB2F4}"/>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2B680C8A-B62D-4C26-9359-3740A3C8F096}"/>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2BE7C0D0-72DC-4A66-BBC2-9A63A4D3DD8E}"/>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ED030E67-0F05-4FAE-A01A-A235BC328013}"/>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C220755A-A43B-4227-885E-A2A0AEF8CB21}"/>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a:extLst>
            <a:ext uri="{FF2B5EF4-FFF2-40B4-BE49-F238E27FC236}">
              <a16:creationId xmlns:a16="http://schemas.microsoft.com/office/drawing/2014/main" id="{425C6EDF-4878-45B9-BA47-CC088FA6ADCB}"/>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ADCE53AF-C60C-41E5-BF38-ABBFE777F43A}"/>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88F38538-9FD5-427A-9DAB-EB2D93144EE9}"/>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5D3F0016-2A20-40F5-A06E-1E7D660E3492}"/>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22AF41BC-1CBB-4F41-AF47-3D9411D5596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F25EACC6-5107-460E-A245-652B2044D189}"/>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FDD2B09-E948-410E-97DF-9736D698E1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581CFB5-897B-446E-90C0-F18F6A98F2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070164F-FE93-4D52-BF65-C282ADAA29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8AB3DF-C542-4CE7-84AE-A45E00F60E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907CE6A-06A7-486F-B042-283BAF0B3B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16" name="楕円 815">
          <a:extLst>
            <a:ext uri="{FF2B5EF4-FFF2-40B4-BE49-F238E27FC236}">
              <a16:creationId xmlns:a16="http://schemas.microsoft.com/office/drawing/2014/main" id="{1A600A6B-4BD7-4B82-933D-C242B2AF46BA}"/>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817" name="【児童館】&#10;一人当たり面積該当値テキスト">
          <a:extLst>
            <a:ext uri="{FF2B5EF4-FFF2-40B4-BE49-F238E27FC236}">
              <a16:creationId xmlns:a16="http://schemas.microsoft.com/office/drawing/2014/main" id="{19AA7257-238D-46D9-80AE-76926E9C088D}"/>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18" name="楕円 817">
          <a:extLst>
            <a:ext uri="{FF2B5EF4-FFF2-40B4-BE49-F238E27FC236}">
              <a16:creationId xmlns:a16="http://schemas.microsoft.com/office/drawing/2014/main" id="{6B970169-3E99-4004-82CC-0A611DA8522C}"/>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819" name="直線コネクタ 818">
          <a:extLst>
            <a:ext uri="{FF2B5EF4-FFF2-40B4-BE49-F238E27FC236}">
              <a16:creationId xmlns:a16="http://schemas.microsoft.com/office/drawing/2014/main" id="{547D9404-2ABA-42D7-88E9-413DA655BD67}"/>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820" name="楕円 819">
          <a:extLst>
            <a:ext uri="{FF2B5EF4-FFF2-40B4-BE49-F238E27FC236}">
              <a16:creationId xmlns:a16="http://schemas.microsoft.com/office/drawing/2014/main" id="{0F6721AF-B0C9-47EE-BC24-DE39A80D7D84}"/>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122464</xdr:rowOff>
    </xdr:to>
    <xdr:cxnSp macro="">
      <xdr:nvCxnSpPr>
        <xdr:cNvPr id="821" name="直線コネクタ 820">
          <a:extLst>
            <a:ext uri="{FF2B5EF4-FFF2-40B4-BE49-F238E27FC236}">
              <a16:creationId xmlns:a16="http://schemas.microsoft.com/office/drawing/2014/main" id="{4AEA4232-E896-4DF9-A3CC-37116FF63298}"/>
            </a:ext>
          </a:extLst>
        </xdr:cNvPr>
        <xdr:cNvCxnSpPr/>
      </xdr:nvCxnSpPr>
      <xdr:spPr>
        <a:xfrm flipV="1">
          <a:off x="20434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2" name="楕円 821">
          <a:extLst>
            <a:ext uri="{FF2B5EF4-FFF2-40B4-BE49-F238E27FC236}">
              <a16:creationId xmlns:a16="http://schemas.microsoft.com/office/drawing/2014/main" id="{831290E5-F81E-4897-96C4-45D31880CB03}"/>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823" name="直線コネクタ 822">
          <a:extLst>
            <a:ext uri="{FF2B5EF4-FFF2-40B4-BE49-F238E27FC236}">
              <a16:creationId xmlns:a16="http://schemas.microsoft.com/office/drawing/2014/main" id="{F37D0170-9ECE-40B4-AAA1-8FE040AF0CCB}"/>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824" name="楕円 823">
          <a:extLst>
            <a:ext uri="{FF2B5EF4-FFF2-40B4-BE49-F238E27FC236}">
              <a16:creationId xmlns:a16="http://schemas.microsoft.com/office/drawing/2014/main" id="{385D6859-F3EE-4494-9C15-2BF3CC9E5533}"/>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825" name="直線コネクタ 824">
          <a:extLst>
            <a:ext uri="{FF2B5EF4-FFF2-40B4-BE49-F238E27FC236}">
              <a16:creationId xmlns:a16="http://schemas.microsoft.com/office/drawing/2014/main" id="{2C5D21E7-F003-46EF-9C87-FAAAC9AAEBD8}"/>
            </a:ext>
          </a:extLst>
        </xdr:cNvPr>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a:extLst>
            <a:ext uri="{FF2B5EF4-FFF2-40B4-BE49-F238E27FC236}">
              <a16:creationId xmlns:a16="http://schemas.microsoft.com/office/drawing/2014/main" id="{802504E9-B21C-4C9E-BA7D-9FD22496D1CA}"/>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a:extLst>
            <a:ext uri="{FF2B5EF4-FFF2-40B4-BE49-F238E27FC236}">
              <a16:creationId xmlns:a16="http://schemas.microsoft.com/office/drawing/2014/main" id="{1746AEB4-B1DA-4235-8467-68019A69BBE5}"/>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a:extLst>
            <a:ext uri="{FF2B5EF4-FFF2-40B4-BE49-F238E27FC236}">
              <a16:creationId xmlns:a16="http://schemas.microsoft.com/office/drawing/2014/main" id="{26798754-99B5-4FFC-A04B-12C6F01BAE6A}"/>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3D43CB22-153B-49A1-B648-AFC4846D2E5C}"/>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30" name="n_1mainValue【児童館】&#10;一人当たり面積">
          <a:extLst>
            <a:ext uri="{FF2B5EF4-FFF2-40B4-BE49-F238E27FC236}">
              <a16:creationId xmlns:a16="http://schemas.microsoft.com/office/drawing/2014/main" id="{767F95FC-DFAE-416D-AAB4-260529030E15}"/>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831" name="n_2mainValue【児童館】&#10;一人当たり面積">
          <a:extLst>
            <a:ext uri="{FF2B5EF4-FFF2-40B4-BE49-F238E27FC236}">
              <a16:creationId xmlns:a16="http://schemas.microsoft.com/office/drawing/2014/main" id="{BF22BBFD-D145-4860-8E61-BA5AE738EB65}"/>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2" name="n_3mainValue【児童館】&#10;一人当たり面積">
          <a:extLst>
            <a:ext uri="{FF2B5EF4-FFF2-40B4-BE49-F238E27FC236}">
              <a16:creationId xmlns:a16="http://schemas.microsoft.com/office/drawing/2014/main" id="{5F566DE8-E485-4961-B201-F53CE3CAE967}"/>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833" name="n_4mainValue【児童館】&#10;一人当たり面積">
          <a:extLst>
            <a:ext uri="{FF2B5EF4-FFF2-40B4-BE49-F238E27FC236}">
              <a16:creationId xmlns:a16="http://schemas.microsoft.com/office/drawing/2014/main" id="{684E059A-968A-449F-B312-169AB490B175}"/>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7A222D9-DC53-45DB-8D2F-DF191701F0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1057DB2F-5617-49FD-807E-3BEFCB1227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8DFCCE1D-5C77-4F6E-B0E3-CCA52F0E21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6F10F65-5E69-4848-975C-F42723434D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2D2A51AB-43B5-44CD-BCB5-8555BDC1C0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F75E74E8-C823-4F04-9192-39F2266446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38EC691F-6B57-491D-89B7-317359C3C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7A316161-DBB5-4D86-AA93-E7798C5101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DB832C50-4F72-403D-820A-948D9F6D5A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D5AD5960-9501-42C7-B3F2-F6B70BDF70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A9390181-9AC2-444D-B9BF-A414D40E91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986FEAF7-066B-44F5-9F2E-DE791F342A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54A69553-D549-4024-BF2B-B5CBF9DA69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7D73EE3F-57B4-454D-B010-C8411CF2F5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C75700A7-39DF-4CEE-BB87-FDAB1FCCC24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81E8E01F-EEDE-4193-968F-E53D9EDDE1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A739A64-1018-4F03-A8CF-6504963C28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4AA112CC-C82E-45D7-A12D-E2298B173ED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FCF34284-9CF1-4509-8C61-515A1E09DF4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15A2A79E-4175-439F-A4C4-E4929676A0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81EC95D5-CB4C-4CF8-8947-E34E7BE9525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59591A2-1568-4BDA-88ED-5F1E594DB8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BDA00112-EC1D-4E12-A9FB-6745B54A9D6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20A1CB80-180E-411D-ABF6-EB38B97B88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9FDC4420-0F9C-4651-B0A2-B117AEF410D8}"/>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76CE38C9-D390-40DA-A5D7-981B953148B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9BD66299-AEE2-4016-AEF5-9E547E974FE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A8230432-9BFA-42B5-BA4A-20101AEA318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1CDB38CD-9E13-47EA-9E01-50DF11A747B5}"/>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a:extLst>
            <a:ext uri="{FF2B5EF4-FFF2-40B4-BE49-F238E27FC236}">
              <a16:creationId xmlns:a16="http://schemas.microsoft.com/office/drawing/2014/main" id="{A93ABDF5-C836-4C96-8DBC-6D120EB1901E}"/>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91EA50F9-0A72-4DF1-A153-753151E65D0B}"/>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7ED32EFD-4498-4D5F-87AF-49801F304513}"/>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9941071F-250C-4D68-BA00-20077BA2DB03}"/>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DC496C29-5BF3-40CE-BB9D-178BF6026B3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C3CDEF71-638A-4D4D-BD47-4E1F224BF2CD}"/>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5AD3E21-C998-43D7-9402-350F8F7BE0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DE6413D-38C6-4F07-AE82-78C7CBF455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2EB4DEE-9E08-4058-8588-B096C2D325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3D575FC-68BA-4ED7-BBB6-D91AB8F905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47D50EF-E2EC-40F9-98B9-62341F5CFA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874" name="楕円 873">
          <a:extLst>
            <a:ext uri="{FF2B5EF4-FFF2-40B4-BE49-F238E27FC236}">
              <a16:creationId xmlns:a16="http://schemas.microsoft.com/office/drawing/2014/main" id="{C90289CC-2E31-4CE6-BCE3-ACD4A4C6F1B0}"/>
            </a:ext>
          </a:extLst>
        </xdr:cNvPr>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120032</xdr:rowOff>
    </xdr:from>
    <xdr:ext cx="405111" cy="259045"/>
    <xdr:sp macro="" textlink="">
      <xdr:nvSpPr>
        <xdr:cNvPr id="875" name="【公民館】&#10;有形固定資産減価償却率該当値テキスト">
          <a:extLst>
            <a:ext uri="{FF2B5EF4-FFF2-40B4-BE49-F238E27FC236}">
              <a16:creationId xmlns:a16="http://schemas.microsoft.com/office/drawing/2014/main" id="{513B3C44-BCE2-4A69-A4B5-728DA07BD3CF}"/>
            </a:ext>
          </a:extLst>
        </xdr:cNvPr>
        <xdr:cNvSpPr txBox="1"/>
      </xdr:nvSpPr>
      <xdr:spPr>
        <a:xfrm>
          <a:off x="16357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76" name="楕円 875">
          <a:extLst>
            <a:ext uri="{FF2B5EF4-FFF2-40B4-BE49-F238E27FC236}">
              <a16:creationId xmlns:a16="http://schemas.microsoft.com/office/drawing/2014/main" id="{43338B15-2562-498C-852F-3E4BD5C8089E}"/>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20955</xdr:rowOff>
    </xdr:to>
    <xdr:cxnSp macro="">
      <xdr:nvCxnSpPr>
        <xdr:cNvPr id="877" name="直線コネクタ 876">
          <a:extLst>
            <a:ext uri="{FF2B5EF4-FFF2-40B4-BE49-F238E27FC236}">
              <a16:creationId xmlns:a16="http://schemas.microsoft.com/office/drawing/2014/main" id="{0513D490-9D3A-4620-9CD0-FDAF23429772}"/>
            </a:ext>
          </a:extLst>
        </xdr:cNvPr>
        <xdr:cNvCxnSpPr/>
      </xdr:nvCxnSpPr>
      <xdr:spPr>
        <a:xfrm>
          <a:off x="15481300" y="179870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macro="" textlink="">
      <xdr:nvSpPr>
        <xdr:cNvPr id="878" name="楕円 877">
          <a:extLst>
            <a:ext uri="{FF2B5EF4-FFF2-40B4-BE49-F238E27FC236}">
              <a16:creationId xmlns:a16="http://schemas.microsoft.com/office/drawing/2014/main" id="{E35BF2D1-E45D-4F0C-8B78-D4223EF6EF9C}"/>
            </a:ext>
          </a:extLst>
        </xdr:cNvPr>
        <xdr:cNvSpPr/>
      </xdr:nvSpPr>
      <xdr:spPr>
        <a:xfrm>
          <a:off x="1454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156211</xdr:rowOff>
    </xdr:to>
    <xdr:cxnSp macro="">
      <xdr:nvCxnSpPr>
        <xdr:cNvPr id="879" name="直線コネクタ 878">
          <a:extLst>
            <a:ext uri="{FF2B5EF4-FFF2-40B4-BE49-F238E27FC236}">
              <a16:creationId xmlns:a16="http://schemas.microsoft.com/office/drawing/2014/main" id="{2C5CCE81-465D-4F0D-B831-D0BDF18B1B31}"/>
            </a:ext>
          </a:extLst>
        </xdr:cNvPr>
        <xdr:cNvCxnSpPr/>
      </xdr:nvCxnSpPr>
      <xdr:spPr>
        <a:xfrm>
          <a:off x="14592300" y="17960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880" name="楕円 879">
          <a:extLst>
            <a:ext uri="{FF2B5EF4-FFF2-40B4-BE49-F238E27FC236}">
              <a16:creationId xmlns:a16="http://schemas.microsoft.com/office/drawing/2014/main" id="{CC809D01-A5CD-4A56-A1ED-80D931CD2FFA}"/>
            </a:ext>
          </a:extLst>
        </xdr:cNvPr>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104</xdr:row>
      <xdr:rowOff>137161</xdr:rowOff>
    </xdr:to>
    <xdr:cxnSp macro="">
      <xdr:nvCxnSpPr>
        <xdr:cNvPr id="881" name="直線コネクタ 880">
          <a:extLst>
            <a:ext uri="{FF2B5EF4-FFF2-40B4-BE49-F238E27FC236}">
              <a16:creationId xmlns:a16="http://schemas.microsoft.com/office/drawing/2014/main" id="{644990B8-C0A2-49D1-974C-FAF35A16B6A2}"/>
            </a:ext>
          </a:extLst>
        </xdr:cNvPr>
        <xdr:cNvCxnSpPr/>
      </xdr:nvCxnSpPr>
      <xdr:spPr>
        <a:xfrm flipV="1">
          <a:off x="13703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2" name="楕円 881">
          <a:extLst>
            <a:ext uri="{FF2B5EF4-FFF2-40B4-BE49-F238E27FC236}">
              <a16:creationId xmlns:a16="http://schemas.microsoft.com/office/drawing/2014/main" id="{4E7E311F-80F8-4593-B75A-CDD14EA52902}"/>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137161</xdr:rowOff>
    </xdr:to>
    <xdr:cxnSp macro="">
      <xdr:nvCxnSpPr>
        <xdr:cNvPr id="883" name="直線コネクタ 882">
          <a:extLst>
            <a:ext uri="{FF2B5EF4-FFF2-40B4-BE49-F238E27FC236}">
              <a16:creationId xmlns:a16="http://schemas.microsoft.com/office/drawing/2014/main" id="{E79C5518-9CE2-4E19-92BD-A6304F752C8A}"/>
            </a:ext>
          </a:extLst>
        </xdr:cNvPr>
        <xdr:cNvCxnSpPr/>
      </xdr:nvCxnSpPr>
      <xdr:spPr>
        <a:xfrm>
          <a:off x="12814300" y="1794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DF598B38-12A7-41D4-9CB6-5E2EA7D125DC}"/>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a:extLst>
            <a:ext uri="{FF2B5EF4-FFF2-40B4-BE49-F238E27FC236}">
              <a16:creationId xmlns:a16="http://schemas.microsoft.com/office/drawing/2014/main" id="{09910ABE-731D-4FD0-BCB7-29278D34D208}"/>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a:extLst>
            <a:ext uri="{FF2B5EF4-FFF2-40B4-BE49-F238E27FC236}">
              <a16:creationId xmlns:a16="http://schemas.microsoft.com/office/drawing/2014/main" id="{40CF02ED-AB50-4376-B7CE-5F11A30A6037}"/>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a:extLst>
            <a:ext uri="{FF2B5EF4-FFF2-40B4-BE49-F238E27FC236}">
              <a16:creationId xmlns:a16="http://schemas.microsoft.com/office/drawing/2014/main" id="{90D8344E-F8F3-4EDE-B560-1F6600C3D862}"/>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88" name="n_1mainValue【公民館】&#10;有形固定資産減価償却率">
          <a:extLst>
            <a:ext uri="{FF2B5EF4-FFF2-40B4-BE49-F238E27FC236}">
              <a16:creationId xmlns:a16="http://schemas.microsoft.com/office/drawing/2014/main" id="{503AE84B-FE1B-4EBC-B64B-89A9CCDA05D7}"/>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25416</xdr:rowOff>
    </xdr:from>
    <xdr:ext cx="405111" cy="259045"/>
    <xdr:sp macro="" textlink="">
      <xdr:nvSpPr>
        <xdr:cNvPr id="889" name="n_2mainValue【公民館】&#10;有形固定資産減価償却率">
          <a:extLst>
            <a:ext uri="{FF2B5EF4-FFF2-40B4-BE49-F238E27FC236}">
              <a16:creationId xmlns:a16="http://schemas.microsoft.com/office/drawing/2014/main" id="{91550D08-1EE6-42AE-946D-D900A34553A4}"/>
            </a:ext>
          </a:extLst>
        </xdr:cNvPr>
        <xdr:cNvSpPr txBox="1"/>
      </xdr:nvSpPr>
      <xdr:spPr>
        <a:xfrm>
          <a:off x="14389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33038</xdr:rowOff>
    </xdr:from>
    <xdr:ext cx="405111" cy="259045"/>
    <xdr:sp macro="" textlink="">
      <xdr:nvSpPr>
        <xdr:cNvPr id="890" name="n_3mainValue【公民館】&#10;有形固定資産減価償却率">
          <a:extLst>
            <a:ext uri="{FF2B5EF4-FFF2-40B4-BE49-F238E27FC236}">
              <a16:creationId xmlns:a16="http://schemas.microsoft.com/office/drawing/2014/main" id="{53A330C4-591C-46F7-9C09-0C0B56E7EA71}"/>
            </a:ext>
          </a:extLst>
        </xdr:cNvPr>
        <xdr:cNvSpPr txBox="1"/>
      </xdr:nvSpPr>
      <xdr:spPr>
        <a:xfrm>
          <a:off x="13500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91" name="n_4mainValue【公民館】&#10;有形固定資産減価償却率">
          <a:extLst>
            <a:ext uri="{FF2B5EF4-FFF2-40B4-BE49-F238E27FC236}">
              <a16:creationId xmlns:a16="http://schemas.microsoft.com/office/drawing/2014/main" id="{F4B992F5-5F10-4ABA-B5A0-60B308EC46A4}"/>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27C2F9BE-C9A9-45A4-B451-D2AC76295E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A22B6DAA-500F-4E20-98EA-4120F932C5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A24E3FF9-D41A-462B-93F0-D93DEF38D3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561D4C3-AA64-4508-BC7D-69083039BB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CD02196E-4562-4A75-BADE-0A69E5214C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AA089A3F-81DC-4D06-BA62-2B1D58F54A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2470CA1-E34F-4218-9E38-C73FC3D7CD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231BC26A-43AD-447F-B90D-DA712A81B7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36C4CF03-4CDF-4CAF-8390-51F0526E8D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52ECE18-4FF3-4D1A-ACE1-28CA969619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1D899925-2E7D-41A3-952B-B8646242FBC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3DCA0177-6609-4565-AFA4-3E2313716C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ADE13F56-6CF2-4659-A4C9-3500BF0B7F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AAA656DF-100B-4036-94BA-25421880A2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492291E-72E4-48A3-A3BD-EF1D880C2E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64F1D714-520F-49F4-BB5A-C20A739AA1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BCD4DEF5-ADD1-4A07-9740-C1020E4BE8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9F00C046-DEE4-455E-B4D4-6EB3FF19C07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5DC77E4A-8049-47F7-950F-3F2503EB3D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D63751CD-E95F-4A4D-B773-E61229627E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A7F3D71B-1965-41E2-95C5-990386EA57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1261F278-30BB-490B-8FAC-594F6AC6D1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6952E3C-C11D-4C69-9EEB-CF31E2B201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E5B4F833-A1D8-48DE-A1F9-63614B70A9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D1E9C902-883F-4832-93A3-DCF730EE74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5AAE6D27-C428-4DD8-A3F2-4F6E973CC074}"/>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9465647B-191F-4F8F-B9D9-5C1427953C0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5B0B1BDE-1055-4E48-A056-02DFAC7F64B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8BBDD59D-C159-43FD-B34B-94E91878ABE3}"/>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0994D277-5781-47B1-B29E-76C9C1681C19}"/>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a:extLst>
            <a:ext uri="{FF2B5EF4-FFF2-40B4-BE49-F238E27FC236}">
              <a16:creationId xmlns:a16="http://schemas.microsoft.com/office/drawing/2014/main" id="{2B4B4B63-3778-4873-A962-91941572F887}"/>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23709A08-38F1-40D7-B3DE-51CEB46D0462}"/>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602273AB-3C7A-4A48-9260-55C94DA87D4C}"/>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9530E7BE-3A9D-4CA4-A065-F80AE62CFD6D}"/>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D146742E-9CDD-4CBC-85A1-B086627A3B89}"/>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BF2ECD1C-6392-442E-B44D-204DE68BA5BA}"/>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8250C21-D989-4904-8D2D-E03BF1761F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DE0F4D0-5BEE-4BFF-A206-470461AB3F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E2800A3-1020-499D-855A-6A50E7BE6C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50528BD-F203-43A2-BAD0-C276D6A078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2F18018-E65E-47BC-8BE7-59C4CCB363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933" name="楕円 932">
          <a:extLst>
            <a:ext uri="{FF2B5EF4-FFF2-40B4-BE49-F238E27FC236}">
              <a16:creationId xmlns:a16="http://schemas.microsoft.com/office/drawing/2014/main" id="{CFB3D45C-E53D-47E4-8E30-3780DF8B1B54}"/>
            </a:ext>
          </a:extLst>
        </xdr:cNvPr>
        <xdr:cNvSpPr/>
      </xdr:nvSpPr>
      <xdr:spPr>
        <a:xfrm>
          <a:off x="22110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934" name="【公民館】&#10;一人当たり面積該当値テキスト">
          <a:extLst>
            <a:ext uri="{FF2B5EF4-FFF2-40B4-BE49-F238E27FC236}">
              <a16:creationId xmlns:a16="http://schemas.microsoft.com/office/drawing/2014/main" id="{78BD14FA-A99C-4C84-964A-F8E22DE75108}"/>
            </a:ext>
          </a:extLst>
        </xdr:cNvPr>
        <xdr:cNvSpPr txBox="1"/>
      </xdr:nvSpPr>
      <xdr:spPr>
        <a:xfrm>
          <a:off x="22199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98879</xdr:rowOff>
    </xdr:from>
    <xdr:to>
      <xdr:col>112</xdr:col>
      <xdr:colOff>38100</xdr:colOff>
      <xdr:row>105</xdr:row>
      <xdr:rowOff>29029</xdr:rowOff>
    </xdr:to>
    <xdr:sp macro="" textlink="">
      <xdr:nvSpPr>
        <xdr:cNvPr id="935" name="楕円 934">
          <a:extLst>
            <a:ext uri="{FF2B5EF4-FFF2-40B4-BE49-F238E27FC236}">
              <a16:creationId xmlns:a16="http://schemas.microsoft.com/office/drawing/2014/main" id="{5716A5D1-500B-4918-B4E6-73568CB0765B}"/>
            </a:ext>
          </a:extLst>
        </xdr:cNvPr>
        <xdr:cNvSpPr/>
      </xdr:nvSpPr>
      <xdr:spPr>
        <a:xfrm>
          <a:off x="2127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134982</xdr:rowOff>
    </xdr:from>
    <xdr:to>
      <xdr:col>116</xdr:col>
      <xdr:colOff>63500</xdr:colOff>
      <xdr:row>104</xdr:row>
      <xdr:rowOff>149679</xdr:rowOff>
    </xdr:to>
    <xdr:cxnSp macro="">
      <xdr:nvCxnSpPr>
        <xdr:cNvPr id="936" name="直線コネクタ 935">
          <a:extLst>
            <a:ext uri="{FF2B5EF4-FFF2-40B4-BE49-F238E27FC236}">
              <a16:creationId xmlns:a16="http://schemas.microsoft.com/office/drawing/2014/main" id="{834C3951-7548-47A3-8553-E67337BD5855}"/>
            </a:ext>
          </a:extLst>
        </xdr:cNvPr>
        <xdr:cNvCxnSpPr/>
      </xdr:nvCxnSpPr>
      <xdr:spPr>
        <a:xfrm flipV="1">
          <a:off x="21323300" y="179657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92348</xdr:rowOff>
    </xdr:from>
    <xdr:to>
      <xdr:col>107</xdr:col>
      <xdr:colOff>101600</xdr:colOff>
      <xdr:row>105</xdr:row>
      <xdr:rowOff>22498</xdr:rowOff>
    </xdr:to>
    <xdr:sp macro="" textlink="">
      <xdr:nvSpPr>
        <xdr:cNvPr id="937" name="楕円 936">
          <a:extLst>
            <a:ext uri="{FF2B5EF4-FFF2-40B4-BE49-F238E27FC236}">
              <a16:creationId xmlns:a16="http://schemas.microsoft.com/office/drawing/2014/main" id="{84EBE3D0-F0CC-4FDF-AE30-4527F72077CE}"/>
            </a:ext>
          </a:extLst>
        </xdr:cNvPr>
        <xdr:cNvSpPr/>
      </xdr:nvSpPr>
      <xdr:spPr>
        <a:xfrm>
          <a:off x="2038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143148</xdr:rowOff>
    </xdr:from>
    <xdr:to>
      <xdr:col>111</xdr:col>
      <xdr:colOff>177800</xdr:colOff>
      <xdr:row>104</xdr:row>
      <xdr:rowOff>149679</xdr:rowOff>
    </xdr:to>
    <xdr:cxnSp macro="">
      <xdr:nvCxnSpPr>
        <xdr:cNvPr id="938" name="直線コネクタ 937">
          <a:extLst>
            <a:ext uri="{FF2B5EF4-FFF2-40B4-BE49-F238E27FC236}">
              <a16:creationId xmlns:a16="http://schemas.microsoft.com/office/drawing/2014/main" id="{4475763C-245F-43D2-A713-D0CAF3D97B7D}"/>
            </a:ext>
          </a:extLst>
        </xdr:cNvPr>
        <xdr:cNvCxnSpPr/>
      </xdr:nvCxnSpPr>
      <xdr:spPr>
        <a:xfrm>
          <a:off x="20434300" y="179739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53158</xdr:rowOff>
    </xdr:from>
    <xdr:to>
      <xdr:col>102</xdr:col>
      <xdr:colOff>165100</xdr:colOff>
      <xdr:row>104</xdr:row>
      <xdr:rowOff>154758</xdr:rowOff>
    </xdr:to>
    <xdr:sp macro="" textlink="">
      <xdr:nvSpPr>
        <xdr:cNvPr id="939" name="楕円 938">
          <a:extLst>
            <a:ext uri="{FF2B5EF4-FFF2-40B4-BE49-F238E27FC236}">
              <a16:creationId xmlns:a16="http://schemas.microsoft.com/office/drawing/2014/main" id="{0B5AF963-6F2A-4ECC-9F49-76F555E401C1}"/>
            </a:ext>
          </a:extLst>
        </xdr:cNvPr>
        <xdr:cNvSpPr/>
      </xdr:nvSpPr>
      <xdr:spPr>
        <a:xfrm>
          <a:off x="19494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103958</xdr:rowOff>
    </xdr:from>
    <xdr:to>
      <xdr:col>107</xdr:col>
      <xdr:colOff>50800</xdr:colOff>
      <xdr:row>104</xdr:row>
      <xdr:rowOff>143148</xdr:rowOff>
    </xdr:to>
    <xdr:cxnSp macro="">
      <xdr:nvCxnSpPr>
        <xdr:cNvPr id="940" name="直線コネクタ 939">
          <a:extLst>
            <a:ext uri="{FF2B5EF4-FFF2-40B4-BE49-F238E27FC236}">
              <a16:creationId xmlns:a16="http://schemas.microsoft.com/office/drawing/2014/main" id="{89DC12F9-72B0-46BE-9CDE-3F33D594FD09}"/>
            </a:ext>
          </a:extLst>
        </xdr:cNvPr>
        <xdr:cNvCxnSpPr/>
      </xdr:nvCxnSpPr>
      <xdr:spPr>
        <a:xfrm>
          <a:off x="19545300" y="179347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49893</xdr:rowOff>
    </xdr:from>
    <xdr:to>
      <xdr:col>98</xdr:col>
      <xdr:colOff>38100</xdr:colOff>
      <xdr:row>104</xdr:row>
      <xdr:rowOff>151493</xdr:rowOff>
    </xdr:to>
    <xdr:sp macro="" textlink="">
      <xdr:nvSpPr>
        <xdr:cNvPr id="941" name="楕円 940">
          <a:extLst>
            <a:ext uri="{FF2B5EF4-FFF2-40B4-BE49-F238E27FC236}">
              <a16:creationId xmlns:a16="http://schemas.microsoft.com/office/drawing/2014/main" id="{A24F16B9-57BE-40CB-AABF-CA93AB398871}"/>
            </a:ext>
          </a:extLst>
        </xdr:cNvPr>
        <xdr:cNvSpPr/>
      </xdr:nvSpPr>
      <xdr:spPr>
        <a:xfrm>
          <a:off x="18605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103958</xdr:rowOff>
    </xdr:to>
    <xdr:cxnSp macro="">
      <xdr:nvCxnSpPr>
        <xdr:cNvPr id="942" name="直線コネクタ 941">
          <a:extLst>
            <a:ext uri="{FF2B5EF4-FFF2-40B4-BE49-F238E27FC236}">
              <a16:creationId xmlns:a16="http://schemas.microsoft.com/office/drawing/2014/main" id="{42842F39-1A80-4C73-942C-7C860A0C3962}"/>
            </a:ext>
          </a:extLst>
        </xdr:cNvPr>
        <xdr:cNvCxnSpPr/>
      </xdr:nvCxnSpPr>
      <xdr:spPr>
        <a:xfrm>
          <a:off x="18656300" y="179314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a:extLst>
            <a:ext uri="{FF2B5EF4-FFF2-40B4-BE49-F238E27FC236}">
              <a16:creationId xmlns:a16="http://schemas.microsoft.com/office/drawing/2014/main" id="{953E898D-B6BC-45B0-A43F-B75D71F718CC}"/>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a:extLst>
            <a:ext uri="{FF2B5EF4-FFF2-40B4-BE49-F238E27FC236}">
              <a16:creationId xmlns:a16="http://schemas.microsoft.com/office/drawing/2014/main" id="{F7C4DE47-DE91-41C3-AD63-EF95BEE9D5F8}"/>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a:extLst>
            <a:ext uri="{FF2B5EF4-FFF2-40B4-BE49-F238E27FC236}">
              <a16:creationId xmlns:a16="http://schemas.microsoft.com/office/drawing/2014/main" id="{5185797F-D92A-4F4A-8B96-9DDC40B826DB}"/>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a:extLst>
            <a:ext uri="{FF2B5EF4-FFF2-40B4-BE49-F238E27FC236}">
              <a16:creationId xmlns:a16="http://schemas.microsoft.com/office/drawing/2014/main" id="{B45BF6D9-2009-468C-A8E0-9231B34B8AE1}"/>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45556</xdr:rowOff>
    </xdr:from>
    <xdr:ext cx="469744" cy="259045"/>
    <xdr:sp macro="" textlink="">
      <xdr:nvSpPr>
        <xdr:cNvPr id="947" name="n_1mainValue【公民館】&#10;一人当たり面積">
          <a:extLst>
            <a:ext uri="{FF2B5EF4-FFF2-40B4-BE49-F238E27FC236}">
              <a16:creationId xmlns:a16="http://schemas.microsoft.com/office/drawing/2014/main" id="{016B2FBB-B52E-4912-BE1C-D5B075DD7571}"/>
            </a:ext>
          </a:extLst>
        </xdr:cNvPr>
        <xdr:cNvSpPr txBox="1"/>
      </xdr:nvSpPr>
      <xdr:spPr>
        <a:xfrm>
          <a:off x="210757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39025</xdr:rowOff>
    </xdr:from>
    <xdr:ext cx="469744" cy="259045"/>
    <xdr:sp macro="" textlink="">
      <xdr:nvSpPr>
        <xdr:cNvPr id="948" name="n_2mainValue【公民館】&#10;一人当たり面積">
          <a:extLst>
            <a:ext uri="{FF2B5EF4-FFF2-40B4-BE49-F238E27FC236}">
              <a16:creationId xmlns:a16="http://schemas.microsoft.com/office/drawing/2014/main" id="{3F21ED6A-C843-44A8-AAA6-C7A89CCE06B7}"/>
            </a:ext>
          </a:extLst>
        </xdr:cNvPr>
        <xdr:cNvSpPr txBox="1"/>
      </xdr:nvSpPr>
      <xdr:spPr>
        <a:xfrm>
          <a:off x="20199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171285</xdr:rowOff>
    </xdr:from>
    <xdr:ext cx="469744" cy="259045"/>
    <xdr:sp macro="" textlink="">
      <xdr:nvSpPr>
        <xdr:cNvPr id="949" name="n_3mainValue【公民館】&#10;一人当たり面積">
          <a:extLst>
            <a:ext uri="{FF2B5EF4-FFF2-40B4-BE49-F238E27FC236}">
              <a16:creationId xmlns:a16="http://schemas.microsoft.com/office/drawing/2014/main" id="{08F56506-6E17-4B3C-B0ED-11F0036FAB3C}"/>
            </a:ext>
          </a:extLst>
        </xdr:cNvPr>
        <xdr:cNvSpPr txBox="1"/>
      </xdr:nvSpPr>
      <xdr:spPr>
        <a:xfrm>
          <a:off x="193104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168020</xdr:rowOff>
    </xdr:from>
    <xdr:ext cx="469744" cy="259045"/>
    <xdr:sp macro="" textlink="">
      <xdr:nvSpPr>
        <xdr:cNvPr id="950" name="n_4mainValue【公民館】&#10;一人当たり面積">
          <a:extLst>
            <a:ext uri="{FF2B5EF4-FFF2-40B4-BE49-F238E27FC236}">
              <a16:creationId xmlns:a16="http://schemas.microsoft.com/office/drawing/2014/main" id="{07C59B25-7E5A-448E-863F-9C4996FBC071}"/>
            </a:ext>
          </a:extLst>
        </xdr:cNvPr>
        <xdr:cNvSpPr txBox="1"/>
      </xdr:nvSpPr>
      <xdr:spPr>
        <a:xfrm>
          <a:off x="18421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C202872B-820E-4304-A41C-B673804E4F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ED4C480F-69BA-47F0-87EC-77C3723C29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E35BE5EB-9231-471F-8CC3-0A6B54E441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以外の施設において、全国平均、山口県平均を上回っており、全体的に老朽化が進んでいることが分かる。特に有形固定資産減価償却率が高くなっている施設は、認定こども園・幼稚園・保育所である。要因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建物が多く、耐用年数を経過しつつあることや、少子化による出生数の減少に伴い休園となる保育所が年々増えてきているためであると考えられる。公共施設等総合管理計画に基づいて施設総量の適正化を行い、長寿命化をすべき施設の効率化、計画的な予防保全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584E1C-5CCE-4A0D-BF5B-9049729731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7B76E4-F1A7-4F96-8BA4-E40C2FC02C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C8410F-F9EF-4495-9051-F8732E800C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3C0642-21A5-4545-AA35-13014AFC37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5AAB2-16DA-4B5B-9508-63227E0333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F6CFA5-1872-4601-B367-9D05C8B0D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26C450-8607-4185-A6B4-1ED300881A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7F900-24BF-422C-B286-54D3395FDE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A2F289-CD9A-4645-A96B-BC9D9D1EF4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E51C1B-392C-43A5-A058-7D2FBC1ABF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43,685
43,273
698.31
31,398,821
30,592,832
621,300
17,344,258
22,817,656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D37C8F-D09C-46BE-ACFE-311F5E6CFE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87DDC8-B0EA-44FE-9199-7D8B2DEB63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1F8BCE-B020-4999-9C98-AC3091FC46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85E2C6-A8AD-4EC3-ACD8-D0B44167F3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9C0E66-F216-4096-9A4C-8F2F5AD7E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18A16A-3D37-4B6F-94A7-6AA1B608DB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9EC75E-09DC-47A7-AC0E-8BDD8BE960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B1690E-0F61-4F0A-AB67-D41BE36E68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3B2B8D-E36C-4A1E-BF9E-30EBF35D4E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2E729F-77FC-421B-AEEB-FD01FF3E7D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88E696-3EFF-4430-A1AF-8673305A49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1C0B03-D4FC-4EC7-864B-BCE3693C25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02CF30-1719-403C-A711-2748C87C81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7E1B03-2720-4A9F-A731-BE17C4E6F0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CB4FAD-445B-40A8-B0EA-34E9D7FCD1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C28332-8E79-444E-9A64-BC2D35377F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A011A-8F26-45C0-8991-D667126DFB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AB618-7E8C-41C0-9AC2-C6FE09E698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3C9565-1A2A-44F6-8B0B-B228EC138E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49D07A-5154-4622-BF99-476E2B16D1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BBB2AB-4DE3-44EF-97AD-37229101B5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756413-CA2E-431C-AB2D-DC50E2E079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C35D79-354B-48FF-94EA-C01BC6C70E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F1B2E-A7DE-446B-84AB-99950D4F0C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0F864-66B9-4D94-AC26-3BE814965B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31D997-E96F-4D4A-9AD5-1A2564D198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025B89-3CC5-475B-9634-77A967A101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F7F830-3C4D-4C2A-9285-DD84227ADD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1AB5CB-7308-4C77-8D1E-113FCC95C2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4DF57E-D99B-48CB-8608-6DCF6F190D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611B65-874E-4414-803E-7D4F934354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B3EAFD-BE86-47EA-A11C-B9C43936C7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BE5886-A608-461F-878F-F916E76B283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0A6EBB-8367-41C0-9805-2F6D7BCB5E5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9403F4-CF8C-4725-BE6D-00C8904DA3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0B18C5-0EB1-44B9-A692-E76DFF0A95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6CC909-1B4B-4676-8C82-06FCF7C280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204036-242E-4D6E-94EC-AACF82855A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B8DA29-76D5-4013-99FA-30CF08B62A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9E2929-5682-454C-8B17-7EAE720D29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AA5F07-1767-4D6F-8A29-25517131B3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CBC2C45-C2DD-4C0E-B6E5-8CEA5274580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253BA5-FD40-4441-AFF9-4F653004B3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DF667AA-F97D-46BD-93E2-DE1FE64909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FE740EB-2286-406C-959E-701DDC00D5C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01C5238-3BBA-4768-9D1E-558E8E5AA43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29C5296-587B-4507-ADBE-AC0BDD271A9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ABA2FF8-88FE-4408-B845-5624621A0E5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646C615-B165-4366-9A41-14CCDB50092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D82EDE30-2817-47B3-9812-583E469672CB}"/>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9AFB9FE1-934E-46EB-8843-6E4270369F12}"/>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ED46FE57-07F3-4C2B-8798-62A3CFB40C6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9815975-71EB-436A-9A99-83F2B5169153}"/>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A4CD256A-E3D0-4991-825D-B88129BF5FC9}"/>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9FB662DE-DE31-4388-9DF3-228159675E7E}"/>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1937E9-003E-472E-9D82-D58C9EFB0B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E0D704-AB63-44D5-8A50-D2C2964A36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451B06-52E0-4866-A442-895FA87591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3B4252-BD1A-4D5D-A382-E448D3ACBA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42F4CD-1ADE-4352-94EE-B1D879F6B8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72" name="楕円 71">
          <a:extLst>
            <a:ext uri="{FF2B5EF4-FFF2-40B4-BE49-F238E27FC236}">
              <a16:creationId xmlns:a16="http://schemas.microsoft.com/office/drawing/2014/main" id="{0C15DEE6-2E47-46FE-B8AB-B9C085C50BFD}"/>
            </a:ext>
          </a:extLst>
        </xdr:cNvPr>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24147</xdr:rowOff>
    </xdr:from>
    <xdr:ext cx="405111" cy="259045"/>
    <xdr:sp macro="" textlink="">
      <xdr:nvSpPr>
        <xdr:cNvPr id="73" name="【図書館】&#10;有形固定資産減価償却率該当値テキスト">
          <a:extLst>
            <a:ext uri="{FF2B5EF4-FFF2-40B4-BE49-F238E27FC236}">
              <a16:creationId xmlns:a16="http://schemas.microsoft.com/office/drawing/2014/main" id="{A46BAE9E-24AB-4D02-BD6A-9FC6B2F9B047}"/>
            </a:ext>
          </a:extLst>
        </xdr:cNvPr>
        <xdr:cNvSpPr txBox="1"/>
      </xdr:nvSpPr>
      <xdr:spPr>
        <a:xfrm>
          <a:off x="46736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144780</xdr:rowOff>
    </xdr:from>
    <xdr:to>
      <xdr:col>20</xdr:col>
      <xdr:colOff>38100</xdr:colOff>
      <xdr:row>35</xdr:row>
      <xdr:rowOff>74930</xdr:rowOff>
    </xdr:to>
    <xdr:sp macro="" textlink="">
      <xdr:nvSpPr>
        <xdr:cNvPr id="74" name="楕円 73">
          <a:extLst>
            <a:ext uri="{FF2B5EF4-FFF2-40B4-BE49-F238E27FC236}">
              <a16:creationId xmlns:a16="http://schemas.microsoft.com/office/drawing/2014/main" id="{D3D02F13-7C0C-41A8-BF28-202BC9CE2464}"/>
            </a:ext>
          </a:extLst>
        </xdr:cNvPr>
        <xdr:cNvSpPr/>
      </xdr:nvSpPr>
      <xdr:spPr>
        <a:xfrm>
          <a:off x="37465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24130</xdr:rowOff>
    </xdr:from>
    <xdr:to>
      <xdr:col>24</xdr:col>
      <xdr:colOff>63500</xdr:colOff>
      <xdr:row>35</xdr:row>
      <xdr:rowOff>52070</xdr:rowOff>
    </xdr:to>
    <xdr:cxnSp macro="">
      <xdr:nvCxnSpPr>
        <xdr:cNvPr id="75" name="直線コネクタ 74">
          <a:extLst>
            <a:ext uri="{FF2B5EF4-FFF2-40B4-BE49-F238E27FC236}">
              <a16:creationId xmlns:a16="http://schemas.microsoft.com/office/drawing/2014/main" id="{431BE532-90B9-47EF-B718-5DA40A23DCEC}"/>
            </a:ext>
          </a:extLst>
        </xdr:cNvPr>
        <xdr:cNvCxnSpPr/>
      </xdr:nvCxnSpPr>
      <xdr:spPr>
        <a:xfrm>
          <a:off x="3797300" y="6024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118110</xdr:rowOff>
    </xdr:from>
    <xdr:to>
      <xdr:col>15</xdr:col>
      <xdr:colOff>101600</xdr:colOff>
      <xdr:row>35</xdr:row>
      <xdr:rowOff>48260</xdr:rowOff>
    </xdr:to>
    <xdr:sp macro="" textlink="">
      <xdr:nvSpPr>
        <xdr:cNvPr id="76" name="楕円 75">
          <a:extLst>
            <a:ext uri="{FF2B5EF4-FFF2-40B4-BE49-F238E27FC236}">
              <a16:creationId xmlns:a16="http://schemas.microsoft.com/office/drawing/2014/main" id="{3C307D6D-96D3-44CE-BF99-1E7FDAF11579}"/>
            </a:ext>
          </a:extLst>
        </xdr:cNvPr>
        <xdr:cNvSpPr/>
      </xdr:nvSpPr>
      <xdr:spPr>
        <a:xfrm>
          <a:off x="2857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168910</xdr:rowOff>
    </xdr:from>
    <xdr:to>
      <xdr:col>19</xdr:col>
      <xdr:colOff>177800</xdr:colOff>
      <xdr:row>35</xdr:row>
      <xdr:rowOff>24130</xdr:rowOff>
    </xdr:to>
    <xdr:cxnSp macro="">
      <xdr:nvCxnSpPr>
        <xdr:cNvPr id="77" name="直線コネクタ 76">
          <a:extLst>
            <a:ext uri="{FF2B5EF4-FFF2-40B4-BE49-F238E27FC236}">
              <a16:creationId xmlns:a16="http://schemas.microsoft.com/office/drawing/2014/main" id="{21158F7C-BE89-4DB8-8CDE-52277790A641}"/>
            </a:ext>
          </a:extLst>
        </xdr:cNvPr>
        <xdr:cNvCxnSpPr/>
      </xdr:nvCxnSpPr>
      <xdr:spPr>
        <a:xfrm>
          <a:off x="29083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90170</xdr:rowOff>
    </xdr:from>
    <xdr:to>
      <xdr:col>10</xdr:col>
      <xdr:colOff>165100</xdr:colOff>
      <xdr:row>35</xdr:row>
      <xdr:rowOff>20320</xdr:rowOff>
    </xdr:to>
    <xdr:sp macro="" textlink="">
      <xdr:nvSpPr>
        <xdr:cNvPr id="78" name="楕円 77">
          <a:extLst>
            <a:ext uri="{FF2B5EF4-FFF2-40B4-BE49-F238E27FC236}">
              <a16:creationId xmlns:a16="http://schemas.microsoft.com/office/drawing/2014/main" id="{53A67A30-7088-4DE2-A8A0-31ED9511DB47}"/>
            </a:ext>
          </a:extLst>
        </xdr:cNvPr>
        <xdr:cNvSpPr/>
      </xdr:nvSpPr>
      <xdr:spPr>
        <a:xfrm>
          <a:off x="1968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140970</xdr:rowOff>
    </xdr:from>
    <xdr:to>
      <xdr:col>15</xdr:col>
      <xdr:colOff>50800</xdr:colOff>
      <xdr:row>34</xdr:row>
      <xdr:rowOff>168910</xdr:rowOff>
    </xdr:to>
    <xdr:cxnSp macro="">
      <xdr:nvCxnSpPr>
        <xdr:cNvPr id="79" name="直線コネクタ 78">
          <a:extLst>
            <a:ext uri="{FF2B5EF4-FFF2-40B4-BE49-F238E27FC236}">
              <a16:creationId xmlns:a16="http://schemas.microsoft.com/office/drawing/2014/main" id="{4F21D108-2844-4D65-9288-EE1479944222}"/>
            </a:ext>
          </a:extLst>
        </xdr:cNvPr>
        <xdr:cNvCxnSpPr/>
      </xdr:nvCxnSpPr>
      <xdr:spPr>
        <a:xfrm>
          <a:off x="2019300" y="59702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63500</xdr:rowOff>
    </xdr:from>
    <xdr:to>
      <xdr:col>6</xdr:col>
      <xdr:colOff>38100</xdr:colOff>
      <xdr:row>34</xdr:row>
      <xdr:rowOff>165100</xdr:rowOff>
    </xdr:to>
    <xdr:sp macro="" textlink="">
      <xdr:nvSpPr>
        <xdr:cNvPr id="80" name="楕円 79">
          <a:extLst>
            <a:ext uri="{FF2B5EF4-FFF2-40B4-BE49-F238E27FC236}">
              <a16:creationId xmlns:a16="http://schemas.microsoft.com/office/drawing/2014/main" id="{E37DC83C-17C6-4801-95DD-9AEAEE52D8D3}"/>
            </a:ext>
          </a:extLst>
        </xdr:cNvPr>
        <xdr:cNvSpPr/>
      </xdr:nvSpPr>
      <xdr:spPr>
        <a:xfrm>
          <a:off x="107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114300</xdr:rowOff>
    </xdr:from>
    <xdr:to>
      <xdr:col>10</xdr:col>
      <xdr:colOff>114300</xdr:colOff>
      <xdr:row>34</xdr:row>
      <xdr:rowOff>140970</xdr:rowOff>
    </xdr:to>
    <xdr:cxnSp macro="">
      <xdr:nvCxnSpPr>
        <xdr:cNvPr id="81" name="直線コネクタ 80">
          <a:extLst>
            <a:ext uri="{FF2B5EF4-FFF2-40B4-BE49-F238E27FC236}">
              <a16:creationId xmlns:a16="http://schemas.microsoft.com/office/drawing/2014/main" id="{5684B47C-0F85-4488-B952-2C111FC22A7F}"/>
            </a:ext>
          </a:extLst>
        </xdr:cNvPr>
        <xdr:cNvCxnSpPr/>
      </xdr:nvCxnSpPr>
      <xdr:spPr>
        <a:xfrm>
          <a:off x="1130300" y="5943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BE83C202-B43A-41E3-A494-F10A3533E36D}"/>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FDC4197F-1CC5-4B5B-8747-D52EABA2F97A}"/>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FC29910-DC70-4C4D-9BE5-D5E617B581FC}"/>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1616875D-4BAA-4627-8C62-F8A33C4A3253}"/>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91457</xdr:rowOff>
    </xdr:from>
    <xdr:ext cx="405111" cy="259045"/>
    <xdr:sp macro="" textlink="">
      <xdr:nvSpPr>
        <xdr:cNvPr id="86" name="n_1mainValue【図書館】&#10;有形固定資産減価償却率">
          <a:extLst>
            <a:ext uri="{FF2B5EF4-FFF2-40B4-BE49-F238E27FC236}">
              <a16:creationId xmlns:a16="http://schemas.microsoft.com/office/drawing/2014/main" id="{047DBE38-4E91-4FAE-8001-CA4FCC8D8B08}"/>
            </a:ext>
          </a:extLst>
        </xdr:cNvPr>
        <xdr:cNvSpPr txBox="1"/>
      </xdr:nvSpPr>
      <xdr:spPr>
        <a:xfrm>
          <a:off x="3582044"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64787</xdr:rowOff>
    </xdr:from>
    <xdr:ext cx="405111" cy="259045"/>
    <xdr:sp macro="" textlink="">
      <xdr:nvSpPr>
        <xdr:cNvPr id="87" name="n_2mainValue【図書館】&#10;有形固定資産減価償却率">
          <a:extLst>
            <a:ext uri="{FF2B5EF4-FFF2-40B4-BE49-F238E27FC236}">
              <a16:creationId xmlns:a16="http://schemas.microsoft.com/office/drawing/2014/main" id="{942035DC-88F1-46C0-8BC6-496BCE32E9CF}"/>
            </a:ext>
          </a:extLst>
        </xdr:cNvPr>
        <xdr:cNvSpPr txBox="1"/>
      </xdr:nvSpPr>
      <xdr:spPr>
        <a:xfrm>
          <a:off x="27057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36847</xdr:rowOff>
    </xdr:from>
    <xdr:ext cx="405111" cy="259045"/>
    <xdr:sp macro="" textlink="">
      <xdr:nvSpPr>
        <xdr:cNvPr id="88" name="n_3mainValue【図書館】&#10;有形固定資産減価償却率">
          <a:extLst>
            <a:ext uri="{FF2B5EF4-FFF2-40B4-BE49-F238E27FC236}">
              <a16:creationId xmlns:a16="http://schemas.microsoft.com/office/drawing/2014/main" id="{A166CD17-46F3-43EA-A661-C5A6EDA29898}"/>
            </a:ext>
          </a:extLst>
        </xdr:cNvPr>
        <xdr:cNvSpPr txBox="1"/>
      </xdr:nvSpPr>
      <xdr:spPr>
        <a:xfrm>
          <a:off x="1816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774715A2-D5D7-4C7F-971B-F15627C8B187}"/>
            </a:ext>
          </a:extLst>
        </xdr:cNvPr>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42D41AE-F237-48E6-98DE-E52AEAD3B1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B377066-01AE-457D-9BDE-AA8F804F8A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256479A-CD10-4DDC-B230-E471578376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ECCE70E-4683-4584-97C3-C6E6FEBC78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86488318-EF55-4C2F-B5D3-D84F447606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2AC99AD-F30D-47CA-9D7C-98C18BBCCD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B38C0C6-9657-47C5-82A5-F6D33B3900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16D63C3-AA8F-4BE2-9618-A47604B5F2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01ABB3B-AE98-4BCD-9A4F-892B145C8B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17F9AFD-37A0-47F8-9186-23F572C6C6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9931784-E40D-4A0C-96F2-979D434F3A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D074F80-0D86-457E-AD3E-9DF502B21B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FE7CD48-865C-471C-9F61-E28EADC0D6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85F4B59-17BC-4719-9716-2CC6525636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60A334E-F664-48CE-9E5B-0CD8FBBB8E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600C101-35D3-42D1-B639-4E8AD30852A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52D114F-6482-47F5-A26B-83D99DA089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34608B8-8168-4FB9-A9EB-E2D017E7F0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F6E6D91-5D86-4B0D-94A2-62126463CE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45A42A7-CF66-4F8B-A4CC-83AEB0C51EA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040561E-5096-498E-A239-2E2A3E9815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5EF12CC-C474-4C25-8BD1-ECCBF6C104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C81094E-9AEE-4764-A5AC-2620281F8A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7BEB5664-EE12-4D55-A222-975795FABD16}"/>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AB435EF0-452B-4138-A43A-5479AA30D4B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49915058-7B75-45C4-A74C-F922A5E2C53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3186B3E3-C5EC-4832-A0B4-F4F619022F5A}"/>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97216AE-94B3-483B-A474-FDEE6D342ABB}"/>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CD6A6471-B891-4935-979D-2DA9CB93F3DD}"/>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94048658-0261-4508-BF55-7CF247B048CA}"/>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C66471EF-3A52-4375-A6E5-EBCCB18FF6A4}"/>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B8ADCC1D-0329-4357-A188-E4B9F1F1C0A4}"/>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64307BF-3BFE-4739-BA59-EA8E8759FCF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EF6556A-E0BE-4374-B708-BFF70A5EA298}"/>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6CCFD1-D738-493C-98D6-A1350E905B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E9E4B9-4FBA-42D5-91AC-C41ECC4EB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0B9E6F-F63B-4611-BB14-107565C8AE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9C88EA-22F8-42F4-AB41-70A71572E0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4BDAAA-379A-4A59-8283-1B8AAE984D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53D1B060-E537-4A6D-8C84-76D8EA4CDFF4}"/>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AE4D9AF1-607C-48A4-BCDD-FF3B75C5FD36}"/>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1" name="楕円 130">
          <a:extLst>
            <a:ext uri="{FF2B5EF4-FFF2-40B4-BE49-F238E27FC236}">
              <a16:creationId xmlns:a16="http://schemas.microsoft.com/office/drawing/2014/main" id="{2C227C26-55AE-4DA5-945C-9E99EC6F5508}"/>
            </a:ext>
          </a:extLst>
        </xdr:cNvPr>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32" name="直線コネクタ 131">
          <a:extLst>
            <a:ext uri="{FF2B5EF4-FFF2-40B4-BE49-F238E27FC236}">
              <a16:creationId xmlns:a16="http://schemas.microsoft.com/office/drawing/2014/main" id="{3AB359AF-60CF-4E0E-B356-60197858A6C2}"/>
            </a:ext>
          </a:extLst>
        </xdr:cNvPr>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3" name="楕円 132">
          <a:extLst>
            <a:ext uri="{FF2B5EF4-FFF2-40B4-BE49-F238E27FC236}">
              <a16:creationId xmlns:a16="http://schemas.microsoft.com/office/drawing/2014/main" id="{272A5325-1AB7-4165-960C-076990A09862}"/>
            </a:ext>
          </a:extLst>
        </xdr:cNvPr>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34" name="直線コネクタ 133">
          <a:extLst>
            <a:ext uri="{FF2B5EF4-FFF2-40B4-BE49-F238E27FC236}">
              <a16:creationId xmlns:a16="http://schemas.microsoft.com/office/drawing/2014/main" id="{74F60700-A90B-4F61-B79D-B817BC5227E1}"/>
            </a:ext>
          </a:extLst>
        </xdr:cNvPr>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D23E3D97-9359-42B1-9372-EC1AA309CB8C}"/>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C24D92FE-C216-454C-8738-A141B0E1EA5E}"/>
            </a:ext>
          </a:extLst>
        </xdr:cNvPr>
        <xdr:cNvCxnSpPr/>
      </xdr:nvCxnSpPr>
      <xdr:spPr>
        <a:xfrm flipV="1">
          <a:off x="7861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7" name="楕円 136">
          <a:extLst>
            <a:ext uri="{FF2B5EF4-FFF2-40B4-BE49-F238E27FC236}">
              <a16:creationId xmlns:a16="http://schemas.microsoft.com/office/drawing/2014/main" id="{0E3E312C-06FE-491F-9ED2-B1B3A5E10E5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38100</xdr:rowOff>
    </xdr:to>
    <xdr:cxnSp macro="">
      <xdr:nvCxnSpPr>
        <xdr:cNvPr id="138" name="直線コネクタ 137">
          <a:extLst>
            <a:ext uri="{FF2B5EF4-FFF2-40B4-BE49-F238E27FC236}">
              <a16:creationId xmlns:a16="http://schemas.microsoft.com/office/drawing/2014/main" id="{C8B74B84-C7B9-4F3F-A732-29DDE2AFFDDC}"/>
            </a:ext>
          </a:extLst>
        </xdr:cNvPr>
        <xdr:cNvCxnSpPr/>
      </xdr:nvCxnSpPr>
      <xdr:spPr>
        <a:xfrm flipV="1">
          <a:off x="6972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E5C336EB-AACD-41CB-BD3D-03502AE1BBC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2E70A464-BB75-4BBD-8F1E-D237D9EE3CFC}"/>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F2A0C814-7500-4B6E-8B3A-D76EF0A2306C}"/>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985212B-269B-4965-BD5D-6A18DF1CB7CB}"/>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43" name="n_1mainValue【図書館】&#10;一人当たり面積">
          <a:extLst>
            <a:ext uri="{FF2B5EF4-FFF2-40B4-BE49-F238E27FC236}">
              <a16:creationId xmlns:a16="http://schemas.microsoft.com/office/drawing/2014/main" id="{B5C94311-F579-45F5-A8A8-1F3E5366D30F}"/>
            </a:ext>
          </a:extLst>
        </xdr:cNvPr>
        <xdr:cNvSpPr txBox="1"/>
      </xdr:nvSpPr>
      <xdr:spPr>
        <a:xfrm>
          <a:off x="9391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4" name="n_2mainValue【図書館】&#10;一人当たり面積">
          <a:extLst>
            <a:ext uri="{FF2B5EF4-FFF2-40B4-BE49-F238E27FC236}">
              <a16:creationId xmlns:a16="http://schemas.microsoft.com/office/drawing/2014/main" id="{4BA9C4DC-9F05-4BF5-87F0-F47C01592E5B}"/>
            </a:ext>
          </a:extLst>
        </xdr:cNvPr>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5" name="n_3mainValue【図書館】&#10;一人当たり面積">
          <a:extLst>
            <a:ext uri="{FF2B5EF4-FFF2-40B4-BE49-F238E27FC236}">
              <a16:creationId xmlns:a16="http://schemas.microsoft.com/office/drawing/2014/main" id="{AA397A1F-4916-400E-8B37-59B921D1F276}"/>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mainValue【図書館】&#10;一人当たり面積">
          <a:extLst>
            <a:ext uri="{FF2B5EF4-FFF2-40B4-BE49-F238E27FC236}">
              <a16:creationId xmlns:a16="http://schemas.microsoft.com/office/drawing/2014/main" id="{0D8FE745-3241-4C7C-BAF3-959226EB2016}"/>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ED52E28-61C7-4C1C-B038-19E1CC62D2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4282A7E-09C6-4C51-86A1-A59DAFD041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5A0CC27-8459-4442-BA8D-8812B7D4B4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E952D60-CC83-48ED-A84D-1B9A58E73C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8A28A8F-7DE1-41BC-8DB7-E6372C36C6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D7764A9-6C11-490B-B76E-C2424AE2B9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9297C25-DFA5-4A9F-B6C6-2A0780F1BC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0D60CD4-A59A-47FB-B463-94FBFD6077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8ADFE30-EBBD-40C6-BF07-63424BBD3C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37B6E0-E643-48C9-A122-9310AEFE23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E7CD883-0A62-4244-9EC2-DE9C4415BE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F0FD42C-DD3C-410B-A68A-39CD81AE35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09B9D63-37C5-463B-9856-148CEA4A61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CE89CFA-F397-44AC-8B5F-7F8F3CB623F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0805508-E4B5-4EAB-BE5C-34DBB91AD7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226B653-8911-4CED-B222-02F259B564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BBB3748-AE2B-45B4-8CA2-3491BB24BA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5550D8E-FEAB-4834-A5AA-C11424C61B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22377B3-702E-427A-9ED3-C09FFD91E5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0C7DED0-AC22-4806-B7F4-5B6B173867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E2DEC2B-2F9F-4EEE-AA3C-38B80B8AEF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87DCE59-9F3A-4BAB-9E58-4C3487C52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098696F-AFC8-4DF1-83D9-C9AA223CD1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E83BF20-2EAA-4FDC-BC63-81B3FC60CA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5B8C37B-D115-4187-9E59-ACBE56E7D48D}"/>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04DACF7-F001-417A-99FB-A276A380B21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2764D0A-65E6-432C-96E3-E9D93B1F74C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03D4B2A-9E87-4E37-BA16-BC91BA1F9A4B}"/>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14CE03D-ADD3-4120-B51F-E455851B2D1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00C78E7-E574-40A8-A261-0F70C097FB02}"/>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61B74786-319B-4D85-8EEB-8E2DB858B472}"/>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01CE6BF-2FA4-4F7A-9E2F-2D4A36BE9EF4}"/>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8A8D0C5B-BB22-4BFD-B673-7187DB0C31EA}"/>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6FF434D4-ED9C-4B33-B2D8-625E704EED1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D7E8FAC-6C10-40C4-A4EB-6E87B943A912}"/>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8A73CE-AB88-4B36-8D0D-5E46ADA552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4D2DCAC-0F19-4CF3-9EA3-9A7E099DC7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F27561-78D3-4523-9579-881C7C2D58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A9DD2B-699C-4630-B91D-E825E40F12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C95135-DE90-47EC-A5D7-052FE79A6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7" name="楕円 186">
          <a:extLst>
            <a:ext uri="{FF2B5EF4-FFF2-40B4-BE49-F238E27FC236}">
              <a16:creationId xmlns:a16="http://schemas.microsoft.com/office/drawing/2014/main" id="{C7638EFF-759E-457E-A055-9BC6BD130785}"/>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26F55E2-1550-496E-AE62-3A4B64FA02FF}"/>
            </a:ext>
          </a:extLst>
        </xdr:cNvPr>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9" name="楕円 188">
          <a:extLst>
            <a:ext uri="{FF2B5EF4-FFF2-40B4-BE49-F238E27FC236}">
              <a16:creationId xmlns:a16="http://schemas.microsoft.com/office/drawing/2014/main" id="{69DF6A3A-B737-4A24-A856-38E225987CD5}"/>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116205</xdr:rowOff>
    </xdr:to>
    <xdr:cxnSp macro="">
      <xdr:nvCxnSpPr>
        <xdr:cNvPr id="190" name="直線コネクタ 189">
          <a:extLst>
            <a:ext uri="{FF2B5EF4-FFF2-40B4-BE49-F238E27FC236}">
              <a16:creationId xmlns:a16="http://schemas.microsoft.com/office/drawing/2014/main" id="{BE44F874-3D63-4C33-B8F9-DC5C2093C656}"/>
            </a:ext>
          </a:extLst>
        </xdr:cNvPr>
        <xdr:cNvCxnSpPr/>
      </xdr:nvCxnSpPr>
      <xdr:spPr>
        <a:xfrm>
          <a:off x="3797300" y="10885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1" name="楕円 190">
          <a:extLst>
            <a:ext uri="{FF2B5EF4-FFF2-40B4-BE49-F238E27FC236}">
              <a16:creationId xmlns:a16="http://schemas.microsoft.com/office/drawing/2014/main" id="{C59F35F9-C74F-440C-A094-FCCE1D08A604}"/>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83820</xdr:rowOff>
    </xdr:to>
    <xdr:cxnSp macro="">
      <xdr:nvCxnSpPr>
        <xdr:cNvPr id="192" name="直線コネクタ 191">
          <a:extLst>
            <a:ext uri="{FF2B5EF4-FFF2-40B4-BE49-F238E27FC236}">
              <a16:creationId xmlns:a16="http://schemas.microsoft.com/office/drawing/2014/main" id="{3BB51DC0-F3D2-493B-89B8-D58A5B98DED9}"/>
            </a:ext>
          </a:extLst>
        </xdr:cNvPr>
        <xdr:cNvCxnSpPr/>
      </xdr:nvCxnSpPr>
      <xdr:spPr>
        <a:xfrm>
          <a:off x="2908300" y="1084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3" name="楕円 192">
          <a:extLst>
            <a:ext uri="{FF2B5EF4-FFF2-40B4-BE49-F238E27FC236}">
              <a16:creationId xmlns:a16="http://schemas.microsoft.com/office/drawing/2014/main" id="{07AA3967-FD6B-42C9-9EF4-7798CD082745}"/>
            </a:ext>
          </a:extLst>
        </xdr:cNvPr>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45720</xdr:rowOff>
    </xdr:to>
    <xdr:cxnSp macro="">
      <xdr:nvCxnSpPr>
        <xdr:cNvPr id="194" name="直線コネクタ 193">
          <a:extLst>
            <a:ext uri="{FF2B5EF4-FFF2-40B4-BE49-F238E27FC236}">
              <a16:creationId xmlns:a16="http://schemas.microsoft.com/office/drawing/2014/main" id="{181F4A37-290A-4671-B30B-63520E17B0B1}"/>
            </a:ext>
          </a:extLst>
        </xdr:cNvPr>
        <xdr:cNvCxnSpPr/>
      </xdr:nvCxnSpPr>
      <xdr:spPr>
        <a:xfrm>
          <a:off x="2019300" y="10810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5" name="楕円 194">
          <a:extLst>
            <a:ext uri="{FF2B5EF4-FFF2-40B4-BE49-F238E27FC236}">
              <a16:creationId xmlns:a16="http://schemas.microsoft.com/office/drawing/2014/main" id="{E8F66404-2B2D-4EE5-965B-6726E9EA9584}"/>
            </a:ext>
          </a:extLst>
        </xdr:cNvPr>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9525</xdr:rowOff>
    </xdr:to>
    <xdr:cxnSp macro="">
      <xdr:nvCxnSpPr>
        <xdr:cNvPr id="196" name="直線コネクタ 195">
          <a:extLst>
            <a:ext uri="{FF2B5EF4-FFF2-40B4-BE49-F238E27FC236}">
              <a16:creationId xmlns:a16="http://schemas.microsoft.com/office/drawing/2014/main" id="{6FE96237-8A5B-4F53-839C-D29FF1CFBD61}"/>
            </a:ext>
          </a:extLst>
        </xdr:cNvPr>
        <xdr:cNvCxnSpPr/>
      </xdr:nvCxnSpPr>
      <xdr:spPr>
        <a:xfrm>
          <a:off x="1130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BC95F5E8-8C5B-478C-B658-1762E3E50DD4}"/>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2F4024DF-BE5F-40D5-97B6-AF5BA834FF6E}"/>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F36269B7-1519-4F6B-8B10-07A4192CFE0B}"/>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95DE0F5B-48D6-4944-8A67-03740436CD52}"/>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BD0832EE-BE08-44D2-9680-2C38F270C5F4}"/>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4E4977C2-D27E-40F3-8903-2F6586F74967}"/>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74D65305-1ECE-4B9D-842D-AB8FCFCE17CB}"/>
            </a:ext>
          </a:extLst>
        </xdr:cNvPr>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4" name="n_4mainValue【体育館・プール】&#10;有形固定資産減価償却率">
          <a:extLst>
            <a:ext uri="{FF2B5EF4-FFF2-40B4-BE49-F238E27FC236}">
              <a16:creationId xmlns:a16="http://schemas.microsoft.com/office/drawing/2014/main" id="{AAB18733-90B5-4318-A3E6-FCDCF008B575}"/>
            </a:ext>
          </a:extLst>
        </xdr:cNvPr>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E95CCF-EE90-4A1B-B851-DF12E23F63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9404DB-5BED-404D-81AA-CDCC115471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546C10-1291-4F4D-934F-EE9A5045B5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7FB7ACA-1C39-483F-942F-F93950C5E0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F831CE2-9322-4203-88D3-61E8426DD2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7D3BDCE-519D-466E-AE47-1223EC615E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21A731-A922-4C5D-8B39-DD1B5086BB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3314A69-8F05-4D5B-B3C6-0AF84B20BC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242B129-AE7D-478E-B4C9-1486D5DD6D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1409260-15EE-46FA-87BE-090506FB2F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03230C0-674A-425D-868E-136FE16FF6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068560B-091A-4ED0-ADD1-13647969FFD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F4CEB27-D5E8-4A55-BFAA-4F00EDC9CD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C0B3F76-9C24-4716-9E53-DFCACD9CA3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5CE3E12-4E2D-491C-8BF2-1DFAC9FE12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2CA3F62-F25A-4FAD-87CB-5EFE7CB97D8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ADC9663-8304-4EC9-8ADE-CB79B8586A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F1E4E40-9631-4AFE-95E4-29A33FBF37E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270D5E-FCD0-4FE6-A3A0-0E9C925E01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54956CB-7219-4332-AC17-FA7D70D26B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EB8C364-A47C-4F80-B632-C2BCDE01EA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5A2256F-4A25-4A3C-8EE6-D9B46D65BD9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EDB1AB4-AD0D-4DDE-851F-57F8741EF2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7685C9F1-AFB1-44DE-ADC4-4F66F2330992}"/>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F6B89CC-BDFD-4B6A-A279-258758BB8BB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2DC893B3-F26A-4955-A8A6-5DB50771079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A0B61144-83EF-4C14-BB09-B5339FF69D9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386170E-1BA3-418A-B955-21B0EF286994}"/>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D5AD1B4C-3184-4933-9E1E-C5530748661B}"/>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11999372-2F11-43F0-9A9E-762F49113E3B}"/>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2C62A75F-BA35-488B-B0C4-EB358BA224A6}"/>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81C72BC-4679-45ED-9287-1562CCA2C51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E101689E-B735-4BA7-9283-2C8050877B2D}"/>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20C93E16-76B6-41E9-BEB9-6E48E3E9047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195126B-2E10-4B8D-88E4-1351425126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17B08B-D44C-4B38-91DE-B9E0AF4F99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227193-9387-479F-AE40-D4594FDB90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935CB0-02EF-40B4-8342-E549E72273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AE124A-E255-4994-B1AC-B640356500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4" name="楕円 243">
          <a:extLst>
            <a:ext uri="{FF2B5EF4-FFF2-40B4-BE49-F238E27FC236}">
              <a16:creationId xmlns:a16="http://schemas.microsoft.com/office/drawing/2014/main" id="{737420BB-4AFC-4182-A2E2-3F0C985BBD47}"/>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5" name="【体育館・プール】&#10;一人当たり面積該当値テキスト">
          <a:extLst>
            <a:ext uri="{FF2B5EF4-FFF2-40B4-BE49-F238E27FC236}">
              <a16:creationId xmlns:a16="http://schemas.microsoft.com/office/drawing/2014/main" id="{B4C807A6-60EF-4FF2-9A8C-617085EC416E}"/>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54737</xdr:rowOff>
    </xdr:from>
    <xdr:to>
      <xdr:col>50</xdr:col>
      <xdr:colOff>165100</xdr:colOff>
      <xdr:row>63</xdr:row>
      <xdr:rowOff>156337</xdr:rowOff>
    </xdr:to>
    <xdr:sp macro="" textlink="">
      <xdr:nvSpPr>
        <xdr:cNvPr id="246" name="楕円 245">
          <a:extLst>
            <a:ext uri="{FF2B5EF4-FFF2-40B4-BE49-F238E27FC236}">
              <a16:creationId xmlns:a16="http://schemas.microsoft.com/office/drawing/2014/main" id="{EAE0EAB3-39E6-4346-BCC5-F39EF7120F3C}"/>
            </a:ext>
          </a:extLst>
        </xdr:cNvPr>
        <xdr:cNvSpPr/>
      </xdr:nvSpPr>
      <xdr:spPr>
        <a:xfrm>
          <a:off x="9588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105537</xdr:rowOff>
    </xdr:to>
    <xdr:cxnSp macro="">
      <xdr:nvCxnSpPr>
        <xdr:cNvPr id="247" name="直線コネクタ 246">
          <a:extLst>
            <a:ext uri="{FF2B5EF4-FFF2-40B4-BE49-F238E27FC236}">
              <a16:creationId xmlns:a16="http://schemas.microsoft.com/office/drawing/2014/main" id="{2E6E07F2-46E1-49F2-9525-E4EAF4DF19FC}"/>
            </a:ext>
          </a:extLst>
        </xdr:cNvPr>
        <xdr:cNvCxnSpPr/>
      </xdr:nvCxnSpPr>
      <xdr:spPr>
        <a:xfrm flipV="1">
          <a:off x="9639300" y="109042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48" name="楕円 247">
          <a:extLst>
            <a:ext uri="{FF2B5EF4-FFF2-40B4-BE49-F238E27FC236}">
              <a16:creationId xmlns:a16="http://schemas.microsoft.com/office/drawing/2014/main" id="{66B894BC-95EF-45F5-8B74-26C4DC4CE243}"/>
            </a:ext>
          </a:extLst>
        </xdr:cNvPr>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105537</xdr:rowOff>
    </xdr:from>
    <xdr:to>
      <xdr:col>50</xdr:col>
      <xdr:colOff>114300</xdr:colOff>
      <xdr:row>63</xdr:row>
      <xdr:rowOff>108585</xdr:rowOff>
    </xdr:to>
    <xdr:cxnSp macro="">
      <xdr:nvCxnSpPr>
        <xdr:cNvPr id="249" name="直線コネクタ 248">
          <a:extLst>
            <a:ext uri="{FF2B5EF4-FFF2-40B4-BE49-F238E27FC236}">
              <a16:creationId xmlns:a16="http://schemas.microsoft.com/office/drawing/2014/main" id="{AC91404C-9866-4FAE-BF5D-5FE72E862BE3}"/>
            </a:ext>
          </a:extLst>
        </xdr:cNvPr>
        <xdr:cNvCxnSpPr/>
      </xdr:nvCxnSpPr>
      <xdr:spPr>
        <a:xfrm flipV="1">
          <a:off x="8750300" y="10906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60452</xdr:rowOff>
    </xdr:from>
    <xdr:to>
      <xdr:col>41</xdr:col>
      <xdr:colOff>101600</xdr:colOff>
      <xdr:row>63</xdr:row>
      <xdr:rowOff>162052</xdr:rowOff>
    </xdr:to>
    <xdr:sp macro="" textlink="">
      <xdr:nvSpPr>
        <xdr:cNvPr id="250" name="楕円 249">
          <a:extLst>
            <a:ext uri="{FF2B5EF4-FFF2-40B4-BE49-F238E27FC236}">
              <a16:creationId xmlns:a16="http://schemas.microsoft.com/office/drawing/2014/main" id="{355C94F9-21F8-4FE3-A259-2B3BD562914C}"/>
            </a:ext>
          </a:extLst>
        </xdr:cNvPr>
        <xdr:cNvSpPr/>
      </xdr:nvSpPr>
      <xdr:spPr>
        <a:xfrm>
          <a:off x="7810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111252</xdr:rowOff>
    </xdr:to>
    <xdr:cxnSp macro="">
      <xdr:nvCxnSpPr>
        <xdr:cNvPr id="251" name="直線コネクタ 250">
          <a:extLst>
            <a:ext uri="{FF2B5EF4-FFF2-40B4-BE49-F238E27FC236}">
              <a16:creationId xmlns:a16="http://schemas.microsoft.com/office/drawing/2014/main" id="{5E3E04A3-3863-4553-B900-B3FDBBEBB52D}"/>
            </a:ext>
          </a:extLst>
        </xdr:cNvPr>
        <xdr:cNvCxnSpPr/>
      </xdr:nvCxnSpPr>
      <xdr:spPr>
        <a:xfrm flipV="1">
          <a:off x="7861300" y="109099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52" name="楕円 251">
          <a:extLst>
            <a:ext uri="{FF2B5EF4-FFF2-40B4-BE49-F238E27FC236}">
              <a16:creationId xmlns:a16="http://schemas.microsoft.com/office/drawing/2014/main" id="{3EFB7A30-9CC6-4694-8EAD-8B6D1A194BB4}"/>
            </a:ext>
          </a:extLst>
        </xdr:cNvPr>
        <xdr:cNvSpPr/>
      </xdr:nvSpPr>
      <xdr:spPr>
        <a:xfrm>
          <a:off x="6921500" y="10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111252</xdr:rowOff>
    </xdr:from>
    <xdr:to>
      <xdr:col>41</xdr:col>
      <xdr:colOff>50800</xdr:colOff>
      <xdr:row>63</xdr:row>
      <xdr:rowOff>114681</xdr:rowOff>
    </xdr:to>
    <xdr:cxnSp macro="">
      <xdr:nvCxnSpPr>
        <xdr:cNvPr id="253" name="直線コネクタ 252">
          <a:extLst>
            <a:ext uri="{FF2B5EF4-FFF2-40B4-BE49-F238E27FC236}">
              <a16:creationId xmlns:a16="http://schemas.microsoft.com/office/drawing/2014/main" id="{B006B7AE-3DFF-400D-8D64-43DCE253605B}"/>
            </a:ext>
          </a:extLst>
        </xdr:cNvPr>
        <xdr:cNvCxnSpPr/>
      </xdr:nvCxnSpPr>
      <xdr:spPr>
        <a:xfrm flipV="1">
          <a:off x="6972300" y="10912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BC0DC92-3A22-4D43-ACDC-85F6E5840AE5}"/>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FB491F11-70B3-473C-9983-337950DB9834}"/>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F3621BA3-FC74-405D-8F33-94998BB13B34}"/>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29F65EA7-81B5-4B84-95CE-C988A40F1B16}"/>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147464</xdr:rowOff>
    </xdr:from>
    <xdr:ext cx="469744" cy="259045"/>
    <xdr:sp macro="" textlink="">
      <xdr:nvSpPr>
        <xdr:cNvPr id="258" name="n_1mainValue【体育館・プール】&#10;一人当たり面積">
          <a:extLst>
            <a:ext uri="{FF2B5EF4-FFF2-40B4-BE49-F238E27FC236}">
              <a16:creationId xmlns:a16="http://schemas.microsoft.com/office/drawing/2014/main" id="{1E64505A-269D-4092-9E38-24E2E30A9D0F}"/>
            </a:ext>
          </a:extLst>
        </xdr:cNvPr>
        <xdr:cNvSpPr txBox="1"/>
      </xdr:nvSpPr>
      <xdr:spPr>
        <a:xfrm>
          <a:off x="93917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59" name="n_2mainValue【体育館・プール】&#10;一人当たり面積">
          <a:extLst>
            <a:ext uri="{FF2B5EF4-FFF2-40B4-BE49-F238E27FC236}">
              <a16:creationId xmlns:a16="http://schemas.microsoft.com/office/drawing/2014/main" id="{4A9BE153-EA7D-49BD-B42D-A319B01C3035}"/>
            </a:ext>
          </a:extLst>
        </xdr:cNvPr>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260" name="n_3mainValue【体育館・プール】&#10;一人当たり面積">
          <a:extLst>
            <a:ext uri="{FF2B5EF4-FFF2-40B4-BE49-F238E27FC236}">
              <a16:creationId xmlns:a16="http://schemas.microsoft.com/office/drawing/2014/main" id="{25B9AB64-1106-4FF4-8654-4781EDB62534}"/>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1" name="n_4mainValue【体育館・プール】&#10;一人当たり面積">
          <a:extLst>
            <a:ext uri="{FF2B5EF4-FFF2-40B4-BE49-F238E27FC236}">
              <a16:creationId xmlns:a16="http://schemas.microsoft.com/office/drawing/2014/main" id="{51EE2686-17CB-414E-B6D4-D6431A994D22}"/>
            </a:ext>
          </a:extLst>
        </xdr:cNvPr>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023238E-42DA-433C-B47B-2142223A93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F6FC0A8-198D-41B8-888F-F1120F1A82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CAFCBC2-0C6D-400C-A453-B1C68E8749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E0F067A-A356-4183-8111-4DFC2A5A08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228BD79-C428-4315-9FC6-307D0F13E4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0EF048E-0A31-4205-98D6-340BF7DBB3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810F6C-63CC-4106-BD9B-41FE847952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9E9969E-1EE6-4817-B7F9-F8EDB9176F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1CA6CCF-7938-4933-AEEF-FC7B6E60A8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28A5E5D-7A93-4628-BA03-C62BEBAB2D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F208474-095A-462B-878E-9A5D494D0B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60717DA-88BE-4665-BA6B-CDE2DE4486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0CC1644-B6BD-49F7-8FF1-971E870F6B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555AC9F-F261-4FC2-8BD6-F6219E3D00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2828FC1-BD11-43B6-8E2E-356A4251B9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D1FC3ED-366F-4328-8924-39A1BC0EAE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22A71B8-19FC-4EDE-80E3-D4F206B696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D7C69AA-F343-4B55-B892-482195B9759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DF61BE4-ED16-4AD7-A446-0D0D1AFF0FD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360AC41-CF92-4B20-A8DB-02A3B7922FA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08FD481-0C0E-4FD9-A8F5-6CE7F0A5F6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20C1817-0302-4908-A175-81D3FC8DC9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C6E7E4F-E7C7-448E-91E0-33F985EE5BF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D6BDC99-1175-400D-8CD3-FE09F0E4B0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F631EA7-3B4A-4373-A413-4AC5F6F792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B7F566A-0A3F-4EB6-B659-2D74CC2E9FF8}"/>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9036F2C-7CAE-41AD-9B6E-57ADDEB6F9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2FADD3D-DDE2-4B48-91B6-F1DED1D607E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9D9EA88-DC65-420D-843F-E61A1AF6933B}"/>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B8A2010-0219-49E6-BCA4-353C6E1B6A52}"/>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56B5D48-5F6F-4B73-88C1-A86DDA3FBE5A}"/>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8D27B7EA-9E9B-45F1-915A-D4AE56AC3DD2}"/>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A49F637B-A3F6-4781-A574-AF7F6BD33E03}"/>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FA401DDC-60BD-4888-ADC2-6640E0BBC5FB}"/>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65E48E58-60FC-4339-9840-ADA94BE92874}"/>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534B20A4-8070-4CA0-B357-28AE6CCC38F6}"/>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C534A1-E845-4306-9679-CE4BC95FBB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3656B6-FF87-4864-94D5-46B02A2563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8BDDC2-B200-43BD-8F1F-820196F143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5DB4D1-5C92-4F19-9768-B23C4C4726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F9C68B-4C7C-45F0-B764-A2B64ACAD0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3" name="楕円 302">
          <a:extLst>
            <a:ext uri="{FF2B5EF4-FFF2-40B4-BE49-F238E27FC236}">
              <a16:creationId xmlns:a16="http://schemas.microsoft.com/office/drawing/2014/main" id="{25408CC8-8774-42BE-BDF9-7B074DB8E94A}"/>
            </a:ext>
          </a:extLst>
        </xdr:cNvPr>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20A96E8-722F-4A0A-9A69-245DCBD2528B}"/>
            </a:ext>
          </a:extLst>
        </xdr:cNvPr>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5" name="楕円 304">
          <a:extLst>
            <a:ext uri="{FF2B5EF4-FFF2-40B4-BE49-F238E27FC236}">
              <a16:creationId xmlns:a16="http://schemas.microsoft.com/office/drawing/2014/main" id="{2654FE17-83EC-459A-92FF-3B77E17DD77F}"/>
            </a:ext>
          </a:extLst>
        </xdr:cNvPr>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56062</xdr:rowOff>
    </xdr:to>
    <xdr:cxnSp macro="">
      <xdr:nvCxnSpPr>
        <xdr:cNvPr id="306" name="直線コネクタ 305">
          <a:extLst>
            <a:ext uri="{FF2B5EF4-FFF2-40B4-BE49-F238E27FC236}">
              <a16:creationId xmlns:a16="http://schemas.microsoft.com/office/drawing/2014/main" id="{50A05387-15C7-4569-8A04-DDA1D011C62E}"/>
            </a:ext>
          </a:extLst>
        </xdr:cNvPr>
        <xdr:cNvCxnSpPr/>
      </xdr:nvCxnSpPr>
      <xdr:spPr>
        <a:xfrm>
          <a:off x="3797300" y="140790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104866</xdr:rowOff>
    </xdr:from>
    <xdr:to>
      <xdr:col>15</xdr:col>
      <xdr:colOff>101600</xdr:colOff>
      <xdr:row>82</xdr:row>
      <xdr:rowOff>35016</xdr:rowOff>
    </xdr:to>
    <xdr:sp macro="" textlink="">
      <xdr:nvSpPr>
        <xdr:cNvPr id="307" name="楕円 306">
          <a:extLst>
            <a:ext uri="{FF2B5EF4-FFF2-40B4-BE49-F238E27FC236}">
              <a16:creationId xmlns:a16="http://schemas.microsoft.com/office/drawing/2014/main" id="{21EEBD1C-BCC7-47FE-BD41-B3CA020A5CA6}"/>
            </a:ext>
          </a:extLst>
        </xdr:cNvPr>
        <xdr:cNvSpPr/>
      </xdr:nvSpPr>
      <xdr:spPr>
        <a:xfrm>
          <a:off x="2857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155666</xdr:rowOff>
    </xdr:from>
    <xdr:to>
      <xdr:col>19</xdr:col>
      <xdr:colOff>177800</xdr:colOff>
      <xdr:row>82</xdr:row>
      <xdr:rowOff>20138</xdr:rowOff>
    </xdr:to>
    <xdr:cxnSp macro="">
      <xdr:nvCxnSpPr>
        <xdr:cNvPr id="308" name="直線コネクタ 307">
          <a:extLst>
            <a:ext uri="{FF2B5EF4-FFF2-40B4-BE49-F238E27FC236}">
              <a16:creationId xmlns:a16="http://schemas.microsoft.com/office/drawing/2014/main" id="{41798057-5F91-44F4-BA07-5D150709F43F}"/>
            </a:ext>
          </a:extLst>
        </xdr:cNvPr>
        <xdr:cNvCxnSpPr/>
      </xdr:nvCxnSpPr>
      <xdr:spPr>
        <a:xfrm>
          <a:off x="2908300" y="1404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309" name="楕円 308">
          <a:extLst>
            <a:ext uri="{FF2B5EF4-FFF2-40B4-BE49-F238E27FC236}">
              <a16:creationId xmlns:a16="http://schemas.microsoft.com/office/drawing/2014/main" id="{96E545DA-C5E0-40C0-9C69-150C7AE4C84D}"/>
            </a:ext>
          </a:extLst>
        </xdr:cNvPr>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81</xdr:row>
      <xdr:rowOff>155666</xdr:rowOff>
    </xdr:to>
    <xdr:cxnSp macro="">
      <xdr:nvCxnSpPr>
        <xdr:cNvPr id="310" name="直線コネクタ 309">
          <a:extLst>
            <a:ext uri="{FF2B5EF4-FFF2-40B4-BE49-F238E27FC236}">
              <a16:creationId xmlns:a16="http://schemas.microsoft.com/office/drawing/2014/main" id="{72BA5C0F-6708-41CE-A71D-F0A00EE19310}"/>
            </a:ext>
          </a:extLst>
        </xdr:cNvPr>
        <xdr:cNvCxnSpPr/>
      </xdr:nvCxnSpPr>
      <xdr:spPr>
        <a:xfrm>
          <a:off x="2019300" y="140218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1" name="楕円 310">
          <a:extLst>
            <a:ext uri="{FF2B5EF4-FFF2-40B4-BE49-F238E27FC236}">
              <a16:creationId xmlns:a16="http://schemas.microsoft.com/office/drawing/2014/main" id="{77021290-9E42-4ED2-AD9E-DD51A5C70651}"/>
            </a:ext>
          </a:extLst>
        </xdr:cNvPr>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81</xdr:row>
      <xdr:rowOff>134438</xdr:rowOff>
    </xdr:to>
    <xdr:cxnSp macro="">
      <xdr:nvCxnSpPr>
        <xdr:cNvPr id="312" name="直線コネクタ 311">
          <a:extLst>
            <a:ext uri="{FF2B5EF4-FFF2-40B4-BE49-F238E27FC236}">
              <a16:creationId xmlns:a16="http://schemas.microsoft.com/office/drawing/2014/main" id="{FE790ACD-D188-464B-A9CD-E68E53486F2C}"/>
            </a:ext>
          </a:extLst>
        </xdr:cNvPr>
        <xdr:cNvCxnSpPr/>
      </xdr:nvCxnSpPr>
      <xdr:spPr>
        <a:xfrm>
          <a:off x="1130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80D0A624-7EEB-47DD-9B10-56078619E7DF}"/>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EA04D50C-EFB9-4038-B4DB-D0D7464D6BBB}"/>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A8ABAB55-67B3-4ABD-9FC6-5A538B82411B}"/>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44A01384-5F4D-44E7-9645-C1B4F27C161B}"/>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7" name="n_1mainValue【福祉施設】&#10;有形固定資産減価償却率">
          <a:extLst>
            <a:ext uri="{FF2B5EF4-FFF2-40B4-BE49-F238E27FC236}">
              <a16:creationId xmlns:a16="http://schemas.microsoft.com/office/drawing/2014/main" id="{406C3841-0431-43D7-86E5-AAE850EAF88F}"/>
            </a:ext>
          </a:extLst>
        </xdr:cNvPr>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51543</xdr:rowOff>
    </xdr:from>
    <xdr:ext cx="405111" cy="259045"/>
    <xdr:sp macro="" textlink="">
      <xdr:nvSpPr>
        <xdr:cNvPr id="318" name="n_2mainValue【福祉施設】&#10;有形固定資産減価償却率">
          <a:extLst>
            <a:ext uri="{FF2B5EF4-FFF2-40B4-BE49-F238E27FC236}">
              <a16:creationId xmlns:a16="http://schemas.microsoft.com/office/drawing/2014/main" id="{A1B33150-DEB5-425E-BED5-FCCE70950C6F}"/>
            </a:ext>
          </a:extLst>
        </xdr:cNvPr>
        <xdr:cNvSpPr txBox="1"/>
      </xdr:nvSpPr>
      <xdr:spPr>
        <a:xfrm>
          <a:off x="2705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319" name="n_3mainValue【福祉施設】&#10;有形固定資産減価償却率">
          <a:extLst>
            <a:ext uri="{FF2B5EF4-FFF2-40B4-BE49-F238E27FC236}">
              <a16:creationId xmlns:a16="http://schemas.microsoft.com/office/drawing/2014/main" id="{2DCC2524-F843-4CBA-8699-CEB51BF068BE}"/>
            </a:ext>
          </a:extLst>
        </xdr:cNvPr>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0" name="n_4mainValue【福祉施設】&#10;有形固定資産減価償却率">
          <a:extLst>
            <a:ext uri="{FF2B5EF4-FFF2-40B4-BE49-F238E27FC236}">
              <a16:creationId xmlns:a16="http://schemas.microsoft.com/office/drawing/2014/main" id="{A9B77321-11B6-45C8-A71E-9D796A1553BC}"/>
            </a:ext>
          </a:extLst>
        </xdr:cNvPr>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A6C96DF-3B8E-41E3-9472-1980972A26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8D4A566-EAB3-4455-8C89-3802AC9428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1CEE718-6023-43A2-883F-AC2F14EAC3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FCABED0-E64F-4699-ABF1-6961B112E8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BE97C4D-CFE2-4EA3-A858-50118F908F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A5D9E51-87B4-4330-89BC-3A0EE6B63B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8A5E1B6-B3A6-4C4C-A275-F4EDB02560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2CF298-8805-4149-813E-9AADD05FA2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FD66BC4-0DE6-4AC0-975A-353719B915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AABECEB-3DD6-48C7-9003-769ACCF802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31C747A-2BBA-4E8A-9BE2-65C3D37D3C8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44B8D0B-CB1A-4AC7-9420-EFB4977F76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DCBED2-1D12-4AB2-AA63-B407DF0F4E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A5DF746B-5AD1-4628-8D8D-B6AA60343F4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AB8CFB1-89B3-4303-A128-B810782A69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8A9885B-1659-4C88-8646-A2567D1E3E6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F64C9196-5F37-4D1C-97FB-5157DE612A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8F5C685-756A-4C20-ACE8-3423352625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724AADB-E451-494E-847C-6F577BE0EE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5D38B41-C138-4A89-AA18-EC679188D1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4BE7DCA-0396-4D75-B5CF-7641CE9324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E43A1E0-E782-40C2-A9CD-A1200B909725}"/>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9D5AFCA9-BD9F-4B95-8FBA-658A93C1E795}"/>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107A0E74-D129-43EA-B795-4A976345586B}"/>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19521C58-8708-431F-86A9-620E56CEA8AB}"/>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469F9FA7-180C-4AA5-9B93-43D451D845F8}"/>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1C052391-DADD-44DA-8C90-E663DBFDE193}"/>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B540A1F-4C67-485E-B1C7-BEE188D59FB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1E2A5154-A3D5-46A8-9A29-2C73FBC8E799}"/>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8F8E8D8B-7625-45FC-8917-A5CF6F12A212}"/>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E1F650F5-349C-4E33-AD74-1FC475595B8E}"/>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51B24846-951D-41D7-85FB-5653085D946A}"/>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2DA573-6B30-4D73-999B-9821CDB068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B32D06-6110-4D97-B6ED-B656CB81A1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B5154CC-BBF1-4383-8BDF-872A2C816A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82CF971-A5AF-49AD-B36E-D58339645A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2FFD03-ADB0-4685-A7F8-BFF0771563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37592</xdr:rowOff>
    </xdr:from>
    <xdr:to>
      <xdr:col>55</xdr:col>
      <xdr:colOff>50800</xdr:colOff>
      <xdr:row>80</xdr:row>
      <xdr:rowOff>139192</xdr:rowOff>
    </xdr:to>
    <xdr:sp macro="" textlink="">
      <xdr:nvSpPr>
        <xdr:cNvPr id="358" name="楕円 357">
          <a:extLst>
            <a:ext uri="{FF2B5EF4-FFF2-40B4-BE49-F238E27FC236}">
              <a16:creationId xmlns:a16="http://schemas.microsoft.com/office/drawing/2014/main" id="{21AFF3F8-07AC-4752-8586-2BE158CCE710}"/>
            </a:ext>
          </a:extLst>
        </xdr:cNvPr>
        <xdr:cNvSpPr/>
      </xdr:nvSpPr>
      <xdr:spPr>
        <a:xfrm>
          <a:off x="10426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60469</xdr:rowOff>
    </xdr:from>
    <xdr:ext cx="469744" cy="259045"/>
    <xdr:sp macro="" textlink="">
      <xdr:nvSpPr>
        <xdr:cNvPr id="359" name="【福祉施設】&#10;一人当たり面積該当値テキスト">
          <a:extLst>
            <a:ext uri="{FF2B5EF4-FFF2-40B4-BE49-F238E27FC236}">
              <a16:creationId xmlns:a16="http://schemas.microsoft.com/office/drawing/2014/main" id="{7FF6FC10-617F-4C43-846A-B59C8DFA527C}"/>
            </a:ext>
          </a:extLst>
        </xdr:cNvPr>
        <xdr:cNvSpPr txBox="1"/>
      </xdr:nvSpPr>
      <xdr:spPr>
        <a:xfrm>
          <a:off x="10515600"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60" name="楕円 359">
          <a:extLst>
            <a:ext uri="{FF2B5EF4-FFF2-40B4-BE49-F238E27FC236}">
              <a16:creationId xmlns:a16="http://schemas.microsoft.com/office/drawing/2014/main" id="{68A62FB6-3274-4F4D-A967-08B9D5B12D11}"/>
            </a:ext>
          </a:extLst>
        </xdr:cNvPr>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88392</xdr:rowOff>
    </xdr:from>
    <xdr:to>
      <xdr:col>55</xdr:col>
      <xdr:colOff>0</xdr:colOff>
      <xdr:row>80</xdr:row>
      <xdr:rowOff>106680</xdr:rowOff>
    </xdr:to>
    <xdr:cxnSp macro="">
      <xdr:nvCxnSpPr>
        <xdr:cNvPr id="361" name="直線コネクタ 360">
          <a:extLst>
            <a:ext uri="{FF2B5EF4-FFF2-40B4-BE49-F238E27FC236}">
              <a16:creationId xmlns:a16="http://schemas.microsoft.com/office/drawing/2014/main" id="{89A8313C-383D-47EA-B1C5-179B6EA1B1E0}"/>
            </a:ext>
          </a:extLst>
        </xdr:cNvPr>
        <xdr:cNvCxnSpPr/>
      </xdr:nvCxnSpPr>
      <xdr:spPr>
        <a:xfrm flipV="1">
          <a:off x="9639300" y="13804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76454</xdr:rowOff>
    </xdr:from>
    <xdr:to>
      <xdr:col>46</xdr:col>
      <xdr:colOff>38100</xdr:colOff>
      <xdr:row>81</xdr:row>
      <xdr:rowOff>6604</xdr:rowOff>
    </xdr:to>
    <xdr:sp macro="" textlink="">
      <xdr:nvSpPr>
        <xdr:cNvPr id="362" name="楕円 361">
          <a:extLst>
            <a:ext uri="{FF2B5EF4-FFF2-40B4-BE49-F238E27FC236}">
              <a16:creationId xmlns:a16="http://schemas.microsoft.com/office/drawing/2014/main" id="{C3991A44-628B-4397-A8B2-54300DAA2D44}"/>
            </a:ext>
          </a:extLst>
        </xdr:cNvPr>
        <xdr:cNvSpPr/>
      </xdr:nvSpPr>
      <xdr:spPr>
        <a:xfrm>
          <a:off x="869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106680</xdr:rowOff>
    </xdr:from>
    <xdr:to>
      <xdr:col>50</xdr:col>
      <xdr:colOff>114300</xdr:colOff>
      <xdr:row>80</xdr:row>
      <xdr:rowOff>127254</xdr:rowOff>
    </xdr:to>
    <xdr:cxnSp macro="">
      <xdr:nvCxnSpPr>
        <xdr:cNvPr id="363" name="直線コネクタ 362">
          <a:extLst>
            <a:ext uri="{FF2B5EF4-FFF2-40B4-BE49-F238E27FC236}">
              <a16:creationId xmlns:a16="http://schemas.microsoft.com/office/drawing/2014/main" id="{A4206C20-51F2-490B-9B02-4CE6F066476D}"/>
            </a:ext>
          </a:extLst>
        </xdr:cNvPr>
        <xdr:cNvCxnSpPr/>
      </xdr:nvCxnSpPr>
      <xdr:spPr>
        <a:xfrm flipV="1">
          <a:off x="8750300" y="138226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39878</xdr:rowOff>
    </xdr:from>
    <xdr:to>
      <xdr:col>41</xdr:col>
      <xdr:colOff>101600</xdr:colOff>
      <xdr:row>80</xdr:row>
      <xdr:rowOff>141478</xdr:rowOff>
    </xdr:to>
    <xdr:sp macro="" textlink="">
      <xdr:nvSpPr>
        <xdr:cNvPr id="364" name="楕円 363">
          <a:extLst>
            <a:ext uri="{FF2B5EF4-FFF2-40B4-BE49-F238E27FC236}">
              <a16:creationId xmlns:a16="http://schemas.microsoft.com/office/drawing/2014/main" id="{D45AA07B-888D-4369-8CA4-0137A033C1D8}"/>
            </a:ext>
          </a:extLst>
        </xdr:cNvPr>
        <xdr:cNvSpPr/>
      </xdr:nvSpPr>
      <xdr:spPr>
        <a:xfrm>
          <a:off x="7810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90678</xdr:rowOff>
    </xdr:from>
    <xdr:to>
      <xdr:col>45</xdr:col>
      <xdr:colOff>177800</xdr:colOff>
      <xdr:row>80</xdr:row>
      <xdr:rowOff>127254</xdr:rowOff>
    </xdr:to>
    <xdr:cxnSp macro="">
      <xdr:nvCxnSpPr>
        <xdr:cNvPr id="365" name="直線コネクタ 364">
          <a:extLst>
            <a:ext uri="{FF2B5EF4-FFF2-40B4-BE49-F238E27FC236}">
              <a16:creationId xmlns:a16="http://schemas.microsoft.com/office/drawing/2014/main" id="{ED5668E9-B838-4BDE-80FA-0FB6498681BB}"/>
            </a:ext>
          </a:extLst>
        </xdr:cNvPr>
        <xdr:cNvCxnSpPr/>
      </xdr:nvCxnSpPr>
      <xdr:spPr>
        <a:xfrm>
          <a:off x="7861300" y="1380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xdr:rowOff>
    </xdr:from>
    <xdr:to>
      <xdr:col>36</xdr:col>
      <xdr:colOff>165100</xdr:colOff>
      <xdr:row>80</xdr:row>
      <xdr:rowOff>118618</xdr:rowOff>
    </xdr:to>
    <xdr:sp macro="" textlink="">
      <xdr:nvSpPr>
        <xdr:cNvPr id="366" name="楕円 365">
          <a:extLst>
            <a:ext uri="{FF2B5EF4-FFF2-40B4-BE49-F238E27FC236}">
              <a16:creationId xmlns:a16="http://schemas.microsoft.com/office/drawing/2014/main" id="{08C738AA-4D00-47BB-B78B-66A6CBD805F7}"/>
            </a:ext>
          </a:extLst>
        </xdr:cNvPr>
        <xdr:cNvSpPr/>
      </xdr:nvSpPr>
      <xdr:spPr>
        <a:xfrm>
          <a:off x="6921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67818</xdr:rowOff>
    </xdr:from>
    <xdr:to>
      <xdr:col>41</xdr:col>
      <xdr:colOff>50800</xdr:colOff>
      <xdr:row>80</xdr:row>
      <xdr:rowOff>90678</xdr:rowOff>
    </xdr:to>
    <xdr:cxnSp macro="">
      <xdr:nvCxnSpPr>
        <xdr:cNvPr id="367" name="直線コネクタ 366">
          <a:extLst>
            <a:ext uri="{FF2B5EF4-FFF2-40B4-BE49-F238E27FC236}">
              <a16:creationId xmlns:a16="http://schemas.microsoft.com/office/drawing/2014/main" id="{B6E18B7C-DF2E-4879-94B4-8CD085F89015}"/>
            </a:ext>
          </a:extLst>
        </xdr:cNvPr>
        <xdr:cNvCxnSpPr/>
      </xdr:nvCxnSpPr>
      <xdr:spPr>
        <a:xfrm>
          <a:off x="6972300" y="137838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4ADA3E14-10A2-472A-920D-2C61839930EC}"/>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9694D6C1-8649-4ED6-8166-FFE71A594297}"/>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7146EBB0-C69A-4DD0-8BB2-87996B18E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69CDCE97-BDEF-4AFB-A50A-0ED4F5CCDDA4}"/>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72" name="n_1mainValue【福祉施設】&#10;一人当たり面積">
          <a:extLst>
            <a:ext uri="{FF2B5EF4-FFF2-40B4-BE49-F238E27FC236}">
              <a16:creationId xmlns:a16="http://schemas.microsoft.com/office/drawing/2014/main" id="{0B66621E-9522-412D-AFE1-C486C901D934}"/>
            </a:ext>
          </a:extLst>
        </xdr:cNvPr>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373" name="n_2mainValue【福祉施設】&#10;一人当たり面積">
          <a:extLst>
            <a:ext uri="{FF2B5EF4-FFF2-40B4-BE49-F238E27FC236}">
              <a16:creationId xmlns:a16="http://schemas.microsoft.com/office/drawing/2014/main" id="{C1AE4480-D255-40C2-8CD5-A9A1F99CA793}"/>
            </a:ext>
          </a:extLst>
        </xdr:cNvPr>
        <xdr:cNvSpPr txBox="1"/>
      </xdr:nvSpPr>
      <xdr:spPr>
        <a:xfrm>
          <a:off x="851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158005</xdr:rowOff>
    </xdr:from>
    <xdr:ext cx="469744" cy="259045"/>
    <xdr:sp macro="" textlink="">
      <xdr:nvSpPr>
        <xdr:cNvPr id="374" name="n_3mainValue【福祉施設】&#10;一人当たり面積">
          <a:extLst>
            <a:ext uri="{FF2B5EF4-FFF2-40B4-BE49-F238E27FC236}">
              <a16:creationId xmlns:a16="http://schemas.microsoft.com/office/drawing/2014/main" id="{CEF5F1CD-1238-4590-AF3C-599CACB17949}"/>
            </a:ext>
          </a:extLst>
        </xdr:cNvPr>
        <xdr:cNvSpPr txBox="1"/>
      </xdr:nvSpPr>
      <xdr:spPr>
        <a:xfrm>
          <a:off x="7626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135145</xdr:rowOff>
    </xdr:from>
    <xdr:ext cx="469744" cy="259045"/>
    <xdr:sp macro="" textlink="">
      <xdr:nvSpPr>
        <xdr:cNvPr id="375" name="n_4mainValue【福祉施設】&#10;一人当たり面積">
          <a:extLst>
            <a:ext uri="{FF2B5EF4-FFF2-40B4-BE49-F238E27FC236}">
              <a16:creationId xmlns:a16="http://schemas.microsoft.com/office/drawing/2014/main" id="{DDC5096D-C0F3-44DE-8633-5F4A75C90EBC}"/>
            </a:ext>
          </a:extLst>
        </xdr:cNvPr>
        <xdr:cNvSpPr txBox="1"/>
      </xdr:nvSpPr>
      <xdr:spPr>
        <a:xfrm>
          <a:off x="6737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E9CF962-B912-4D17-BFB9-B7E5EB2F54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F72CF76-8457-4A3E-9A1D-8098D2EC6B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E82A1A6-2925-415D-80C2-348080F674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1DDD6A7-A105-410C-B037-FAA5FE9388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30A907B-0A2B-46B7-A0CE-4DE8A410FD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0584F72-9166-4F37-B378-53992A1FD7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5F2858F-2623-40E8-9ABF-9C213E2481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F587894-FF3A-4641-9883-7ADD68235C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68BB750-2517-4308-86F0-4B2E851F86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BB4AEE5-B436-436F-AA2F-5AC864157F7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F0A1F78-6903-47D0-8093-7B71E8FC39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CE11781E-C2B2-49A0-BECD-1D3C2F508CE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3C20BC2-3005-4F5F-B09E-35E1610EED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7C52CFD2-77B7-41D9-B6CA-D847D40E5FD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01CD605-2A3E-40B8-A7B5-E31F9AED8C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DD086D4A-1D28-489B-8205-6235B2F50F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1811CE68-A154-4526-8DC3-335202B9D1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A38F311-4A5F-42D6-975D-48892BEB20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3E8BDF4-10E1-40FB-80BD-E4C8B6E872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5C28C890-1BC5-416D-8E7C-3BC829C52B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7CBF5480-3017-42D0-B8B3-4B02FFD34E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E98849F-F737-4F83-8937-FE0E9AFD0F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C9F90AA5-B4E9-4048-8657-4C7346AB764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A62070E-00BC-45D0-AD6C-C30AEE8FB0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96D46AB-57C7-436F-90FA-793E454331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978F1ED2-62ED-4CF0-A40E-9C2E9334D295}"/>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FE48430-267F-418E-8F25-9E54770CC3D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86F6F516-5530-40C0-BCA9-0D7C4682896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6777E6B9-A032-4A84-A30B-A7AF81EF5C8D}"/>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E00C95EE-A9F5-4D5C-8D5E-C8485FE9E5E3}"/>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C22F75FF-94C0-4EDA-BE54-7A19A2EB86A5}"/>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2BE32286-37DB-4F16-B264-368742B0508A}"/>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8A085C2B-3512-4202-AFB3-8250C000B53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D431D00-C4F8-43A9-A7E4-39E5C0EBC7A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6470BB60-6EA0-4837-B90E-92AD06B6D8C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9673BC11-96E6-4081-B25F-F7DCA3D508C9}"/>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17C6309-7941-463B-BBBB-D7154C405D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20BCF8-382A-48F8-A8D2-65DA27BA8B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34A51FF-6CA6-4163-A5D4-8C4D68872D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77D6EC-77F3-487E-A22D-E15BD31DC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16C944-13EE-4B8D-AABE-3F578640EE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17" name="楕円 416">
          <a:extLst>
            <a:ext uri="{FF2B5EF4-FFF2-40B4-BE49-F238E27FC236}">
              <a16:creationId xmlns:a16="http://schemas.microsoft.com/office/drawing/2014/main" id="{3B22CE56-4A9D-471F-8F16-C0E91A448757}"/>
            </a:ext>
          </a:extLst>
        </xdr:cNvPr>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4F0F323-773B-47F4-9F0B-B38E4E8B10F3}"/>
            </a:ext>
          </a:extLst>
        </xdr:cNvPr>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419" name="楕円 418">
          <a:extLst>
            <a:ext uri="{FF2B5EF4-FFF2-40B4-BE49-F238E27FC236}">
              <a16:creationId xmlns:a16="http://schemas.microsoft.com/office/drawing/2014/main" id="{04F0534B-4DB0-4E24-87B4-D1E034CB6CCA}"/>
            </a:ext>
          </a:extLst>
        </xdr:cNvPr>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123552</xdr:rowOff>
    </xdr:from>
    <xdr:to>
      <xdr:col>24</xdr:col>
      <xdr:colOff>63500</xdr:colOff>
      <xdr:row>105</xdr:row>
      <xdr:rowOff>154577</xdr:rowOff>
    </xdr:to>
    <xdr:cxnSp macro="">
      <xdr:nvCxnSpPr>
        <xdr:cNvPr id="420" name="直線コネクタ 419">
          <a:extLst>
            <a:ext uri="{FF2B5EF4-FFF2-40B4-BE49-F238E27FC236}">
              <a16:creationId xmlns:a16="http://schemas.microsoft.com/office/drawing/2014/main" id="{6D36B612-1024-4359-BF06-7FDC0020FF7E}"/>
            </a:ext>
          </a:extLst>
        </xdr:cNvPr>
        <xdr:cNvCxnSpPr/>
      </xdr:nvCxnSpPr>
      <xdr:spPr>
        <a:xfrm>
          <a:off x="3797300" y="181258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21" name="楕円 420">
          <a:extLst>
            <a:ext uri="{FF2B5EF4-FFF2-40B4-BE49-F238E27FC236}">
              <a16:creationId xmlns:a16="http://schemas.microsoft.com/office/drawing/2014/main" id="{7D57504C-8A7E-420F-AFAE-DBA0565E2463}"/>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123552</xdr:rowOff>
    </xdr:to>
    <xdr:cxnSp macro="">
      <xdr:nvCxnSpPr>
        <xdr:cNvPr id="422" name="直線コネクタ 421">
          <a:extLst>
            <a:ext uri="{FF2B5EF4-FFF2-40B4-BE49-F238E27FC236}">
              <a16:creationId xmlns:a16="http://schemas.microsoft.com/office/drawing/2014/main" id="{E6DE85CF-AF7A-401A-A521-CCD4E1938BB1}"/>
            </a:ext>
          </a:extLst>
        </xdr:cNvPr>
        <xdr:cNvCxnSpPr/>
      </xdr:nvCxnSpPr>
      <xdr:spPr>
        <a:xfrm>
          <a:off x="2908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3" name="楕円 422">
          <a:extLst>
            <a:ext uri="{FF2B5EF4-FFF2-40B4-BE49-F238E27FC236}">
              <a16:creationId xmlns:a16="http://schemas.microsoft.com/office/drawing/2014/main" id="{C1855184-599A-4442-A447-0B45F4284E35}"/>
            </a:ext>
          </a:extLst>
        </xdr:cNvPr>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90895</xdr:rowOff>
    </xdr:to>
    <xdr:cxnSp macro="">
      <xdr:nvCxnSpPr>
        <xdr:cNvPr id="424" name="直線コネクタ 423">
          <a:extLst>
            <a:ext uri="{FF2B5EF4-FFF2-40B4-BE49-F238E27FC236}">
              <a16:creationId xmlns:a16="http://schemas.microsoft.com/office/drawing/2014/main" id="{C91D2035-1119-4B44-9B17-FD1ED5A0EB88}"/>
            </a:ext>
          </a:extLst>
        </xdr:cNvPr>
        <xdr:cNvCxnSpPr/>
      </xdr:nvCxnSpPr>
      <xdr:spPr>
        <a:xfrm>
          <a:off x="2019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5" name="楕円 424">
          <a:extLst>
            <a:ext uri="{FF2B5EF4-FFF2-40B4-BE49-F238E27FC236}">
              <a16:creationId xmlns:a16="http://schemas.microsoft.com/office/drawing/2014/main" id="{2DA68803-AB82-4B69-8DD7-5D727F6CE39E}"/>
            </a:ext>
          </a:extLst>
        </xdr:cNvPr>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56606</xdr:rowOff>
    </xdr:to>
    <xdr:cxnSp macro="">
      <xdr:nvCxnSpPr>
        <xdr:cNvPr id="426" name="直線コネクタ 425">
          <a:extLst>
            <a:ext uri="{FF2B5EF4-FFF2-40B4-BE49-F238E27FC236}">
              <a16:creationId xmlns:a16="http://schemas.microsoft.com/office/drawing/2014/main" id="{EDCED1D9-7A41-43D0-8500-693A1A48179B}"/>
            </a:ext>
          </a:extLst>
        </xdr:cNvPr>
        <xdr:cNvCxnSpPr/>
      </xdr:nvCxnSpPr>
      <xdr:spPr>
        <a:xfrm>
          <a:off x="1130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625F50BD-EF84-4339-B5FD-191F7AF24D9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60C80A4D-6D1D-4009-BB1D-B288152FAC23}"/>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3B4D9DB2-CA6A-438D-A9D2-DA0A1D3E4FDD}"/>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B60142DB-3767-4341-9B9B-49260D8FDA54}"/>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431" name="n_1mainValue【市民会館】&#10;有形固定資産減価償却率">
          <a:extLst>
            <a:ext uri="{FF2B5EF4-FFF2-40B4-BE49-F238E27FC236}">
              <a16:creationId xmlns:a16="http://schemas.microsoft.com/office/drawing/2014/main" id="{8B77511F-02C4-420A-8C40-5444CC842A56}"/>
            </a:ext>
          </a:extLst>
        </xdr:cNvPr>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2" name="n_2mainValue【市民会館】&#10;有形固定資産減価償却率">
          <a:extLst>
            <a:ext uri="{FF2B5EF4-FFF2-40B4-BE49-F238E27FC236}">
              <a16:creationId xmlns:a16="http://schemas.microsoft.com/office/drawing/2014/main" id="{68DC7BF4-067E-442C-BA0B-CE66D3149285}"/>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3" name="n_3mainValue【市民会館】&#10;有形固定資産減価償却率">
          <a:extLst>
            <a:ext uri="{FF2B5EF4-FFF2-40B4-BE49-F238E27FC236}">
              <a16:creationId xmlns:a16="http://schemas.microsoft.com/office/drawing/2014/main" id="{DC6814B4-4740-446B-81E3-4FEC45E5F4E0}"/>
            </a:ext>
          </a:extLst>
        </xdr:cNvPr>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34" name="n_4mainValue【市民会館】&#10;有形固定資産減価償却率">
          <a:extLst>
            <a:ext uri="{FF2B5EF4-FFF2-40B4-BE49-F238E27FC236}">
              <a16:creationId xmlns:a16="http://schemas.microsoft.com/office/drawing/2014/main" id="{E32A1F4C-576D-4A41-B936-D2A2978DB84A}"/>
            </a:ext>
          </a:extLst>
        </xdr:cNvPr>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657B9B3-6A98-4FCF-806E-33EF049633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41C68CB-22BF-44FF-A19F-D78E142DCE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DDD5318-55B4-429F-B3AD-F8A5027AE7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2BEF855-EA60-4333-A51C-A7EF22CDB0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E22B636-5930-44E8-BF22-FB025EFDFD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DC7BAC7-2E92-4DA0-AE56-AC5C92B5D4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2D8BB047-A984-45DD-AE2D-379BDFDE45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11DB094-00BA-4868-8D78-3D3F17F98E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3A88248-4DED-4CD4-B697-16982805720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294F660-6534-40F6-A8E7-10145415C6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8A521BF-9ED2-4742-BCCE-27A4163107D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2D15A4A-6D8C-4EBD-AC87-7FF63F43FB6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495037F-CC1A-45EE-BD2C-853D15EB534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16E041F-C6FF-40C6-A739-33328DEC1C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341B787-E6CC-47FC-A854-784BBF1AE24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9B735C1-574F-40ED-AB2C-76C97BDA68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AECA60E-B0B7-4ED1-B109-4355A0D8DD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BA3C336-7E5B-450D-8141-17646BB41D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5118EC6-E43A-490F-B55E-C75375C553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C57E6AF-9359-4671-9604-EAC000B3E7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47FFB1F-5005-4215-97A3-9A5B5AAEC9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D532B11-CB92-4136-90ED-EAEBE33EC82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0444608-8257-44CB-94D3-3A56B03B62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51A2F009-0CC4-4F90-A28B-DDD5ECB19F91}"/>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8983DAA4-8AD4-4225-9539-AA6729B1F8FC}"/>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D609426A-A885-412B-94F6-913CCC8947F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AAA81DAD-AF8E-435B-A535-592B3743F49C}"/>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B86B2ECC-4819-4DAD-AAC1-8EBE7B8E3E99}"/>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5DAC34F-ECFC-46AD-945B-EFD5030479B3}"/>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3717639B-F459-4B9A-88D6-5245B9231ADF}"/>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BB67D5AF-93AE-4287-9D7D-B8D210D78399}"/>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4B7BC04E-4EC5-4F82-A639-11A47F7BA1E2}"/>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A6496FF8-49B1-4A94-90C7-4D8A08EEEE4C}"/>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D097E08F-C97D-49E5-AB12-EC715E3E9F64}"/>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C740209-957B-4FD8-868F-397D943E95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7B8C440-F216-453E-A4B6-BD289E2C8B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A11E532-64F4-4F45-86AB-45AEDEBC90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7174F5-EA49-4CE7-81F4-2CD7505752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A5BB2AF-D239-45B5-876A-5E0677109F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4" name="楕円 473">
          <a:extLst>
            <a:ext uri="{FF2B5EF4-FFF2-40B4-BE49-F238E27FC236}">
              <a16:creationId xmlns:a16="http://schemas.microsoft.com/office/drawing/2014/main" id="{6B7A95DB-E0AF-4CEE-95DF-9042397261AE}"/>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5" name="【市民会館】&#10;一人当たり面積該当値テキスト">
          <a:extLst>
            <a:ext uri="{FF2B5EF4-FFF2-40B4-BE49-F238E27FC236}">
              <a16:creationId xmlns:a16="http://schemas.microsoft.com/office/drawing/2014/main" id="{D1689B2F-2ACF-4157-BD40-97BB5CA41143}"/>
            </a:ext>
          </a:extLst>
        </xdr:cNvPr>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168275</xdr:rowOff>
    </xdr:from>
    <xdr:to>
      <xdr:col>50</xdr:col>
      <xdr:colOff>165100</xdr:colOff>
      <xdr:row>107</xdr:row>
      <xdr:rowOff>98425</xdr:rowOff>
    </xdr:to>
    <xdr:sp macro="" textlink="">
      <xdr:nvSpPr>
        <xdr:cNvPr id="476" name="楕円 475">
          <a:extLst>
            <a:ext uri="{FF2B5EF4-FFF2-40B4-BE49-F238E27FC236}">
              <a16:creationId xmlns:a16="http://schemas.microsoft.com/office/drawing/2014/main" id="{96EB1259-C30C-45DE-8165-32A7656198A6}"/>
            </a:ext>
          </a:extLst>
        </xdr:cNvPr>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47625</xdr:rowOff>
    </xdr:to>
    <xdr:cxnSp macro="">
      <xdr:nvCxnSpPr>
        <xdr:cNvPr id="477" name="直線コネクタ 476">
          <a:extLst>
            <a:ext uri="{FF2B5EF4-FFF2-40B4-BE49-F238E27FC236}">
              <a16:creationId xmlns:a16="http://schemas.microsoft.com/office/drawing/2014/main" id="{8642E81B-D5C9-48E4-BE53-F741635FD468}"/>
            </a:ext>
          </a:extLst>
        </xdr:cNvPr>
        <xdr:cNvCxnSpPr/>
      </xdr:nvCxnSpPr>
      <xdr:spPr>
        <a:xfrm flipV="1">
          <a:off x="9639300" y="18387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8" name="楕円 477">
          <a:extLst>
            <a:ext uri="{FF2B5EF4-FFF2-40B4-BE49-F238E27FC236}">
              <a16:creationId xmlns:a16="http://schemas.microsoft.com/office/drawing/2014/main" id="{D0FA422C-B897-4961-B0D5-7BB8772BB4DF}"/>
            </a:ext>
          </a:extLst>
        </xdr:cNvPr>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47625</xdr:rowOff>
    </xdr:from>
    <xdr:to>
      <xdr:col>50</xdr:col>
      <xdr:colOff>114300</xdr:colOff>
      <xdr:row>107</xdr:row>
      <xdr:rowOff>53339</xdr:rowOff>
    </xdr:to>
    <xdr:cxnSp macro="">
      <xdr:nvCxnSpPr>
        <xdr:cNvPr id="479" name="直線コネクタ 478">
          <a:extLst>
            <a:ext uri="{FF2B5EF4-FFF2-40B4-BE49-F238E27FC236}">
              <a16:creationId xmlns:a16="http://schemas.microsoft.com/office/drawing/2014/main" id="{5BD14A05-A37A-453F-9D2A-BC0547AF57B7}"/>
            </a:ext>
          </a:extLst>
        </xdr:cNvPr>
        <xdr:cNvCxnSpPr/>
      </xdr:nvCxnSpPr>
      <xdr:spPr>
        <a:xfrm flipV="1">
          <a:off x="8750300" y="1839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80" name="楕円 479">
          <a:extLst>
            <a:ext uri="{FF2B5EF4-FFF2-40B4-BE49-F238E27FC236}">
              <a16:creationId xmlns:a16="http://schemas.microsoft.com/office/drawing/2014/main" id="{EAFF4122-9B0A-48C3-8529-C11F710C532C}"/>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59055</xdr:rowOff>
    </xdr:to>
    <xdr:cxnSp macro="">
      <xdr:nvCxnSpPr>
        <xdr:cNvPr id="481" name="直線コネクタ 480">
          <a:extLst>
            <a:ext uri="{FF2B5EF4-FFF2-40B4-BE49-F238E27FC236}">
              <a16:creationId xmlns:a16="http://schemas.microsoft.com/office/drawing/2014/main" id="{AE41287B-CC93-4945-B4E3-0006EEB46DE8}"/>
            </a:ext>
          </a:extLst>
        </xdr:cNvPr>
        <xdr:cNvCxnSpPr/>
      </xdr:nvCxnSpPr>
      <xdr:spPr>
        <a:xfrm flipV="1">
          <a:off x="7861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82" name="楕円 481">
          <a:extLst>
            <a:ext uri="{FF2B5EF4-FFF2-40B4-BE49-F238E27FC236}">
              <a16:creationId xmlns:a16="http://schemas.microsoft.com/office/drawing/2014/main" id="{5D2BF6FE-8BF9-4A45-A883-D20CC928ACC2}"/>
            </a:ext>
          </a:extLst>
        </xdr:cNvPr>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55245</xdr:rowOff>
    </xdr:from>
    <xdr:to>
      <xdr:col>41</xdr:col>
      <xdr:colOff>50800</xdr:colOff>
      <xdr:row>107</xdr:row>
      <xdr:rowOff>59055</xdr:rowOff>
    </xdr:to>
    <xdr:cxnSp macro="">
      <xdr:nvCxnSpPr>
        <xdr:cNvPr id="483" name="直線コネクタ 482">
          <a:extLst>
            <a:ext uri="{FF2B5EF4-FFF2-40B4-BE49-F238E27FC236}">
              <a16:creationId xmlns:a16="http://schemas.microsoft.com/office/drawing/2014/main" id="{E2551277-0A02-4956-8494-0CB750D9C2C1}"/>
            </a:ext>
          </a:extLst>
        </xdr:cNvPr>
        <xdr:cNvCxnSpPr/>
      </xdr:nvCxnSpPr>
      <xdr:spPr>
        <a:xfrm>
          <a:off x="6972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B769603-5FC3-44B5-9047-B40752FA74BE}"/>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527EC80D-00FD-481B-A617-BE664D7AF1AE}"/>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B79AF7CA-FD9D-4AF9-A4D1-4100C8D09B8B}"/>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3715D73A-A045-41E4-A713-BBAF078CCD99}"/>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89552</xdr:rowOff>
    </xdr:from>
    <xdr:ext cx="469744" cy="259045"/>
    <xdr:sp macro="" textlink="">
      <xdr:nvSpPr>
        <xdr:cNvPr id="488" name="n_1mainValue【市民会館】&#10;一人当たり面積">
          <a:extLst>
            <a:ext uri="{FF2B5EF4-FFF2-40B4-BE49-F238E27FC236}">
              <a16:creationId xmlns:a16="http://schemas.microsoft.com/office/drawing/2014/main" id="{53774D3D-61A9-4055-963D-A58C21489EE7}"/>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9" name="n_2mainValue【市民会館】&#10;一人当たり面積">
          <a:extLst>
            <a:ext uri="{FF2B5EF4-FFF2-40B4-BE49-F238E27FC236}">
              <a16:creationId xmlns:a16="http://schemas.microsoft.com/office/drawing/2014/main" id="{8FA69AD9-7291-4DEF-BD35-DC7023954E0E}"/>
            </a:ext>
          </a:extLst>
        </xdr:cNvPr>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90" name="n_3mainValue【市民会館】&#10;一人当たり面積">
          <a:extLst>
            <a:ext uri="{FF2B5EF4-FFF2-40B4-BE49-F238E27FC236}">
              <a16:creationId xmlns:a16="http://schemas.microsoft.com/office/drawing/2014/main" id="{54A18D88-57E4-4994-8C5E-FAF4F4194A46}"/>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1" name="n_4mainValue【市民会館】&#10;一人当たり面積">
          <a:extLst>
            <a:ext uri="{FF2B5EF4-FFF2-40B4-BE49-F238E27FC236}">
              <a16:creationId xmlns:a16="http://schemas.microsoft.com/office/drawing/2014/main" id="{0ECBCFE5-7774-4897-8DD0-4A20A2EE315A}"/>
            </a:ext>
          </a:extLst>
        </xdr:cNvPr>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A959E11-ABF1-4B38-8DC6-965CA8E3EB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E4F83DE-7D82-43D6-9EDA-4FF04FFD29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5C11176-25C7-4C5A-9BD5-2AD5948EDF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BA78A5F-8F7F-453B-944E-AFAF25DDBC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969CEF7-663E-44ED-BE1C-5369A99D18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1274DA5-AF50-4D5D-8AF7-2CD5734A63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5C223AD-515D-4FB5-8A0D-F8DBA59A63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2C18242-C7A7-43CD-9F44-CB425B9A69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1426C1B-BE07-46AD-8D59-79916096AD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9A4C681-5771-43FC-AF2E-01BF713631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64034683-5A0E-4556-8B7F-3DA55AE2B8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CC86A7FC-F049-4227-B491-79EABB354D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14949EBD-AC2B-49FF-8499-607EF2E591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176B0B4F-531F-454F-B259-D02CE704EA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51711E18-58B6-4E6E-B879-AC69DA0C3B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2C8B0F5-F5E5-42A3-848E-F5E21236EC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F003770-4E44-4B99-BFD0-F098B20C31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5881756-051B-44D5-A110-22960B660D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B159ACD9-362C-4DCE-9A14-95EA22C9D21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B0C8417F-321B-4560-A1B3-B42B1D71F6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18FF785E-E5DF-462E-BD50-1E981AE5B2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53D931D0-335A-4AE4-BC30-0AC1C0709B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649460B2-C238-4E67-A478-2806124130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2C35C74-2378-4172-AA80-079107BDED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BC767BF-85CC-4958-B6CF-6DEBABC4F6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8FB040CA-D481-4FEB-84AE-DF2AC0C32603}"/>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F35E1D6E-334A-4BCF-8EA5-2DD0F3177F6F}"/>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2BBA77F7-5D02-4F85-A806-E78CEFD2F374}"/>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A96AAADF-7782-40ED-90E1-53A38F625649}"/>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DBD7E086-C3F0-4F6E-9447-8AAF485058EC}"/>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32ED311-EC3F-40FD-911C-68DA440A12E9}"/>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10D70B79-245D-4FD6-A86B-CAF3A538250A}"/>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E0C10BD8-7D43-44DD-9506-9BD843FF924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DF25F4ED-179B-4ACF-BA39-A4C59FC4FB3F}"/>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DBA25E70-654A-4588-916D-2F361B7AF1D1}"/>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07D0199-D2C2-4C7D-9678-DDB8FA9752B6}"/>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A1E938E-CC4A-4E04-BC99-4AEB0BF66B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B564693-7EDA-4873-8ED2-DAD788E76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F6AC6F-4FAB-4E00-8104-14DBB4F08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2B97A3-9FF6-4F08-AFBE-BB7BECAD56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592AD11-7FA2-4318-A710-33303F02D3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533" name="楕円 532">
          <a:extLst>
            <a:ext uri="{FF2B5EF4-FFF2-40B4-BE49-F238E27FC236}">
              <a16:creationId xmlns:a16="http://schemas.microsoft.com/office/drawing/2014/main" id="{0FE48A86-B27B-42D6-B83D-160F7FE7CABD}"/>
            </a:ext>
          </a:extLst>
        </xdr:cNvPr>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3AD194AC-79BB-4FB1-BA94-A19A1ECCC298}"/>
            </a:ext>
          </a:extLst>
        </xdr:cNvPr>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535" name="楕円 534">
          <a:extLst>
            <a:ext uri="{FF2B5EF4-FFF2-40B4-BE49-F238E27FC236}">
              <a16:creationId xmlns:a16="http://schemas.microsoft.com/office/drawing/2014/main" id="{255D269F-2D33-4970-88E5-26EAE5459786}"/>
            </a:ext>
          </a:extLst>
        </xdr:cNvPr>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134983</xdr:rowOff>
    </xdr:to>
    <xdr:cxnSp macro="">
      <xdr:nvCxnSpPr>
        <xdr:cNvPr id="536" name="直線コネクタ 535">
          <a:extLst>
            <a:ext uri="{FF2B5EF4-FFF2-40B4-BE49-F238E27FC236}">
              <a16:creationId xmlns:a16="http://schemas.microsoft.com/office/drawing/2014/main" id="{1B9E05B6-B9B2-4159-B514-8BE5B402CEA9}"/>
            </a:ext>
          </a:extLst>
        </xdr:cNvPr>
        <xdr:cNvCxnSpPr/>
      </xdr:nvCxnSpPr>
      <xdr:spPr>
        <a:xfrm>
          <a:off x="15481300" y="67823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537" name="楕円 536">
          <a:extLst>
            <a:ext uri="{FF2B5EF4-FFF2-40B4-BE49-F238E27FC236}">
              <a16:creationId xmlns:a16="http://schemas.microsoft.com/office/drawing/2014/main" id="{39B5271D-5EDC-4752-901F-2D5C9089F86B}"/>
            </a:ext>
          </a:extLst>
        </xdr:cNvPr>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95794</xdr:rowOff>
    </xdr:to>
    <xdr:cxnSp macro="">
      <xdr:nvCxnSpPr>
        <xdr:cNvPr id="538" name="直線コネクタ 537">
          <a:extLst>
            <a:ext uri="{FF2B5EF4-FFF2-40B4-BE49-F238E27FC236}">
              <a16:creationId xmlns:a16="http://schemas.microsoft.com/office/drawing/2014/main" id="{9A5D1D7B-F316-41F8-8069-15D2D7A2983E}"/>
            </a:ext>
          </a:extLst>
        </xdr:cNvPr>
        <xdr:cNvCxnSpPr/>
      </xdr:nvCxnSpPr>
      <xdr:spPr>
        <a:xfrm>
          <a:off x="14592300" y="67431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39" name="楕円 538">
          <a:extLst>
            <a:ext uri="{FF2B5EF4-FFF2-40B4-BE49-F238E27FC236}">
              <a16:creationId xmlns:a16="http://schemas.microsoft.com/office/drawing/2014/main" id="{006E7A6C-E31A-4266-831C-F0872F320D62}"/>
            </a:ext>
          </a:extLst>
        </xdr:cNvPr>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56606</xdr:rowOff>
    </xdr:to>
    <xdr:cxnSp macro="">
      <xdr:nvCxnSpPr>
        <xdr:cNvPr id="540" name="直線コネクタ 539">
          <a:extLst>
            <a:ext uri="{FF2B5EF4-FFF2-40B4-BE49-F238E27FC236}">
              <a16:creationId xmlns:a16="http://schemas.microsoft.com/office/drawing/2014/main" id="{3B175630-849D-4D31-A4E9-610D57B56362}"/>
            </a:ext>
          </a:extLst>
        </xdr:cNvPr>
        <xdr:cNvCxnSpPr/>
      </xdr:nvCxnSpPr>
      <xdr:spPr>
        <a:xfrm>
          <a:off x="13703300" y="670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541" name="楕円 540">
          <a:extLst>
            <a:ext uri="{FF2B5EF4-FFF2-40B4-BE49-F238E27FC236}">
              <a16:creationId xmlns:a16="http://schemas.microsoft.com/office/drawing/2014/main" id="{94329E0B-A3DA-4AFB-8F73-3B03278688FB}"/>
            </a:ext>
          </a:extLst>
        </xdr:cNvPr>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39</xdr:row>
      <xdr:rowOff>14151</xdr:rowOff>
    </xdr:to>
    <xdr:cxnSp macro="">
      <xdr:nvCxnSpPr>
        <xdr:cNvPr id="542" name="直線コネクタ 541">
          <a:extLst>
            <a:ext uri="{FF2B5EF4-FFF2-40B4-BE49-F238E27FC236}">
              <a16:creationId xmlns:a16="http://schemas.microsoft.com/office/drawing/2014/main" id="{1024642A-05EF-4897-B714-7F038554DCCB}"/>
            </a:ext>
          </a:extLst>
        </xdr:cNvPr>
        <xdr:cNvCxnSpPr/>
      </xdr:nvCxnSpPr>
      <xdr:spPr>
        <a:xfrm>
          <a:off x="12814300" y="66500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86F6FEB-B451-430E-8A6F-0422682F51B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DE553F8-1690-483F-8824-8FF80C8CAB4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C325DDC-6163-413A-AAAC-64BDB624B038}"/>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0C9B275-9285-44B6-88FD-972F3A24AF2A}"/>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5D95C1A-C657-44CC-A3C0-4D6357D04D1C}"/>
            </a:ext>
          </a:extLst>
        </xdr:cNvPr>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82AA00E-31BB-4CE5-B18E-DA0E11B4D8AE}"/>
            </a:ext>
          </a:extLst>
        </xdr:cNvPr>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20FC8FC-A3E7-4C6D-9BCA-3FFB452413DB}"/>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03051EF-4217-4DE3-946F-A3C9BAC788DA}"/>
            </a:ext>
          </a:extLst>
        </xdr:cNvPr>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25DE266-014F-41A3-A3B5-DAE201D67C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7D73A72-156A-460A-928F-72663E462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442BEB6-D155-48C5-8285-80B3A6A312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4060B51-A28E-4431-9F1E-9E0668DDD8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CD81789-DCA3-4F60-BE2C-C1C06A309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7251631-CC7B-439D-819E-D54640C98E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16AF71DD-CA26-423B-A011-90EF0015BF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E449939-8FE9-4CF5-80CF-A752DF6807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F065834-35CE-43F2-8B6D-D75EBED8AF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4ADEEC3-B88D-4768-BA95-D4D0CCF61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03EB56F-50DC-4D95-BED7-B1154EBBFB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5CACE226-A5FA-4FED-A700-79F051776F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D38DD9F2-A2CC-4419-99C8-D17C11B61D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4BAE4F48-A0A5-4E1E-AB09-EC72B1B14EC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CD07944-901D-4E11-85A8-583ED1303E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AF0F8208-4F0D-4623-80B5-18C3EB60C9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3E888D2F-333A-4E7F-B12A-81C2CB70A7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63BD764D-6F99-4B9E-B72D-D1EB183B1DC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3BECF9A0-A76A-48B9-8AA1-82E9EB8005A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97D0ACBD-48E9-4F9B-A632-DE031BA0545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7BDE7F-7CA8-4266-94AF-3372FEC249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68C30BA-8606-4488-A5BF-7C0213562C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BD34B8B-93D7-4EF9-8A2D-26B9198351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4A1A3CE5-3B09-49D3-8BDF-1FC948D3EB0D}"/>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1AE9FD93-A112-4086-B3E7-DEE814F6CDBF}"/>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2FB6E510-849B-4048-9CFB-A2C5FE29AAD4}"/>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74ACEA5-1481-444B-8524-F91C95D0A3AE}"/>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68D1F03A-9DBA-4EF5-9E96-6D253F48282C}"/>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A0031105-F1A3-4E20-ACE7-92BE5C1EF81B}"/>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500B7972-FC30-4381-BFEE-8B522A2505B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981D0512-B0F5-4B9A-9AFF-EEB6B2E3DE17}"/>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3AEA9525-72B8-4CE3-890C-9AF494698192}"/>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5DB8F9F9-0635-4E36-9703-50074B850247}"/>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97E38480-1502-4314-B924-A83CAC81B947}"/>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4C11C71-6CA9-4034-B66E-C41E6E2776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585CFBC-2857-4CFA-8D91-642BECFE55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316673-3660-4A25-9C1E-43F81AF1FB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CF5143C-2963-4DBA-8A1D-79E7925095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8FECF63-BDCB-448E-A116-DC13BF00FB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42972</xdr:rowOff>
    </xdr:from>
    <xdr:to>
      <xdr:col>116</xdr:col>
      <xdr:colOff>114300</xdr:colOff>
      <xdr:row>40</xdr:row>
      <xdr:rowOff>144572</xdr:rowOff>
    </xdr:to>
    <xdr:sp macro="" textlink="">
      <xdr:nvSpPr>
        <xdr:cNvPr id="590" name="楕円 589">
          <a:extLst>
            <a:ext uri="{FF2B5EF4-FFF2-40B4-BE49-F238E27FC236}">
              <a16:creationId xmlns:a16="http://schemas.microsoft.com/office/drawing/2014/main" id="{EA289E9B-B386-4F6B-91A0-BB7174A3E875}"/>
            </a:ext>
          </a:extLst>
        </xdr:cNvPr>
        <xdr:cNvSpPr/>
      </xdr:nvSpPr>
      <xdr:spPr>
        <a:xfrm>
          <a:off x="22110700" y="69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21399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D96D33F-BA6A-4CC7-B89F-71B59807FD0D}"/>
            </a:ext>
          </a:extLst>
        </xdr:cNvPr>
        <xdr:cNvSpPr txBox="1"/>
      </xdr:nvSpPr>
      <xdr:spPr>
        <a:xfrm>
          <a:off x="22199600" y="68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48706</xdr:rowOff>
    </xdr:from>
    <xdr:to>
      <xdr:col>112</xdr:col>
      <xdr:colOff>38100</xdr:colOff>
      <xdr:row>40</xdr:row>
      <xdr:rowOff>150306</xdr:rowOff>
    </xdr:to>
    <xdr:sp macro="" textlink="">
      <xdr:nvSpPr>
        <xdr:cNvPr id="592" name="楕円 591">
          <a:extLst>
            <a:ext uri="{FF2B5EF4-FFF2-40B4-BE49-F238E27FC236}">
              <a16:creationId xmlns:a16="http://schemas.microsoft.com/office/drawing/2014/main" id="{76761828-AAE7-4496-8A50-F20A9632FE16}"/>
            </a:ext>
          </a:extLst>
        </xdr:cNvPr>
        <xdr:cNvSpPr/>
      </xdr:nvSpPr>
      <xdr:spPr>
        <a:xfrm>
          <a:off x="21272500" y="69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93772</xdr:rowOff>
    </xdr:from>
    <xdr:to>
      <xdr:col>116</xdr:col>
      <xdr:colOff>63500</xdr:colOff>
      <xdr:row>40</xdr:row>
      <xdr:rowOff>99506</xdr:rowOff>
    </xdr:to>
    <xdr:cxnSp macro="">
      <xdr:nvCxnSpPr>
        <xdr:cNvPr id="593" name="直線コネクタ 592">
          <a:extLst>
            <a:ext uri="{FF2B5EF4-FFF2-40B4-BE49-F238E27FC236}">
              <a16:creationId xmlns:a16="http://schemas.microsoft.com/office/drawing/2014/main" id="{74B921CE-922E-40DE-AB88-D4A8C37C794E}"/>
            </a:ext>
          </a:extLst>
        </xdr:cNvPr>
        <xdr:cNvCxnSpPr/>
      </xdr:nvCxnSpPr>
      <xdr:spPr>
        <a:xfrm flipV="1">
          <a:off x="21323300" y="6951772"/>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54478</xdr:rowOff>
    </xdr:from>
    <xdr:to>
      <xdr:col>107</xdr:col>
      <xdr:colOff>101600</xdr:colOff>
      <xdr:row>40</xdr:row>
      <xdr:rowOff>156078</xdr:rowOff>
    </xdr:to>
    <xdr:sp macro="" textlink="">
      <xdr:nvSpPr>
        <xdr:cNvPr id="594" name="楕円 593">
          <a:extLst>
            <a:ext uri="{FF2B5EF4-FFF2-40B4-BE49-F238E27FC236}">
              <a16:creationId xmlns:a16="http://schemas.microsoft.com/office/drawing/2014/main" id="{092D08C4-4DB5-44CB-AD73-A61391EEC252}"/>
            </a:ext>
          </a:extLst>
        </xdr:cNvPr>
        <xdr:cNvSpPr/>
      </xdr:nvSpPr>
      <xdr:spPr>
        <a:xfrm>
          <a:off x="20383500" y="69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99506</xdr:rowOff>
    </xdr:from>
    <xdr:to>
      <xdr:col>111</xdr:col>
      <xdr:colOff>177800</xdr:colOff>
      <xdr:row>40</xdr:row>
      <xdr:rowOff>105278</xdr:rowOff>
    </xdr:to>
    <xdr:cxnSp macro="">
      <xdr:nvCxnSpPr>
        <xdr:cNvPr id="595" name="直線コネクタ 594">
          <a:extLst>
            <a:ext uri="{FF2B5EF4-FFF2-40B4-BE49-F238E27FC236}">
              <a16:creationId xmlns:a16="http://schemas.microsoft.com/office/drawing/2014/main" id="{3964A80B-9DE9-49A2-BD29-03691064B269}"/>
            </a:ext>
          </a:extLst>
        </xdr:cNvPr>
        <xdr:cNvCxnSpPr/>
      </xdr:nvCxnSpPr>
      <xdr:spPr>
        <a:xfrm flipV="1">
          <a:off x="20434300" y="695750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60006</xdr:rowOff>
    </xdr:from>
    <xdr:to>
      <xdr:col>102</xdr:col>
      <xdr:colOff>165100</xdr:colOff>
      <xdr:row>40</xdr:row>
      <xdr:rowOff>161606</xdr:rowOff>
    </xdr:to>
    <xdr:sp macro="" textlink="">
      <xdr:nvSpPr>
        <xdr:cNvPr id="596" name="楕円 595">
          <a:extLst>
            <a:ext uri="{FF2B5EF4-FFF2-40B4-BE49-F238E27FC236}">
              <a16:creationId xmlns:a16="http://schemas.microsoft.com/office/drawing/2014/main" id="{789F1F24-4D8A-42A8-9509-FBEDC134356D}"/>
            </a:ext>
          </a:extLst>
        </xdr:cNvPr>
        <xdr:cNvSpPr/>
      </xdr:nvSpPr>
      <xdr:spPr>
        <a:xfrm>
          <a:off x="19494500" y="69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105278</xdr:rowOff>
    </xdr:from>
    <xdr:to>
      <xdr:col>107</xdr:col>
      <xdr:colOff>50800</xdr:colOff>
      <xdr:row>40</xdr:row>
      <xdr:rowOff>110806</xdr:rowOff>
    </xdr:to>
    <xdr:cxnSp macro="">
      <xdr:nvCxnSpPr>
        <xdr:cNvPr id="597" name="直線コネクタ 596">
          <a:extLst>
            <a:ext uri="{FF2B5EF4-FFF2-40B4-BE49-F238E27FC236}">
              <a16:creationId xmlns:a16="http://schemas.microsoft.com/office/drawing/2014/main" id="{87C4193E-198C-46DE-99CA-BDCD78ACC6EC}"/>
            </a:ext>
          </a:extLst>
        </xdr:cNvPr>
        <xdr:cNvCxnSpPr/>
      </xdr:nvCxnSpPr>
      <xdr:spPr>
        <a:xfrm flipV="1">
          <a:off x="19545300" y="6963278"/>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66735</xdr:rowOff>
    </xdr:from>
    <xdr:to>
      <xdr:col>98</xdr:col>
      <xdr:colOff>38100</xdr:colOff>
      <xdr:row>40</xdr:row>
      <xdr:rowOff>168335</xdr:rowOff>
    </xdr:to>
    <xdr:sp macro="" textlink="">
      <xdr:nvSpPr>
        <xdr:cNvPr id="598" name="楕円 597">
          <a:extLst>
            <a:ext uri="{FF2B5EF4-FFF2-40B4-BE49-F238E27FC236}">
              <a16:creationId xmlns:a16="http://schemas.microsoft.com/office/drawing/2014/main" id="{7C2D9147-038F-4AA0-A91D-D88FA178D1C3}"/>
            </a:ext>
          </a:extLst>
        </xdr:cNvPr>
        <xdr:cNvSpPr/>
      </xdr:nvSpPr>
      <xdr:spPr>
        <a:xfrm>
          <a:off x="18605500" y="6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110806</xdr:rowOff>
    </xdr:from>
    <xdr:to>
      <xdr:col>102</xdr:col>
      <xdr:colOff>114300</xdr:colOff>
      <xdr:row>40</xdr:row>
      <xdr:rowOff>117535</xdr:rowOff>
    </xdr:to>
    <xdr:cxnSp macro="">
      <xdr:nvCxnSpPr>
        <xdr:cNvPr id="599" name="直線コネクタ 598">
          <a:extLst>
            <a:ext uri="{FF2B5EF4-FFF2-40B4-BE49-F238E27FC236}">
              <a16:creationId xmlns:a16="http://schemas.microsoft.com/office/drawing/2014/main" id="{76528022-5C12-4D47-AEA7-01D54DBF0FF1}"/>
            </a:ext>
          </a:extLst>
        </xdr:cNvPr>
        <xdr:cNvCxnSpPr/>
      </xdr:nvCxnSpPr>
      <xdr:spPr>
        <a:xfrm flipV="1">
          <a:off x="18656300" y="6968806"/>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E9CA8166-118A-496F-8D51-845CF216565C}"/>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718E528-1776-445C-B49E-A9BDD17AAA7C}"/>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3A7D3863-DB6F-4736-A077-49822C3CD0E3}"/>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BAE03729-A4CB-4CF6-A3AF-C4E4CC051BBD}"/>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141433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B81628D5-D799-42F3-BB09-5FEC2F3EC3DC}"/>
            </a:ext>
          </a:extLst>
        </xdr:cNvPr>
        <xdr:cNvSpPr txBox="1"/>
      </xdr:nvSpPr>
      <xdr:spPr>
        <a:xfrm>
          <a:off x="21043411" y="6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147205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18F0490-54FC-48BD-9E22-B9E42AE8B110}"/>
            </a:ext>
          </a:extLst>
        </xdr:cNvPr>
        <xdr:cNvSpPr txBox="1"/>
      </xdr:nvSpPr>
      <xdr:spPr>
        <a:xfrm>
          <a:off x="20167111" y="70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152733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6D8DCA4-241C-4084-89A1-7079A691F2DE}"/>
            </a:ext>
          </a:extLst>
        </xdr:cNvPr>
        <xdr:cNvSpPr txBox="1"/>
      </xdr:nvSpPr>
      <xdr:spPr>
        <a:xfrm>
          <a:off x="19278111" y="70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159462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EDB793F-B68E-4AA8-985A-D899B226B8CE}"/>
            </a:ext>
          </a:extLst>
        </xdr:cNvPr>
        <xdr:cNvSpPr txBox="1"/>
      </xdr:nvSpPr>
      <xdr:spPr>
        <a:xfrm>
          <a:off x="18389111" y="7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1E7D131-6A71-4B30-ADED-4EB9923D64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1463912-5213-49BF-96D8-FE880664F1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DD7C9A4-0C94-46C3-B5E8-A7600F6C8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6D16B0D-0C88-4A8E-A9C8-4C039276C6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713B7A4-0356-426A-91EE-F173A182C0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8B38AAB4-E21F-447D-8164-B2D1CE92AD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A39B67B-2C75-493C-9AAB-40DB90A341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2437471-AE1D-4166-AC46-15ECC33DBF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5DEAB81-72C5-4949-9357-144D1B58DD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92378E7B-0E39-48A9-8C43-FAEB1A8105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81857F2-123A-46D3-823F-E3F2A2EE2B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811E5D8-6CEB-4FF5-B57C-7C842B776B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2E7E2EE-E46D-4587-8C11-8086E4C439C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89030B3-3A3F-44FA-9D81-57B04DAE53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2DDDF7B7-5A56-47DB-85E3-CAD54C277F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DD75353B-A7FB-4CDE-8716-7BBD6FA162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DCAA3C9-CE0C-4F1E-A3E8-61A9982E13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F414FBB-C4ED-44C0-8F4D-9DB7949BA8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71C0601-CD18-44A9-8895-28D9A671AD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917D9AD-C47C-484E-9B5F-C888A87A2E2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FEDA063A-E91D-4103-91EA-66138569AE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E6272B8-BCBA-491C-AA05-E91163F961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D927EC5-7204-4228-BFC6-FB86B63B76C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AA53944-B229-4A87-9C97-B9E70F0FB7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73E31DF9-A26A-4271-BD12-E1AE20CBDAF8}"/>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1A43C3F-E4E4-44FC-B7D7-97D922FE791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7F06F450-C68A-4B67-93CC-D99121FF820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AE1017C-842E-474A-961B-B3DED1999AF6}"/>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C699DCBE-7CFB-4E8E-B9A9-6C3A3B46299A}"/>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7E5C354-467E-4F6F-A01B-92DD21221793}"/>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C8087845-376C-41DD-BAE6-3604293B961B}"/>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54D6CA10-0F48-494A-BA19-B9E8D03F0109}"/>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E3356A2F-896B-4BB8-A961-E2A28A378C74}"/>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C5C35F6D-20B0-4942-9885-46DA87B48E77}"/>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D41F51EC-97DC-4AC0-9185-705285265422}"/>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39A14CE-7054-4D36-8709-93F4DDC613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DBD31D-521D-4AD5-9FDC-9BCFB6714C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5795D92-58B6-415F-93C5-80786F38AC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87A2351-D595-4C02-903D-6CF68428ED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B582F2F-B44D-432B-B32B-13A79F72C1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48" name="楕円 647">
          <a:extLst>
            <a:ext uri="{FF2B5EF4-FFF2-40B4-BE49-F238E27FC236}">
              <a16:creationId xmlns:a16="http://schemas.microsoft.com/office/drawing/2014/main" id="{D5B58E90-556A-47C0-A628-403E320C7EF4}"/>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426AABD-7184-43E2-92AE-56CD294C129B}"/>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50" name="楕円 649">
          <a:extLst>
            <a:ext uri="{FF2B5EF4-FFF2-40B4-BE49-F238E27FC236}">
              <a16:creationId xmlns:a16="http://schemas.microsoft.com/office/drawing/2014/main" id="{6CF45349-55D6-4143-9C1D-EFAD36E47886}"/>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87630</xdr:rowOff>
    </xdr:to>
    <xdr:cxnSp macro="">
      <xdr:nvCxnSpPr>
        <xdr:cNvPr id="651" name="直線コネクタ 650">
          <a:extLst>
            <a:ext uri="{FF2B5EF4-FFF2-40B4-BE49-F238E27FC236}">
              <a16:creationId xmlns:a16="http://schemas.microsoft.com/office/drawing/2014/main" id="{118DD8C2-676B-4947-8B6E-B60905C30B08}"/>
            </a:ext>
          </a:extLst>
        </xdr:cNvPr>
        <xdr:cNvCxnSpPr/>
      </xdr:nvCxnSpPr>
      <xdr:spPr>
        <a:xfrm>
          <a:off x="15481300" y="10511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2" name="楕円 651">
          <a:extLst>
            <a:ext uri="{FF2B5EF4-FFF2-40B4-BE49-F238E27FC236}">
              <a16:creationId xmlns:a16="http://schemas.microsoft.com/office/drawing/2014/main" id="{09C69036-F93E-4079-ACFF-91A06ECB0087}"/>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53340</xdr:rowOff>
    </xdr:to>
    <xdr:cxnSp macro="">
      <xdr:nvCxnSpPr>
        <xdr:cNvPr id="653" name="直線コネクタ 652">
          <a:extLst>
            <a:ext uri="{FF2B5EF4-FFF2-40B4-BE49-F238E27FC236}">
              <a16:creationId xmlns:a16="http://schemas.microsoft.com/office/drawing/2014/main" id="{F29DF86F-7074-45DC-8BE9-064A78D4AEC6}"/>
            </a:ext>
          </a:extLst>
        </xdr:cNvPr>
        <xdr:cNvCxnSpPr/>
      </xdr:nvCxnSpPr>
      <xdr:spPr>
        <a:xfrm>
          <a:off x="14592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54" name="楕円 653">
          <a:extLst>
            <a:ext uri="{FF2B5EF4-FFF2-40B4-BE49-F238E27FC236}">
              <a16:creationId xmlns:a16="http://schemas.microsoft.com/office/drawing/2014/main" id="{E7DA7B09-D01E-449C-B87C-A0F33CBCBA3D}"/>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19050</xdr:rowOff>
    </xdr:to>
    <xdr:cxnSp macro="">
      <xdr:nvCxnSpPr>
        <xdr:cNvPr id="655" name="直線コネクタ 654">
          <a:extLst>
            <a:ext uri="{FF2B5EF4-FFF2-40B4-BE49-F238E27FC236}">
              <a16:creationId xmlns:a16="http://schemas.microsoft.com/office/drawing/2014/main" id="{5A5845B6-5AF0-41DA-B0C9-AF80914ACB72}"/>
            </a:ext>
          </a:extLst>
        </xdr:cNvPr>
        <xdr:cNvCxnSpPr/>
      </xdr:nvCxnSpPr>
      <xdr:spPr>
        <a:xfrm>
          <a:off x="13703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56" name="楕円 655">
          <a:extLst>
            <a:ext uri="{FF2B5EF4-FFF2-40B4-BE49-F238E27FC236}">
              <a16:creationId xmlns:a16="http://schemas.microsoft.com/office/drawing/2014/main" id="{06644F32-1106-4F7D-935B-DACD8599A0C1}"/>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154305</xdr:rowOff>
    </xdr:to>
    <xdr:cxnSp macro="">
      <xdr:nvCxnSpPr>
        <xdr:cNvPr id="657" name="直線コネクタ 656">
          <a:extLst>
            <a:ext uri="{FF2B5EF4-FFF2-40B4-BE49-F238E27FC236}">
              <a16:creationId xmlns:a16="http://schemas.microsoft.com/office/drawing/2014/main" id="{15410BFD-2343-4FB3-8893-DC6B896B0F4B}"/>
            </a:ext>
          </a:extLst>
        </xdr:cNvPr>
        <xdr:cNvCxnSpPr/>
      </xdr:nvCxnSpPr>
      <xdr:spPr>
        <a:xfrm>
          <a:off x="12814300" y="104070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B1EF440-6929-4D5A-A0F3-9FA6FC78B2C2}"/>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005D1DF-046B-4EE4-AC9E-2E0D577732A6}"/>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D7C9AF1-1FFF-43EE-B4D2-EC3719E1BB3D}"/>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4F280D19-5632-4543-8FC3-DF7243EBAC37}"/>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B4458BC-D03B-4617-89A4-E79FD083FDCB}"/>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9ED4E47-3813-45EA-AF76-6E8F21183D52}"/>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3E7BFBD-4EFF-49D4-9C89-83D2638E1B1D}"/>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85338F6-704D-422A-9364-43C25894DA37}"/>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3A2C1BD-1605-454C-8553-65284392E0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6BF3FC9-E148-457D-A7C6-AE9024614B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A227297-6A03-447E-B8A8-CC93958201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FF916C16-BB3D-49CA-9108-4344D923D8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BAB9295-3BF2-4EA8-A4BD-A2A1E0593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15E3CE4-040A-493D-9152-5FF358CD1A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D5A7EBF-F6DC-477E-AA87-AA0A905375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4B420B3-12E3-4462-8F8E-FB38ACC07E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48B8766-A493-442D-941F-D89E68EC3F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FB5AA18-137B-4921-82EF-135BA04D4A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72CB9DF8-F251-48B6-AC5D-4E49AE1268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FCE0A157-05ED-4218-9CF0-36F8D4372BC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FEBF2B2A-4432-4E01-8EC2-8CF4E58A7E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8BF4DB1D-BE77-4F4D-8B01-15CB6AEFF5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2E148AAA-D5B7-4F31-8EAF-3D02EC2D622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7BDE1A25-D9E7-436E-98F9-873D1C7175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9BB90E9-840F-40E3-97EC-09376D307A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9AE4C0F-7C16-4091-B62D-99D2DE3442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1664A0-5F3B-4057-8973-10C038F949A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F44B0DCD-2510-46C0-84C1-43320295AE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869B517-E07C-4B1A-8CCB-1E5299C30E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CFB447A-0EA2-451B-A0E4-27A037FC5D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607AE09A-03B6-4809-AFE8-E2663B8D62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8B312587-EC24-4AC0-B93F-58B5637E3E71}"/>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BB1A316-BE13-44BF-93FA-B8C336EB2B6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3828EC96-378A-4BEC-883D-F93CACE344D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A10B2B19-2799-49E2-8D4E-6957DD981B5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33B2E192-DD43-4515-8178-02C44CD88D53}"/>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2572D1DD-C17A-4CA8-B064-4031042C651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B6E1A38-FD4D-48F8-B2A1-60A4AA187ABB}"/>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5A849C91-1EDA-4257-B13C-B2C570807092}"/>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E972BED8-8886-4E12-B493-D8167BFCB73D}"/>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7AFA5DC-DDBC-4BE1-804B-1E643983B71C}"/>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1330A2BE-579D-4379-B250-4D51AE05AEEC}"/>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6448FA1-19A7-4D77-A929-84777679D1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B9498CC-3692-4F49-BB84-D916DABD06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5BBF31B-1816-403A-A79D-C7DC36FD7B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E48DB9A-36AF-453A-8375-C8D2CC46CA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8BEC2F7-1064-4EBF-838F-13F7F79C2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5" name="楕円 704">
          <a:extLst>
            <a:ext uri="{FF2B5EF4-FFF2-40B4-BE49-F238E27FC236}">
              <a16:creationId xmlns:a16="http://schemas.microsoft.com/office/drawing/2014/main" id="{099C6D32-F09C-47AD-A1A2-C365A661B271}"/>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A8D9E7A2-A0D8-42BF-9E30-6306A0533681}"/>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7" name="楕円 706">
          <a:extLst>
            <a:ext uri="{FF2B5EF4-FFF2-40B4-BE49-F238E27FC236}">
              <a16:creationId xmlns:a16="http://schemas.microsoft.com/office/drawing/2014/main" id="{12953509-6F3B-4E6E-800A-0AAA93071844}"/>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708" name="直線コネクタ 707">
          <a:extLst>
            <a:ext uri="{FF2B5EF4-FFF2-40B4-BE49-F238E27FC236}">
              <a16:creationId xmlns:a16="http://schemas.microsoft.com/office/drawing/2014/main" id="{CA2CE30E-F65C-4D66-9873-4F517B6E9804}"/>
            </a:ext>
          </a:extLst>
        </xdr:cNvPr>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09" name="楕円 708">
          <a:extLst>
            <a:ext uri="{FF2B5EF4-FFF2-40B4-BE49-F238E27FC236}">
              <a16:creationId xmlns:a16="http://schemas.microsoft.com/office/drawing/2014/main" id="{24CA56B2-7A57-4015-A95C-F9659234D37E}"/>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0" name="直線コネクタ 709">
          <a:extLst>
            <a:ext uri="{FF2B5EF4-FFF2-40B4-BE49-F238E27FC236}">
              <a16:creationId xmlns:a16="http://schemas.microsoft.com/office/drawing/2014/main" id="{3DBF6E98-EDB6-443E-A6C4-FBF8796F8AC1}"/>
            </a:ext>
          </a:extLst>
        </xdr:cNvPr>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11" name="楕円 710">
          <a:extLst>
            <a:ext uri="{FF2B5EF4-FFF2-40B4-BE49-F238E27FC236}">
              <a16:creationId xmlns:a16="http://schemas.microsoft.com/office/drawing/2014/main" id="{6B6DEC04-5E06-4404-BF2D-167354EA4A0B}"/>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712" name="直線コネクタ 711">
          <a:extLst>
            <a:ext uri="{FF2B5EF4-FFF2-40B4-BE49-F238E27FC236}">
              <a16:creationId xmlns:a16="http://schemas.microsoft.com/office/drawing/2014/main" id="{26303047-47FA-4D89-97E8-6849F2941382}"/>
            </a:ext>
          </a:extLst>
        </xdr:cNvPr>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3" name="楕円 712">
          <a:extLst>
            <a:ext uri="{FF2B5EF4-FFF2-40B4-BE49-F238E27FC236}">
              <a16:creationId xmlns:a16="http://schemas.microsoft.com/office/drawing/2014/main" id="{5A570212-47AB-4026-BCE3-EE9B83C3B5A9}"/>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38100</xdr:rowOff>
    </xdr:to>
    <xdr:cxnSp macro="">
      <xdr:nvCxnSpPr>
        <xdr:cNvPr id="714" name="直線コネクタ 713">
          <a:extLst>
            <a:ext uri="{FF2B5EF4-FFF2-40B4-BE49-F238E27FC236}">
              <a16:creationId xmlns:a16="http://schemas.microsoft.com/office/drawing/2014/main" id="{65881C5A-3A0D-4C34-AB49-0B982E05DA53}"/>
            </a:ext>
          </a:extLst>
        </xdr:cNvPr>
        <xdr:cNvCxnSpPr/>
      </xdr:nvCxnSpPr>
      <xdr:spPr>
        <a:xfrm flipV="1">
          <a:off x="18656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8F9CC1B2-D437-465E-9DA3-AF8574AD8BAE}"/>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AC74D7F3-29FF-44BA-9B8B-BBCB24E0EE03}"/>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7A0D4419-2108-478A-8ABE-021377231C9E}"/>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5A046571-33D6-43C4-B964-89B65CCEC18F}"/>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19" name="n_1mainValue【保健センター・保健所】&#10;一人当たり面積">
          <a:extLst>
            <a:ext uri="{FF2B5EF4-FFF2-40B4-BE49-F238E27FC236}">
              <a16:creationId xmlns:a16="http://schemas.microsoft.com/office/drawing/2014/main" id="{6F58E15F-3864-4884-97CB-A492759BD009}"/>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0" name="n_2mainValue【保健センター・保健所】&#10;一人当たり面積">
          <a:extLst>
            <a:ext uri="{FF2B5EF4-FFF2-40B4-BE49-F238E27FC236}">
              <a16:creationId xmlns:a16="http://schemas.microsoft.com/office/drawing/2014/main" id="{52EF50CD-C9A3-4816-BBBB-4E8A1A5E4D20}"/>
            </a:ext>
          </a:extLst>
        </xdr:cNvPr>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1" name="n_3mainValue【保健センター・保健所】&#10;一人当たり面積">
          <a:extLst>
            <a:ext uri="{FF2B5EF4-FFF2-40B4-BE49-F238E27FC236}">
              <a16:creationId xmlns:a16="http://schemas.microsoft.com/office/drawing/2014/main" id="{6B1368E0-A33A-4B02-ACB2-F1245C9FEB5E}"/>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2" name="n_4mainValue【保健センター・保健所】&#10;一人当たり面積">
          <a:extLst>
            <a:ext uri="{FF2B5EF4-FFF2-40B4-BE49-F238E27FC236}">
              <a16:creationId xmlns:a16="http://schemas.microsoft.com/office/drawing/2014/main" id="{7C951852-E97F-4B9D-BC12-3CCE19E50D72}"/>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08E28B8-690D-4F8A-91A9-08D2004AA0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D09208C-E98D-4336-8AAB-2712503C24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57574C76-DA87-40E5-91D1-9E67D9C617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E86E5B3-EC41-4C94-B91E-D8C9CF47E8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C65A8F8-C1D3-42EB-8299-5F858DDF61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37D9692-BE0B-407F-B101-402D2B8B5E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CCC0CA1-BA01-46DF-8CCE-EF34C81DA3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6FBAA0BB-6855-4383-B70F-C687DC4AA4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889467B-0640-4EC0-A7EB-44A88658FE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480179A-5892-4BF6-9B81-B2770A6DD1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E18EE82D-2500-4893-90A2-9E712F33E5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7400A681-E517-453C-A0B1-1E1D1D7CCE9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5F0EC5E8-B777-4819-81C8-57434D21051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44E92839-4A58-4001-8761-5E0A78EBEF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6EC7F1F9-EC1B-40BE-A785-51383E00A6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2DA1C5A6-224B-4A0F-AC96-468341FC19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22BFCF40-0A6C-426C-B264-F6C7201CDA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BE5ECB3E-6857-45BC-AE7D-B7F9F863D47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B510A57D-8BC0-4734-98B0-FCB7FD6F208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7E922423-029D-4DCC-AEB1-10AF126452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BE4747BB-E05B-4820-83A5-DD5271ECEBD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385BC98B-AD4F-4582-B8E5-0AB3964EE7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902EEBA6-7B7D-4351-9AB0-72FE214686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2DE1E548-DE83-42D1-B0F0-8404AEDB484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1B33DF4-E6C7-471E-AAD5-3BC9879F599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BACB950A-DB33-450A-892D-249DF3CEC2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DDE3C5F6-453F-42A1-99E2-49E9EB3B9CB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66E94F80-DADA-4413-A34F-5A4B188AA8F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CFFACF58-D310-4A46-B555-79CD6D79AF9F}"/>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C53E5793-CFA7-49AD-B817-6619CF732F85}"/>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D43ED9E1-B825-4CF9-8641-ED12E52D13D3}"/>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5D4670F7-B30D-4D63-9730-7E2E853524C3}"/>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EB06DBF4-6C74-41E9-89C2-DF2D7B41D76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235CB7D8-EC3A-47E0-B76C-1B27350C4732}"/>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F237CFA-4217-4DE1-8E7C-36161224AF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4715617-567F-42BB-B536-B1DAA71FD1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B40565D-2448-45F5-80DE-D9D87848F9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450BA31-51B7-4FE8-854C-6FF3649384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E3A7DB5-4EE5-419B-A7A3-CA4A75E387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100330</xdr:rowOff>
    </xdr:from>
    <xdr:to>
      <xdr:col>85</xdr:col>
      <xdr:colOff>177800</xdr:colOff>
      <xdr:row>82</xdr:row>
      <xdr:rowOff>30480</xdr:rowOff>
    </xdr:to>
    <xdr:sp macro="" textlink="">
      <xdr:nvSpPr>
        <xdr:cNvPr id="762" name="楕円 761">
          <a:extLst>
            <a:ext uri="{FF2B5EF4-FFF2-40B4-BE49-F238E27FC236}">
              <a16:creationId xmlns:a16="http://schemas.microsoft.com/office/drawing/2014/main" id="{F1B613D3-1571-4115-B93C-13C995EACD34}"/>
            </a:ext>
          </a:extLst>
        </xdr:cNvPr>
        <xdr:cNvSpPr/>
      </xdr:nvSpPr>
      <xdr:spPr>
        <a:xfrm>
          <a:off x="162687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123207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ACBBFB6-BAE5-4B82-BAF1-348C37A42FFD}"/>
            </a:ext>
          </a:extLst>
        </xdr:cNvPr>
        <xdr:cNvSpPr txBox="1"/>
      </xdr:nvSpPr>
      <xdr:spPr>
        <a:xfrm>
          <a:off x="163576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764" name="楕円 763">
          <a:extLst>
            <a:ext uri="{FF2B5EF4-FFF2-40B4-BE49-F238E27FC236}">
              <a16:creationId xmlns:a16="http://schemas.microsoft.com/office/drawing/2014/main" id="{D2D7FD3C-7BCD-4C23-A106-2229D6773841}"/>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81</xdr:row>
      <xdr:rowOff>151130</xdr:rowOff>
    </xdr:to>
    <xdr:cxnSp macro="">
      <xdr:nvCxnSpPr>
        <xdr:cNvPr id="765" name="直線コネクタ 764">
          <a:extLst>
            <a:ext uri="{FF2B5EF4-FFF2-40B4-BE49-F238E27FC236}">
              <a16:creationId xmlns:a16="http://schemas.microsoft.com/office/drawing/2014/main" id="{FDF98ED8-A8F2-43C5-9489-0A14F2540FC2}"/>
            </a:ext>
          </a:extLst>
        </xdr:cNvPr>
        <xdr:cNvCxnSpPr/>
      </xdr:nvCxnSpPr>
      <xdr:spPr>
        <a:xfrm>
          <a:off x="15481300" y="140131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766" name="楕円 765">
          <a:extLst>
            <a:ext uri="{FF2B5EF4-FFF2-40B4-BE49-F238E27FC236}">
              <a16:creationId xmlns:a16="http://schemas.microsoft.com/office/drawing/2014/main" id="{0E0E1309-9E95-4FFB-A6D4-CE834F8424A5}"/>
            </a:ext>
          </a:extLst>
        </xdr:cNvPr>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125730</xdr:rowOff>
    </xdr:to>
    <xdr:cxnSp macro="">
      <xdr:nvCxnSpPr>
        <xdr:cNvPr id="767" name="直線コネクタ 766">
          <a:extLst>
            <a:ext uri="{FF2B5EF4-FFF2-40B4-BE49-F238E27FC236}">
              <a16:creationId xmlns:a16="http://schemas.microsoft.com/office/drawing/2014/main" id="{8FC44F7D-B546-4496-AC45-016FA4C22282}"/>
            </a:ext>
          </a:extLst>
        </xdr:cNvPr>
        <xdr:cNvCxnSpPr/>
      </xdr:nvCxnSpPr>
      <xdr:spPr>
        <a:xfrm>
          <a:off x="14592300" y="13986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8" name="楕円 767">
          <a:extLst>
            <a:ext uri="{FF2B5EF4-FFF2-40B4-BE49-F238E27FC236}">
              <a16:creationId xmlns:a16="http://schemas.microsoft.com/office/drawing/2014/main" id="{2A09A6AF-FB0B-4496-81B5-C5C95A57BE38}"/>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99061</xdr:rowOff>
    </xdr:to>
    <xdr:cxnSp macro="">
      <xdr:nvCxnSpPr>
        <xdr:cNvPr id="769" name="直線コネクタ 768">
          <a:extLst>
            <a:ext uri="{FF2B5EF4-FFF2-40B4-BE49-F238E27FC236}">
              <a16:creationId xmlns:a16="http://schemas.microsoft.com/office/drawing/2014/main" id="{FB33A2E7-AF71-45BF-94A3-8E1CFE5990AE}"/>
            </a:ext>
          </a:extLst>
        </xdr:cNvPr>
        <xdr:cNvCxnSpPr/>
      </xdr:nvCxnSpPr>
      <xdr:spPr>
        <a:xfrm>
          <a:off x="13703300" y="13959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770" name="楕円 769">
          <a:extLst>
            <a:ext uri="{FF2B5EF4-FFF2-40B4-BE49-F238E27FC236}">
              <a16:creationId xmlns:a16="http://schemas.microsoft.com/office/drawing/2014/main" id="{D99DA39E-B391-4865-AB8E-C4F35CECB72E}"/>
            </a:ext>
          </a:extLst>
        </xdr:cNvPr>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72389</xdr:rowOff>
    </xdr:to>
    <xdr:cxnSp macro="">
      <xdr:nvCxnSpPr>
        <xdr:cNvPr id="771" name="直線コネクタ 770">
          <a:extLst>
            <a:ext uri="{FF2B5EF4-FFF2-40B4-BE49-F238E27FC236}">
              <a16:creationId xmlns:a16="http://schemas.microsoft.com/office/drawing/2014/main" id="{B9BD217A-7DD8-480F-9D3E-46BDB199CF12}"/>
            </a:ext>
          </a:extLst>
        </xdr:cNvPr>
        <xdr:cNvCxnSpPr/>
      </xdr:nvCxnSpPr>
      <xdr:spPr>
        <a:xfrm>
          <a:off x="12814300" y="13933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A17BF9AB-E5FB-4031-8FAD-56EC0F6CC16B}"/>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8DC13A2B-9C15-4641-BDF9-8A20A731D039}"/>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3C9F682C-1785-4D98-862F-3C31DC9F5D4F}"/>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A69216B9-758E-46C5-9358-186A6E7594DA}"/>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776" name="n_1mainValue【消防施設】&#10;有形固定資産減価償却率">
          <a:extLst>
            <a:ext uri="{FF2B5EF4-FFF2-40B4-BE49-F238E27FC236}">
              <a16:creationId xmlns:a16="http://schemas.microsoft.com/office/drawing/2014/main" id="{2026D775-7823-463A-8A82-B724C8E66F21}"/>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777" name="n_2mainValue【消防施設】&#10;有形固定資産減価償却率">
          <a:extLst>
            <a:ext uri="{FF2B5EF4-FFF2-40B4-BE49-F238E27FC236}">
              <a16:creationId xmlns:a16="http://schemas.microsoft.com/office/drawing/2014/main" id="{EB867D99-F290-46E4-9790-CCA171D64898}"/>
            </a:ext>
          </a:extLst>
        </xdr:cNvPr>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78" name="n_3mainValue【消防施設】&#10;有形固定資産減価償却率">
          <a:extLst>
            <a:ext uri="{FF2B5EF4-FFF2-40B4-BE49-F238E27FC236}">
              <a16:creationId xmlns:a16="http://schemas.microsoft.com/office/drawing/2014/main" id="{3CB53B80-7753-4FCE-A85D-B1A8EA7E76BE}"/>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9" name="n_4mainValue【消防施設】&#10;有形固定資産減価償却率">
          <a:extLst>
            <a:ext uri="{FF2B5EF4-FFF2-40B4-BE49-F238E27FC236}">
              <a16:creationId xmlns:a16="http://schemas.microsoft.com/office/drawing/2014/main" id="{79C2046D-2F0D-47EF-BD1A-99E2B2C0EFE1}"/>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AF4C04C4-BA62-4B5E-BC06-8103B1CD9B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8534979A-0310-487C-992E-741CA854D1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2B96D95-2B4F-4A97-8FF5-AA12CC3912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BF56BAB9-0373-4FDE-87A8-AEE5D7042A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42E1BA-2DBC-4AB2-AAB5-11589DB3D3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BB6BCCE-FD4F-449C-90D0-CDB48D3F45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BCDB024-D6B6-4B4E-A88A-874C425361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6FFA12C9-8D5E-47F0-A99F-42341E7F6C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3637F88D-2D59-4F89-9163-87B4E2917F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7217C413-A2CF-4BEE-A20B-6477F56C5A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D9BD2F28-BA14-4B55-AC00-EDF456E2F6F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B56D0FB-E037-43DB-A281-7CE430528A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40569565-3B96-499F-BF0E-3F8FE1A522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995FEF01-A9FF-4B59-AEE1-16ACD1120C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457565D-47F2-495B-A2B6-E9CC3B0B7B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31DDDC0B-A921-4AC7-A6F5-D0A95388D88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2F6EFE2-6B39-40F5-8A0A-1438293900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82CE9BA9-BACF-4C40-9A5B-9F86C1AA1C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A2C4D69-ABB2-464F-865C-420512E215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D37E0C0F-3138-4130-986C-C361D5668A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1FFA291-1249-402F-B563-D40CF8B973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17FD0DE6-F76B-4735-B33A-92B6DC519C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4836AD9-4662-4461-A87A-73F0DC8457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7162BB2C-B608-47C6-8354-606B1118897D}"/>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E989D131-531E-48C9-BCBF-DB9DE7B7185D}"/>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146581B8-E3D7-459A-8CB7-D09CA9A0DCBB}"/>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269717EA-8DF0-427D-867F-F168823012F1}"/>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B617378F-DE52-47D5-973A-2B635402CE57}"/>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675E0E85-DEC5-4C48-9417-31930B81E14F}"/>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D47C1EC2-49F5-43F2-A72B-6B52642B2D2D}"/>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6F0D231B-1216-4C2B-9B10-5850FA269BFA}"/>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8ED2C630-D2FE-4F53-98B7-D5820624487E}"/>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277D4C22-9B1E-4587-BED2-1030AB4E940C}"/>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D9B49BC4-9B79-428D-81D0-C9FFAFA055E9}"/>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C73F2E1-DB69-465E-829E-5BBFEEA416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53B31E8-6337-4EA8-ADA8-46395544DB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B167BAA-FD3B-4E01-8B01-78DAA57E79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9527C19-1F9D-4955-86CA-24DC7A5C6C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00F1E30-638F-412F-A584-6D56BBD415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19" name="楕円 818">
          <a:extLst>
            <a:ext uri="{FF2B5EF4-FFF2-40B4-BE49-F238E27FC236}">
              <a16:creationId xmlns:a16="http://schemas.microsoft.com/office/drawing/2014/main" id="{A04065EC-B921-4589-B109-EED1A1421143}"/>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53978788-CBF1-4493-BDD5-DD3C5E1C3B85}"/>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821" name="楕円 820">
          <a:extLst>
            <a:ext uri="{FF2B5EF4-FFF2-40B4-BE49-F238E27FC236}">
              <a16:creationId xmlns:a16="http://schemas.microsoft.com/office/drawing/2014/main" id="{05CA5543-A8F5-4856-853F-083CDDAAD397}"/>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166115</xdr:rowOff>
    </xdr:to>
    <xdr:cxnSp macro="">
      <xdr:nvCxnSpPr>
        <xdr:cNvPr id="822" name="直線コネクタ 821">
          <a:extLst>
            <a:ext uri="{FF2B5EF4-FFF2-40B4-BE49-F238E27FC236}">
              <a16:creationId xmlns:a16="http://schemas.microsoft.com/office/drawing/2014/main" id="{A523A9FC-3294-4078-9DF4-DDF19F0E9EE7}"/>
            </a:ext>
          </a:extLst>
        </xdr:cNvPr>
        <xdr:cNvCxnSpPr/>
      </xdr:nvCxnSpPr>
      <xdr:spPr>
        <a:xfrm flipV="1">
          <a:off x="21323300" y="1473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3" name="楕円 822">
          <a:extLst>
            <a:ext uri="{FF2B5EF4-FFF2-40B4-BE49-F238E27FC236}">
              <a16:creationId xmlns:a16="http://schemas.microsoft.com/office/drawing/2014/main" id="{D34F552F-B891-4474-8DFD-107CA2D7558E}"/>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85</xdr:row>
      <xdr:rowOff>168402</xdr:rowOff>
    </xdr:to>
    <xdr:cxnSp macro="">
      <xdr:nvCxnSpPr>
        <xdr:cNvPr id="824" name="直線コネクタ 823">
          <a:extLst>
            <a:ext uri="{FF2B5EF4-FFF2-40B4-BE49-F238E27FC236}">
              <a16:creationId xmlns:a16="http://schemas.microsoft.com/office/drawing/2014/main" id="{34C38AB6-3467-45C1-A984-CD248A80BF49}"/>
            </a:ext>
          </a:extLst>
        </xdr:cNvPr>
        <xdr:cNvCxnSpPr/>
      </xdr:nvCxnSpPr>
      <xdr:spPr>
        <a:xfrm flipV="1">
          <a:off x="20434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119887</xdr:rowOff>
    </xdr:from>
    <xdr:to>
      <xdr:col>102</xdr:col>
      <xdr:colOff>165100</xdr:colOff>
      <xdr:row>86</xdr:row>
      <xdr:rowOff>50037</xdr:rowOff>
    </xdr:to>
    <xdr:sp macro="" textlink="">
      <xdr:nvSpPr>
        <xdr:cNvPr id="825" name="楕円 824">
          <a:extLst>
            <a:ext uri="{FF2B5EF4-FFF2-40B4-BE49-F238E27FC236}">
              <a16:creationId xmlns:a16="http://schemas.microsoft.com/office/drawing/2014/main" id="{3DA9E8F2-FFC3-4D7E-8F41-B40053F1A2E1}"/>
            </a:ext>
          </a:extLst>
        </xdr:cNvPr>
        <xdr:cNvSpPr/>
      </xdr:nvSpPr>
      <xdr:spPr>
        <a:xfrm>
          <a:off x="19494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170687</xdr:rowOff>
    </xdr:to>
    <xdr:cxnSp macro="">
      <xdr:nvCxnSpPr>
        <xdr:cNvPr id="826" name="直線コネクタ 825">
          <a:extLst>
            <a:ext uri="{FF2B5EF4-FFF2-40B4-BE49-F238E27FC236}">
              <a16:creationId xmlns:a16="http://schemas.microsoft.com/office/drawing/2014/main" id="{428AB3DE-13FD-4294-B005-5FD78A470E8B}"/>
            </a:ext>
          </a:extLst>
        </xdr:cNvPr>
        <xdr:cNvCxnSpPr/>
      </xdr:nvCxnSpPr>
      <xdr:spPr>
        <a:xfrm flipV="1">
          <a:off x="19545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122937</xdr:rowOff>
    </xdr:from>
    <xdr:to>
      <xdr:col>98</xdr:col>
      <xdr:colOff>38100</xdr:colOff>
      <xdr:row>86</xdr:row>
      <xdr:rowOff>53087</xdr:rowOff>
    </xdr:to>
    <xdr:sp macro="" textlink="">
      <xdr:nvSpPr>
        <xdr:cNvPr id="827" name="楕円 826">
          <a:extLst>
            <a:ext uri="{FF2B5EF4-FFF2-40B4-BE49-F238E27FC236}">
              <a16:creationId xmlns:a16="http://schemas.microsoft.com/office/drawing/2014/main" id="{776291A6-826C-4306-9D81-238C1C79F622}"/>
            </a:ext>
          </a:extLst>
        </xdr:cNvPr>
        <xdr:cNvSpPr/>
      </xdr:nvSpPr>
      <xdr:spPr>
        <a:xfrm>
          <a:off x="18605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170687</xdr:rowOff>
    </xdr:from>
    <xdr:to>
      <xdr:col>102</xdr:col>
      <xdr:colOff>114300</xdr:colOff>
      <xdr:row>86</xdr:row>
      <xdr:rowOff>2287</xdr:rowOff>
    </xdr:to>
    <xdr:cxnSp macro="">
      <xdr:nvCxnSpPr>
        <xdr:cNvPr id="828" name="直線コネクタ 827">
          <a:extLst>
            <a:ext uri="{FF2B5EF4-FFF2-40B4-BE49-F238E27FC236}">
              <a16:creationId xmlns:a16="http://schemas.microsoft.com/office/drawing/2014/main" id="{E7CAB3EF-426E-4C52-B29C-FFB36D628BE6}"/>
            </a:ext>
          </a:extLst>
        </xdr:cNvPr>
        <xdr:cNvCxnSpPr/>
      </xdr:nvCxnSpPr>
      <xdr:spPr>
        <a:xfrm flipV="1">
          <a:off x="18656300" y="1474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97A79873-C7BB-4A6F-BCD2-530F3BF545DC}"/>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E61E2891-91C6-48A4-A90B-5D6276A2B2AF}"/>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91A1C9B1-BBA4-4672-9FBB-93795A73B7CE}"/>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51DBE711-0FB8-4E40-A52E-76B164319881}"/>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833" name="n_1mainValue【消防施設】&#10;一人当たり面積">
          <a:extLst>
            <a:ext uri="{FF2B5EF4-FFF2-40B4-BE49-F238E27FC236}">
              <a16:creationId xmlns:a16="http://schemas.microsoft.com/office/drawing/2014/main" id="{58F3CEE3-7C00-4340-9465-9AC7BC46A857}"/>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4" name="n_2mainValue【消防施設】&#10;一人当たり面積">
          <a:extLst>
            <a:ext uri="{FF2B5EF4-FFF2-40B4-BE49-F238E27FC236}">
              <a16:creationId xmlns:a16="http://schemas.microsoft.com/office/drawing/2014/main" id="{DE308956-6D64-4E9D-88E1-F2C5D68EE07D}"/>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66564</xdr:rowOff>
    </xdr:from>
    <xdr:ext cx="469744" cy="259045"/>
    <xdr:sp macro="" textlink="">
      <xdr:nvSpPr>
        <xdr:cNvPr id="835" name="n_3mainValue【消防施設】&#10;一人当たり面積">
          <a:extLst>
            <a:ext uri="{FF2B5EF4-FFF2-40B4-BE49-F238E27FC236}">
              <a16:creationId xmlns:a16="http://schemas.microsoft.com/office/drawing/2014/main" id="{DF5B0F2E-B88C-4158-8ABB-8D2EACB1D8D1}"/>
            </a:ext>
          </a:extLst>
        </xdr:cNvPr>
        <xdr:cNvSpPr txBox="1"/>
      </xdr:nvSpPr>
      <xdr:spPr>
        <a:xfrm>
          <a:off x="19310427" y="144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69614</xdr:rowOff>
    </xdr:from>
    <xdr:ext cx="469744" cy="259045"/>
    <xdr:sp macro="" textlink="">
      <xdr:nvSpPr>
        <xdr:cNvPr id="836" name="n_4mainValue【消防施設】&#10;一人当たり面積">
          <a:extLst>
            <a:ext uri="{FF2B5EF4-FFF2-40B4-BE49-F238E27FC236}">
              <a16:creationId xmlns:a16="http://schemas.microsoft.com/office/drawing/2014/main" id="{4584C8E9-116B-404D-A77C-B09AD814F954}"/>
            </a:ext>
          </a:extLst>
        </xdr:cNvPr>
        <xdr:cNvSpPr txBox="1"/>
      </xdr:nvSpPr>
      <xdr:spPr>
        <a:xfrm>
          <a:off x="18421427" y="144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2173B10-BA06-43FB-AE46-F0FC5503E5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763F4954-73F3-4DDF-8FB3-74584BE57C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27D2BE3E-E8E3-4D14-AA0C-B162B80F68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8604C63-A8EE-44E4-BE00-3782B8207E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54E9276C-63E3-45E2-81BA-F30806255F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DF30C45-762D-49C1-BCE6-9CB69EBAB3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56072C0-28B6-4E68-8538-AA8ED0A30C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FCBA2160-EE41-48D3-8DA4-CA14AB3B12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1A3657A-2AEA-40F9-A331-5A9A019AE5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66DF85D-F64B-4B69-854D-2648A4E6EA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379E4E1-FAEE-457D-9887-CFD469BF9B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9795D110-BC57-4AD1-8D5B-95CF33C1F9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939F12B-490F-4B2B-9FD8-DD0F91267E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7AFB089E-6C0B-4971-8CF7-0E871D61D4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D653E8FE-DAA8-484C-A09C-EC7DA1BDE0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9182B575-AA36-4410-90F1-F77E6C301D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AE498B15-8D50-45D3-A8D9-70A4F9D0A7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B5487759-42A0-41C7-83F9-BB8778529A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1454D76-ACC7-41A7-AF20-7A4E1A81E4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8C54B6A5-5E66-4232-BB6C-594298CE6E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E3FCCD1D-165F-4D6F-9B28-C5FE583012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CB522854-45A1-46B3-90F9-721B1E6F27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91741D5E-904B-4696-B127-065F8EA5D8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A3AAF87-C591-41A3-850B-E34B49FED4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E5B77D6E-6A03-4E16-BF51-A13F9C1DDA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7CBCCC1F-C594-4F36-A194-570CFBBDEF1B}"/>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20294C0-D453-4928-BD9E-717BBAFFB9A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60B9DB80-D4B9-40CD-B36A-CDFD6143BB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A4C5895F-DFFB-4F99-B3A5-ED2D8B28E52D}"/>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1CED7364-BB7D-4535-86AE-1BB496A7865E}"/>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20ADDFB0-F88C-4851-B891-E7E37A51DD08}"/>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DEF3D09A-6CCC-481A-86A0-7F7C97E33E08}"/>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70D8F08C-2B90-4F37-B0F1-F34950658642}"/>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2476F3C4-5C8F-4879-B0CF-83F7C4E0D19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36370655-7003-45EC-8098-DB475007BE8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8B7245D2-FDF6-4A03-8D4D-6DF05FFF211F}"/>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241BA8E-54F3-417F-841C-C2F11F77D3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FA0D4E1-E9B5-4D85-BA32-9D50F3946A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F4CE22B-E7F2-4640-B6F8-B4E5D0A1DE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B8842B2-7634-4F6A-BBA5-5B0D82F990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9872DFC-CA76-4EAF-BD15-A18D12040F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878" name="楕円 877">
          <a:extLst>
            <a:ext uri="{FF2B5EF4-FFF2-40B4-BE49-F238E27FC236}">
              <a16:creationId xmlns:a16="http://schemas.microsoft.com/office/drawing/2014/main" id="{CBB01568-50EA-4C0E-809A-40ADA7844A43}"/>
            </a:ext>
          </a:extLst>
        </xdr:cNvPr>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879" name="【庁舎】&#10;有形固定資産減価償却率該当値テキスト">
          <a:extLst>
            <a:ext uri="{FF2B5EF4-FFF2-40B4-BE49-F238E27FC236}">
              <a16:creationId xmlns:a16="http://schemas.microsoft.com/office/drawing/2014/main" id="{F67B8019-D6CD-420E-85F8-2A8D09E09A9B}"/>
            </a:ext>
          </a:extLst>
        </xdr:cNvPr>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880" name="楕円 879">
          <a:extLst>
            <a:ext uri="{FF2B5EF4-FFF2-40B4-BE49-F238E27FC236}">
              <a16:creationId xmlns:a16="http://schemas.microsoft.com/office/drawing/2014/main" id="{4D124EE8-68EE-402A-BCE7-F2AAC20E17A5}"/>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59871</xdr:rowOff>
    </xdr:to>
    <xdr:cxnSp macro="">
      <xdr:nvCxnSpPr>
        <xdr:cNvPr id="881" name="直線コネクタ 880">
          <a:extLst>
            <a:ext uri="{FF2B5EF4-FFF2-40B4-BE49-F238E27FC236}">
              <a16:creationId xmlns:a16="http://schemas.microsoft.com/office/drawing/2014/main" id="{F5BDD25C-5ED2-4D63-A440-D01D1E64B73B}"/>
            </a:ext>
          </a:extLst>
        </xdr:cNvPr>
        <xdr:cNvCxnSpPr/>
      </xdr:nvCxnSpPr>
      <xdr:spPr>
        <a:xfrm>
          <a:off x="15481300" y="183739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2" name="楕円 881">
          <a:extLst>
            <a:ext uri="{FF2B5EF4-FFF2-40B4-BE49-F238E27FC236}">
              <a16:creationId xmlns:a16="http://schemas.microsoft.com/office/drawing/2014/main" id="{E921C0D6-34A9-4B14-AB0F-5705DD4D94FB}"/>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28848</xdr:rowOff>
    </xdr:to>
    <xdr:cxnSp macro="">
      <xdr:nvCxnSpPr>
        <xdr:cNvPr id="883" name="直線コネクタ 882">
          <a:extLst>
            <a:ext uri="{FF2B5EF4-FFF2-40B4-BE49-F238E27FC236}">
              <a16:creationId xmlns:a16="http://schemas.microsoft.com/office/drawing/2014/main" id="{9D119C3B-E225-460D-8B74-F04C2AF85B7D}"/>
            </a:ext>
          </a:extLst>
        </xdr:cNvPr>
        <xdr:cNvCxnSpPr/>
      </xdr:nvCxnSpPr>
      <xdr:spPr>
        <a:xfrm>
          <a:off x="14592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4" name="楕円 883">
          <a:extLst>
            <a:ext uri="{FF2B5EF4-FFF2-40B4-BE49-F238E27FC236}">
              <a16:creationId xmlns:a16="http://schemas.microsoft.com/office/drawing/2014/main" id="{C00A8ECB-2CE7-4873-A931-22595E6E4924}"/>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106</xdr:row>
      <xdr:rowOff>167639</xdr:rowOff>
    </xdr:to>
    <xdr:cxnSp macro="">
      <xdr:nvCxnSpPr>
        <xdr:cNvPr id="885" name="直線コネクタ 884">
          <a:extLst>
            <a:ext uri="{FF2B5EF4-FFF2-40B4-BE49-F238E27FC236}">
              <a16:creationId xmlns:a16="http://schemas.microsoft.com/office/drawing/2014/main" id="{1909CCE9-BC42-4BED-ACE7-ED1ECAE5FACC}"/>
            </a:ext>
          </a:extLst>
        </xdr:cNvPr>
        <xdr:cNvCxnSpPr/>
      </xdr:nvCxnSpPr>
      <xdr:spPr>
        <a:xfrm>
          <a:off x="13703300" y="1833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86" name="楕円 885">
          <a:extLst>
            <a:ext uri="{FF2B5EF4-FFF2-40B4-BE49-F238E27FC236}">
              <a16:creationId xmlns:a16="http://schemas.microsoft.com/office/drawing/2014/main" id="{DC0ADDB2-FF39-4246-82DC-6F73742B0D89}"/>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157843</xdr:rowOff>
    </xdr:to>
    <xdr:cxnSp macro="">
      <xdr:nvCxnSpPr>
        <xdr:cNvPr id="887" name="直線コネクタ 886">
          <a:extLst>
            <a:ext uri="{FF2B5EF4-FFF2-40B4-BE49-F238E27FC236}">
              <a16:creationId xmlns:a16="http://schemas.microsoft.com/office/drawing/2014/main" id="{A7209285-9E57-4F34-A416-518687FC91DC}"/>
            </a:ext>
          </a:extLst>
        </xdr:cNvPr>
        <xdr:cNvCxnSpPr/>
      </xdr:nvCxnSpPr>
      <xdr:spPr>
        <a:xfrm>
          <a:off x="12814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B8709098-04D5-49D0-93FD-5A6D6B9ECF9F}"/>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CF43CC2F-D2DE-47B0-8D73-A8A5903702B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43136CD-D7A6-411E-B85D-BF9CCB78912D}"/>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539F9584-6CCA-4348-B4F5-9F2DFB275913}"/>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892" name="n_1mainValue【庁舎】&#10;有形固定資産減価償却率">
          <a:extLst>
            <a:ext uri="{FF2B5EF4-FFF2-40B4-BE49-F238E27FC236}">
              <a16:creationId xmlns:a16="http://schemas.microsoft.com/office/drawing/2014/main" id="{A4CA9773-87E3-407B-AAB4-ECC590614498}"/>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3" name="n_2mainValue【庁舎】&#10;有形固定資産減価償却率">
          <a:extLst>
            <a:ext uri="{FF2B5EF4-FFF2-40B4-BE49-F238E27FC236}">
              <a16:creationId xmlns:a16="http://schemas.microsoft.com/office/drawing/2014/main" id="{DAFB6A99-859B-492D-8AB1-2A4305C18386}"/>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4" name="n_3mainValue【庁舎】&#10;有形固定資産減価償却率">
          <a:extLst>
            <a:ext uri="{FF2B5EF4-FFF2-40B4-BE49-F238E27FC236}">
              <a16:creationId xmlns:a16="http://schemas.microsoft.com/office/drawing/2014/main" id="{47E4F347-95E0-416B-B77C-477AFEB1D5E2}"/>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5" name="n_4mainValue【庁舎】&#10;有形固定資産減価償却率">
          <a:extLst>
            <a:ext uri="{FF2B5EF4-FFF2-40B4-BE49-F238E27FC236}">
              <a16:creationId xmlns:a16="http://schemas.microsoft.com/office/drawing/2014/main" id="{8CE28D88-C80D-4F52-8268-C4EFDE141A84}"/>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937D0892-9804-4F68-B7DB-7C4A39104F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2303592-2951-4A8A-8542-88249DEA2C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CC34465C-D2AC-4D3A-A460-5B63829011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9B8CEEA2-04AF-47CA-9F62-456F5A2759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B029DC3-61E3-41B6-98C7-6CE7BD18EE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2191D489-70E4-4231-909A-7179DF0230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22BDF21-C28B-48C4-B599-58C4C214F7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770DA68F-C5E1-420D-8572-555AAB623E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8019A49-7CC5-4254-99DF-D0E861045D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BEBAE9F8-7954-408F-80C2-8AFE74CEF9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A1CE95A6-7819-4994-B55E-3A8C1227EB1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75C6DC89-2A60-42EE-B19E-F89881376BC9}"/>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A227A337-C90A-4F07-A81C-0FDAC030AF3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B65D9025-35F9-4C6D-80FB-B8B0E6F39F1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4E4B65F7-75D5-4E4D-9350-9A399A2A50F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41AAD016-DE4E-4BC1-9BE8-CF8762B77CA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F727AC2F-EC51-460C-A1BF-942974100E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2A07965E-C648-4249-A829-E2160504BE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EBCF246F-6A06-4FDF-AF77-DEC1D814173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E0F1B651-AA90-4FB3-83F2-7E7CE4CC216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DE3E4D01-7DAA-41D1-ADBC-D2B6F97370F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4EF49561-23EF-4B87-860E-8FCFE50A342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AC996410-1B80-4A91-B1DA-A1DD3E58015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D619083D-1EEE-4DFA-AEF8-2C5409CB705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DD12F4C-7370-445A-AB66-71A4E7C0AF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B638619-A4E5-4B2E-8262-EAEF077D81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D57189F-F23D-493F-A7B1-18C4C343C1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D15509D8-7E2F-4DC8-85B6-662F83AF73B6}"/>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2AB926B-6555-43F6-9680-A80042F4ADC2}"/>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2206FE07-E684-41F5-BBD0-4ABFB8EAEE4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B7834374-C675-4779-AF58-279750884057}"/>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970ACA0C-7D15-4A8B-B4F1-5E4F26334A2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F037882D-17DF-47F8-8EE9-C43E515AA152}"/>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EF799786-47E0-4D70-8A48-5D0A58D71868}"/>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629F55-06E2-49CA-B23B-37F4CAC1B507}"/>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65C78110-A25A-448A-8C97-2DD41D227057}"/>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7D32086C-8497-44E1-B4A1-7403FEF2EBD1}"/>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C2600E9F-3817-499D-9225-32B4B52231AA}"/>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171D5E1-1B95-46DB-8AC1-C26FA3177C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7A8E3E7-B0E0-40F1-9499-4969FF3EB9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3A8B308-ECCA-4C69-A5A0-FC42F50C2C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A56C60E-AABA-405F-85FA-04B127B360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7B7F95F-1840-4A7E-9BA5-22E99A9681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21113</xdr:rowOff>
    </xdr:from>
    <xdr:to>
      <xdr:col>116</xdr:col>
      <xdr:colOff>114300</xdr:colOff>
      <xdr:row>105</xdr:row>
      <xdr:rowOff>122713</xdr:rowOff>
    </xdr:to>
    <xdr:sp macro="" textlink="">
      <xdr:nvSpPr>
        <xdr:cNvPr id="939" name="楕円 938">
          <a:extLst>
            <a:ext uri="{FF2B5EF4-FFF2-40B4-BE49-F238E27FC236}">
              <a16:creationId xmlns:a16="http://schemas.microsoft.com/office/drawing/2014/main" id="{92DA2602-AB90-47D7-9441-080287E4081F}"/>
            </a:ext>
          </a:extLst>
        </xdr:cNvPr>
        <xdr:cNvSpPr/>
      </xdr:nvSpPr>
      <xdr:spPr>
        <a:xfrm>
          <a:off x="22110700" y="180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43990</xdr:rowOff>
    </xdr:from>
    <xdr:ext cx="469744" cy="259045"/>
    <xdr:sp macro="" textlink="">
      <xdr:nvSpPr>
        <xdr:cNvPr id="940" name="【庁舎】&#10;一人当たり面積該当値テキスト">
          <a:extLst>
            <a:ext uri="{FF2B5EF4-FFF2-40B4-BE49-F238E27FC236}">
              <a16:creationId xmlns:a16="http://schemas.microsoft.com/office/drawing/2014/main" id="{AB50043E-5B3B-40BE-BF91-0B3EF7C69A05}"/>
            </a:ext>
          </a:extLst>
        </xdr:cNvPr>
        <xdr:cNvSpPr txBox="1"/>
      </xdr:nvSpPr>
      <xdr:spPr>
        <a:xfrm>
          <a:off x="22199600" y="178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35401</xdr:rowOff>
    </xdr:from>
    <xdr:to>
      <xdr:col>112</xdr:col>
      <xdr:colOff>38100</xdr:colOff>
      <xdr:row>105</xdr:row>
      <xdr:rowOff>137001</xdr:rowOff>
    </xdr:to>
    <xdr:sp macro="" textlink="">
      <xdr:nvSpPr>
        <xdr:cNvPr id="941" name="楕円 940">
          <a:extLst>
            <a:ext uri="{FF2B5EF4-FFF2-40B4-BE49-F238E27FC236}">
              <a16:creationId xmlns:a16="http://schemas.microsoft.com/office/drawing/2014/main" id="{593F9831-9B1C-4F71-B0E1-7B3E88442466}"/>
            </a:ext>
          </a:extLst>
        </xdr:cNvPr>
        <xdr:cNvSpPr/>
      </xdr:nvSpPr>
      <xdr:spPr>
        <a:xfrm>
          <a:off x="21272500" y="180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71913</xdr:rowOff>
    </xdr:from>
    <xdr:to>
      <xdr:col>116</xdr:col>
      <xdr:colOff>63500</xdr:colOff>
      <xdr:row>105</xdr:row>
      <xdr:rowOff>86201</xdr:rowOff>
    </xdr:to>
    <xdr:cxnSp macro="">
      <xdr:nvCxnSpPr>
        <xdr:cNvPr id="942" name="直線コネクタ 941">
          <a:extLst>
            <a:ext uri="{FF2B5EF4-FFF2-40B4-BE49-F238E27FC236}">
              <a16:creationId xmlns:a16="http://schemas.microsoft.com/office/drawing/2014/main" id="{8C796D2D-5FD4-4FE8-88C5-55D32CE4613B}"/>
            </a:ext>
          </a:extLst>
        </xdr:cNvPr>
        <xdr:cNvCxnSpPr/>
      </xdr:nvCxnSpPr>
      <xdr:spPr>
        <a:xfrm flipV="1">
          <a:off x="21323300" y="1807416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49688</xdr:rowOff>
    </xdr:from>
    <xdr:to>
      <xdr:col>107</xdr:col>
      <xdr:colOff>101600</xdr:colOff>
      <xdr:row>105</xdr:row>
      <xdr:rowOff>151288</xdr:rowOff>
    </xdr:to>
    <xdr:sp macro="" textlink="">
      <xdr:nvSpPr>
        <xdr:cNvPr id="943" name="楕円 942">
          <a:extLst>
            <a:ext uri="{FF2B5EF4-FFF2-40B4-BE49-F238E27FC236}">
              <a16:creationId xmlns:a16="http://schemas.microsoft.com/office/drawing/2014/main" id="{E5EEAD21-D3A9-4148-B8CC-973C9200473D}"/>
            </a:ext>
          </a:extLst>
        </xdr:cNvPr>
        <xdr:cNvSpPr/>
      </xdr:nvSpPr>
      <xdr:spPr>
        <a:xfrm>
          <a:off x="20383500" y="18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86201</xdr:rowOff>
    </xdr:from>
    <xdr:to>
      <xdr:col>111</xdr:col>
      <xdr:colOff>177800</xdr:colOff>
      <xdr:row>105</xdr:row>
      <xdr:rowOff>100488</xdr:rowOff>
    </xdr:to>
    <xdr:cxnSp macro="">
      <xdr:nvCxnSpPr>
        <xdr:cNvPr id="944" name="直線コネクタ 943">
          <a:extLst>
            <a:ext uri="{FF2B5EF4-FFF2-40B4-BE49-F238E27FC236}">
              <a16:creationId xmlns:a16="http://schemas.microsoft.com/office/drawing/2014/main" id="{A1556BED-81CF-47A9-BE9A-DE422E024892}"/>
            </a:ext>
          </a:extLst>
        </xdr:cNvPr>
        <xdr:cNvCxnSpPr/>
      </xdr:nvCxnSpPr>
      <xdr:spPr>
        <a:xfrm flipV="1">
          <a:off x="20434300" y="1808845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5" name="楕円 944">
          <a:extLst>
            <a:ext uri="{FF2B5EF4-FFF2-40B4-BE49-F238E27FC236}">
              <a16:creationId xmlns:a16="http://schemas.microsoft.com/office/drawing/2014/main" id="{E67C0B22-CF88-4C49-8866-2C3B8DF3B38A}"/>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100488</xdr:rowOff>
    </xdr:to>
    <xdr:cxnSp macro="">
      <xdr:nvCxnSpPr>
        <xdr:cNvPr id="946" name="直線コネクタ 945">
          <a:extLst>
            <a:ext uri="{FF2B5EF4-FFF2-40B4-BE49-F238E27FC236}">
              <a16:creationId xmlns:a16="http://schemas.microsoft.com/office/drawing/2014/main" id="{D068EFE7-967A-4FD0-88C2-3622821343DB}"/>
            </a:ext>
          </a:extLst>
        </xdr:cNvPr>
        <xdr:cNvCxnSpPr/>
      </xdr:nvCxnSpPr>
      <xdr:spPr>
        <a:xfrm>
          <a:off x="19545300" y="18078450"/>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47" name="楕円 946">
          <a:extLst>
            <a:ext uri="{FF2B5EF4-FFF2-40B4-BE49-F238E27FC236}">
              <a16:creationId xmlns:a16="http://schemas.microsoft.com/office/drawing/2014/main" id="{626F8A23-A5F3-44AD-A2D3-8D1FC5C624A0}"/>
            </a:ext>
          </a:extLst>
        </xdr:cNvPr>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93345</xdr:rowOff>
    </xdr:to>
    <xdr:cxnSp macro="">
      <xdr:nvCxnSpPr>
        <xdr:cNvPr id="948" name="直線コネクタ 947">
          <a:extLst>
            <a:ext uri="{FF2B5EF4-FFF2-40B4-BE49-F238E27FC236}">
              <a16:creationId xmlns:a16="http://schemas.microsoft.com/office/drawing/2014/main" id="{679E8B46-040A-47BA-AFC0-BEC7843E93D9}"/>
            </a:ext>
          </a:extLst>
        </xdr:cNvPr>
        <xdr:cNvCxnSpPr/>
      </xdr:nvCxnSpPr>
      <xdr:spPr>
        <a:xfrm flipV="1">
          <a:off x="18656300" y="1807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544E61FF-0625-4A21-BC1F-826AFF5E352B}"/>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AB80FB30-1F01-4B57-BB1E-0E0E8FFB59C6}"/>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577D2704-C97F-4C85-99C9-AC5B5513BC3E}"/>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78F82E0E-AE72-47D6-9F99-DFDD43386B71}"/>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153528</xdr:rowOff>
    </xdr:from>
    <xdr:ext cx="469744" cy="259045"/>
    <xdr:sp macro="" textlink="">
      <xdr:nvSpPr>
        <xdr:cNvPr id="953" name="n_1mainValue【庁舎】&#10;一人当たり面積">
          <a:extLst>
            <a:ext uri="{FF2B5EF4-FFF2-40B4-BE49-F238E27FC236}">
              <a16:creationId xmlns:a16="http://schemas.microsoft.com/office/drawing/2014/main" id="{F5BC0BF8-0429-45D4-86B9-CE8796C151CE}"/>
            </a:ext>
          </a:extLst>
        </xdr:cNvPr>
        <xdr:cNvSpPr txBox="1"/>
      </xdr:nvSpPr>
      <xdr:spPr>
        <a:xfrm>
          <a:off x="21075727" y="1781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167815</xdr:rowOff>
    </xdr:from>
    <xdr:ext cx="469744" cy="259045"/>
    <xdr:sp macro="" textlink="">
      <xdr:nvSpPr>
        <xdr:cNvPr id="954" name="n_2mainValue【庁舎】&#10;一人当たり面積">
          <a:extLst>
            <a:ext uri="{FF2B5EF4-FFF2-40B4-BE49-F238E27FC236}">
              <a16:creationId xmlns:a16="http://schemas.microsoft.com/office/drawing/2014/main" id="{08E7C4DF-6BC8-49DE-8951-7B31B55CAA3F}"/>
            </a:ext>
          </a:extLst>
        </xdr:cNvPr>
        <xdr:cNvSpPr txBox="1"/>
      </xdr:nvSpPr>
      <xdr:spPr>
        <a:xfrm>
          <a:off x="20199427" y="1782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5" name="n_3mainValue【庁舎】&#10;一人当たり面積">
          <a:extLst>
            <a:ext uri="{FF2B5EF4-FFF2-40B4-BE49-F238E27FC236}">
              <a16:creationId xmlns:a16="http://schemas.microsoft.com/office/drawing/2014/main" id="{1A396A39-7381-497E-8628-A855E92E50CD}"/>
            </a:ext>
          </a:extLst>
        </xdr:cNvPr>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6" name="n_4mainValue【庁舎】&#10;一人当たり面積">
          <a:extLst>
            <a:ext uri="{FF2B5EF4-FFF2-40B4-BE49-F238E27FC236}">
              <a16:creationId xmlns:a16="http://schemas.microsoft.com/office/drawing/2014/main" id="{D33D5458-E222-4F7D-A6AE-340C1FC7F6BF}"/>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5E4C3A1-FF83-4BD1-A0FC-AFAD570C96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F3428CD-3D9A-435F-9734-6E072D3FB2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8691CB7-9F4F-4AED-A4E5-57CE6E59D5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有形固定資産減価償却率が、図書館、福祉施設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消防施設を除いて類似団体平均を上回っており、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％を、体育館・プールでは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改修や建て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C15" sqref="AM15:BM15"/>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31398821</v>
      </c>
      <c r="BO4" s="384"/>
      <c r="BP4" s="384"/>
      <c r="BQ4" s="384"/>
      <c r="BR4" s="384"/>
      <c r="BS4" s="384"/>
      <c r="BT4" s="384"/>
      <c r="BU4" s="385"/>
      <c r="BV4" s="383">
        <v>33556630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3.6</v>
      </c>
      <c r="CU4" s="390"/>
      <c r="CV4" s="390"/>
      <c r="CW4" s="390"/>
      <c r="CX4" s="390"/>
      <c r="CY4" s="390"/>
      <c r="CZ4" s="390"/>
      <c r="DA4" s="391"/>
      <c r="DB4" s="389">
        <v>7.2</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30592832</v>
      </c>
      <c r="BO5" s="421"/>
      <c r="BP5" s="421"/>
      <c r="BQ5" s="421"/>
      <c r="BR5" s="421"/>
      <c r="BS5" s="421"/>
      <c r="BT5" s="421"/>
      <c r="BU5" s="422"/>
      <c r="BV5" s="420">
        <v>32041810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93.3</v>
      </c>
      <c r="CU5" s="418"/>
      <c r="CV5" s="418"/>
      <c r="CW5" s="418"/>
      <c r="CX5" s="418"/>
      <c r="CY5" s="418"/>
      <c r="CZ5" s="418"/>
      <c r="DA5" s="419"/>
      <c r="DB5" s="417">
        <v>87.9</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805989</v>
      </c>
      <c r="BO6" s="421"/>
      <c r="BP6" s="421"/>
      <c r="BQ6" s="421"/>
      <c r="BR6" s="421"/>
      <c r="BS6" s="421"/>
      <c r="BT6" s="421"/>
      <c r="BU6" s="422"/>
      <c r="BV6" s="420">
        <v>1514820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94.3</v>
      </c>
      <c r="CU6" s="458"/>
      <c r="CV6" s="458"/>
      <c r="CW6" s="458"/>
      <c r="CX6" s="458"/>
      <c r="CY6" s="458"/>
      <c r="CZ6" s="458"/>
      <c r="DA6" s="459"/>
      <c r="DB6" s="457">
        <v>90.4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184689</v>
      </c>
      <c r="BO7" s="421"/>
      <c r="BP7" s="421"/>
      <c r="BQ7" s="421"/>
      <c r="BR7" s="421"/>
      <c r="BS7" s="421"/>
      <c r="BT7" s="421"/>
      <c r="BU7" s="422"/>
      <c r="BV7" s="420">
        <v>217421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17344258</v>
      </c>
      <c r="CU7" s="421"/>
      <c r="CV7" s="421"/>
      <c r="CW7" s="421"/>
      <c r="CX7" s="421"/>
      <c r="CY7" s="421"/>
      <c r="CZ7" s="421"/>
      <c r="DA7" s="422"/>
      <c r="DB7" s="420">
        <v>18021533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621300</v>
      </c>
      <c r="BO8" s="421"/>
      <c r="BP8" s="421"/>
      <c r="BQ8" s="421"/>
      <c r="BR8" s="421"/>
      <c r="BS8" s="421"/>
      <c r="BT8" s="421"/>
      <c r="BU8" s="422"/>
      <c r="BV8" s="420">
        <v>1297399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0.32</v>
      </c>
      <c r="CU8" s="461"/>
      <c r="CV8" s="461"/>
      <c r="CW8" s="461"/>
      <c r="CX8" s="461"/>
      <c r="CY8" s="461"/>
      <c r="CZ8" s="461"/>
      <c r="DA8" s="462"/>
      <c r="DB8" s="460">
        <v>0.32</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44626</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95</v>
      </c>
      <c r="AV9" s="453"/>
      <c r="AW9" s="453"/>
      <c r="AX9" s="453"/>
      <c r="AY9" s="454" t="s">
        <v>118</v>
      </c>
      <c r="AZ9" s="455"/>
      <c r="BA9" s="455"/>
      <c r="BB9" s="455"/>
      <c r="BC9" s="455"/>
      <c r="BD9" s="455"/>
      <c r="BE9" s="455"/>
      <c r="BF9" s="455"/>
      <c r="BG9" s="455"/>
      <c r="BH9" s="455"/>
      <c r="BI9" s="455"/>
      <c r="BJ9" s="455"/>
      <c r="BK9" s="455"/>
      <c r="BL9" s="455"/>
      <c r="BM9" s="456"/>
      <c r="BN9" s="420">
        <v>-676099</v>
      </c>
      <c r="BO9" s="421"/>
      <c r="BP9" s="421"/>
      <c r="BQ9" s="421"/>
      <c r="BR9" s="421"/>
      <c r="BS9" s="421"/>
      <c r="BT9" s="421"/>
      <c r="BU9" s="422"/>
      <c r="BV9" s="420">
        <v>717887</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14.1</v>
      </c>
      <c r="CU9" s="418"/>
      <c r="CV9" s="418"/>
      <c r="CW9" s="418"/>
      <c r="CX9" s="418"/>
      <c r="CY9" s="418"/>
      <c r="CZ9" s="418"/>
      <c r="DA9" s="419"/>
      <c r="DB9" s="417">
        <v>14</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49560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650060</v>
      </c>
      <c r="BO10" s="421"/>
      <c r="BP10" s="421"/>
      <c r="BQ10" s="421"/>
      <c r="BR10" s="421"/>
      <c r="BS10" s="421"/>
      <c r="BT10" s="421"/>
      <c r="BU10" s="422"/>
      <c r="BV10" s="420">
        <v>291602</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43685</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300000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142</v>
      </c>
      <c r="N13" s="512"/>
      <c r="O13" s="512"/>
      <c r="P13" s="512"/>
      <c r="Q13" s="513"/>
      <c r="R13" s="504">
        <v>43273</v>
      </c>
      <c r="S13" s="505"/>
      <c r="T13" s="505"/>
      <c r="U13" s="505"/>
      <c r="V13" s="506"/>
      <c r="W13" s="436" t="s">
        <v>143</v>
      </c>
      <c r="X13" s="437"/>
      <c r="Y13" s="437"/>
      <c r="Z13" s="437"/>
      <c r="AA13" s="437"/>
      <c r="AB13" s="427"/>
      <c r="AC13" s="471">
        <v>2633</v>
      </c>
      <c r="AD13" s="472"/>
      <c r="AE13" s="472"/>
      <c r="AF13" s="472"/>
      <c r="AG13" s="514"/>
      <c r="AH13" s="471">
        <v>3256</v>
      </c>
      <c r="AI13" s="472"/>
      <c r="AJ13" s="472"/>
      <c r="AK13" s="472"/>
      <c r="AL13" s="473"/>
      <c r="AM13" s="449" t="s">
        <v>144</v>
      </c>
      <c r="AN13" s="450"/>
      <c r="AO13" s="450"/>
      <c r="AP13" s="450"/>
      <c r="AQ13" s="450"/>
      <c r="AR13" s="450"/>
      <c r="AS13" s="450"/>
      <c r="AT13" s="451"/>
      <c r="AU13" s="452" t="s">
        <v>138</v>
      </c>
      <c r="AV13" s="453"/>
      <c r="AW13" s="453"/>
      <c r="AX13" s="453"/>
      <c r="AY13" s="454" t="s">
        <v>145</v>
      </c>
      <c r="AZ13" s="455"/>
      <c r="BA13" s="455"/>
      <c r="BB13" s="455"/>
      <c r="BC13" s="455"/>
      <c r="BD13" s="455"/>
      <c r="BE13" s="455"/>
      <c r="BF13" s="455"/>
      <c r="BG13" s="455"/>
      <c r="BH13" s="455"/>
      <c r="BI13" s="455"/>
      <c r="BJ13" s="455"/>
      <c r="BK13" s="455"/>
      <c r="BL13" s="455"/>
      <c r="BM13" s="456"/>
      <c r="BN13" s="420">
        <v>-326039</v>
      </c>
      <c r="BO13" s="421"/>
      <c r="BP13" s="421"/>
      <c r="BQ13" s="421"/>
      <c r="BR13" s="421"/>
      <c r="BS13" s="421"/>
      <c r="BT13" s="421"/>
      <c r="BU13" s="422"/>
      <c r="BV13" s="420">
        <v>1009489</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5.8</v>
      </c>
      <c r="CU13" s="418"/>
      <c r="CV13" s="418"/>
      <c r="CW13" s="418"/>
      <c r="CX13" s="418"/>
      <c r="CY13" s="418"/>
      <c r="CZ13" s="418"/>
      <c r="DA13" s="419"/>
      <c r="DB13" s="417">
        <v>5.6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44575</v>
      </c>
      <c r="S14" s="505"/>
      <c r="T14" s="505"/>
      <c r="U14" s="505"/>
      <c r="V14" s="506"/>
      <c r="W14" s="410"/>
      <c r="X14" s="411"/>
      <c r="Y14" s="411"/>
      <c r="Z14" s="411"/>
      <c r="AA14" s="411"/>
      <c r="AB14" s="400"/>
      <c r="AC14" s="507">
        <v>12.3</v>
      </c>
      <c r="AD14" s="508"/>
      <c r="AE14" s="508"/>
      <c r="AF14" s="508"/>
      <c r="AG14" s="509"/>
      <c r="AH14" s="507">
        <v>13.3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141</v>
      </c>
      <c r="CU14" s="519"/>
      <c r="CV14" s="519"/>
      <c r="CW14" s="519"/>
      <c r="CX14" s="519"/>
      <c r="CY14" s="519"/>
      <c r="CZ14" s="519"/>
      <c r="DA14" s="520"/>
      <c r="DB14" s="518" t="s">
        <v>141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142</v>
      </c>
      <c r="N15" s="512"/>
      <c r="O15" s="512"/>
      <c r="P15" s="512"/>
      <c r="Q15" s="513"/>
      <c r="R15" s="504">
        <v>44214</v>
      </c>
      <c r="S15" s="505"/>
      <c r="T15" s="505"/>
      <c r="U15" s="505"/>
      <c r="V15" s="506"/>
      <c r="W15" s="436" t="s">
        <v>149</v>
      </c>
      <c r="X15" s="437"/>
      <c r="Y15" s="437"/>
      <c r="Z15" s="437"/>
      <c r="AA15" s="437"/>
      <c r="AB15" s="427"/>
      <c r="AC15" s="471">
        <v>3904</v>
      </c>
      <c r="AD15" s="472"/>
      <c r="AE15" s="472"/>
      <c r="AF15" s="472"/>
      <c r="AG15" s="514"/>
      <c r="AH15" s="471">
        <v>4591</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5083512</v>
      </c>
      <c r="BO15" s="384"/>
      <c r="BP15" s="384"/>
      <c r="BQ15" s="384"/>
      <c r="BR15" s="384"/>
      <c r="BS15" s="384"/>
      <c r="BT15" s="384"/>
      <c r="BU15" s="385"/>
      <c r="BV15" s="383">
        <v>4971980</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18.2</v>
      </c>
      <c r="AD16" s="508"/>
      <c r="AE16" s="508"/>
      <c r="AF16" s="508"/>
      <c r="AG16" s="509"/>
      <c r="AH16" s="507">
        <v>18.8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15906694</v>
      </c>
      <c r="BO16" s="421"/>
      <c r="BP16" s="421"/>
      <c r="BQ16" s="421"/>
      <c r="BR16" s="421"/>
      <c r="BS16" s="421"/>
      <c r="BT16" s="421"/>
      <c r="BU16" s="422"/>
      <c r="BV16" s="420">
        <v>16089177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14858</v>
      </c>
      <c r="AD17" s="472"/>
      <c r="AE17" s="472"/>
      <c r="AF17" s="472"/>
      <c r="AG17" s="514"/>
      <c r="AH17" s="471">
        <v>16563</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6343299</v>
      </c>
      <c r="BO17" s="421"/>
      <c r="BP17" s="421"/>
      <c r="BQ17" s="421"/>
      <c r="BR17" s="421"/>
      <c r="BS17" s="421"/>
      <c r="BT17" s="421"/>
      <c r="BU17" s="422"/>
      <c r="BV17" s="420">
        <v>6196073</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698.31</v>
      </c>
      <c r="M18" s="544"/>
      <c r="N18" s="544"/>
      <c r="O18" s="544"/>
      <c r="P18" s="544"/>
      <c r="Q18" s="544"/>
      <c r="R18" s="545"/>
      <c r="S18" s="545"/>
      <c r="T18" s="545"/>
      <c r="U18" s="545"/>
      <c r="V18" s="546"/>
      <c r="W18" s="438"/>
      <c r="X18" s="439"/>
      <c r="Y18" s="439"/>
      <c r="Z18" s="439"/>
      <c r="AA18" s="439"/>
      <c r="AB18" s="430"/>
      <c r="AC18" s="547">
        <v>69.400000000000006</v>
      </c>
      <c r="AD18" s="548"/>
      <c r="AE18" s="548"/>
      <c r="AF18" s="548"/>
      <c r="AG18" s="549"/>
      <c r="AH18" s="547">
        <v>67.900000000000006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16372776</v>
      </c>
      <c r="BO18" s="421"/>
      <c r="BP18" s="421"/>
      <c r="BQ18" s="421"/>
      <c r="BR18" s="421"/>
      <c r="BS18" s="421"/>
      <c r="BT18" s="421"/>
      <c r="BU18" s="422"/>
      <c r="BV18" s="420">
        <v>16102241</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64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21945473</v>
      </c>
      <c r="BO19" s="421"/>
      <c r="BP19" s="421"/>
      <c r="BQ19" s="421"/>
      <c r="BR19" s="421"/>
      <c r="BS19" s="421"/>
      <c r="BT19" s="421"/>
      <c r="BU19" s="422"/>
      <c r="BV19" s="420">
        <v>22612267</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20432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22817656</v>
      </c>
      <c r="BO22" s="384"/>
      <c r="BP22" s="384"/>
      <c r="BQ22" s="384"/>
      <c r="BR22" s="384"/>
      <c r="BS22" s="384"/>
      <c r="BT22" s="384"/>
      <c r="BU22" s="385"/>
      <c r="BV22" s="383">
        <v>23935027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12794183</v>
      </c>
      <c r="BO23" s="421"/>
      <c r="BP23" s="421"/>
      <c r="BQ23" s="421"/>
      <c r="BR23" s="421"/>
      <c r="BS23" s="421"/>
      <c r="BT23" s="421"/>
      <c r="BU23" s="422"/>
      <c r="BV23" s="420">
        <v>13436923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8200</v>
      </c>
      <c r="R24" s="472"/>
      <c r="S24" s="472"/>
      <c r="T24" s="472"/>
      <c r="U24" s="472"/>
      <c r="V24" s="514"/>
      <c r="W24" s="566"/>
      <c r="X24" s="567"/>
      <c r="Y24" s="568"/>
      <c r="Z24" s="470" t="s">
        <v>174</v>
      </c>
      <c r="AA24" s="450"/>
      <c r="AB24" s="450"/>
      <c r="AC24" s="450"/>
      <c r="AD24" s="450"/>
      <c r="AE24" s="450"/>
      <c r="AF24" s="450"/>
      <c r="AG24" s="451"/>
      <c r="AH24" s="471">
        <v>589</v>
      </c>
      <c r="AI24" s="472"/>
      <c r="AJ24" s="472"/>
      <c r="AK24" s="472"/>
      <c r="AL24" s="514"/>
      <c r="AM24" s="471">
        <v>1890690</v>
      </c>
      <c r="AN24" s="472"/>
      <c r="AO24" s="472"/>
      <c r="AP24" s="472"/>
      <c r="AQ24" s="472"/>
      <c r="AR24" s="514"/>
      <c r="AS24" s="471">
        <v>3210</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17562653</v>
      </c>
      <c r="BO24" s="421"/>
      <c r="BP24" s="421"/>
      <c r="BQ24" s="421"/>
      <c r="BR24" s="421"/>
      <c r="BS24" s="421"/>
      <c r="BT24" s="421"/>
      <c r="BU24" s="422"/>
      <c r="BV24" s="420">
        <v>18110865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2</v>
      </c>
      <c r="M25" s="472"/>
      <c r="N25" s="472"/>
      <c r="O25" s="472"/>
      <c r="P25" s="514"/>
      <c r="Q25" s="471">
        <v>6500</v>
      </c>
      <c r="R25" s="472"/>
      <c r="S25" s="472"/>
      <c r="T25" s="472"/>
      <c r="U25" s="472"/>
      <c r="V25" s="514"/>
      <c r="W25" s="566"/>
      <c r="X25" s="567"/>
      <c r="Y25" s="568"/>
      <c r="Z25" s="470" t="s">
        <v>177</v>
      </c>
      <c r="AA25" s="450"/>
      <c r="AB25" s="450"/>
      <c r="AC25" s="450"/>
      <c r="AD25" s="450"/>
      <c r="AE25" s="450"/>
      <c r="AF25" s="450"/>
      <c r="AG25" s="451"/>
      <c r="AH25" s="471">
        <v>92</v>
      </c>
      <c r="AI25" s="472"/>
      <c r="AJ25" s="472"/>
      <c r="AK25" s="472"/>
      <c r="AL25" s="514"/>
      <c r="AM25" s="471">
        <v>279956</v>
      </c>
      <c r="AN25" s="472"/>
      <c r="AO25" s="472"/>
      <c r="AP25" s="472"/>
      <c r="AQ25" s="472"/>
      <c r="AR25" s="514"/>
      <c r="AS25" s="471">
        <v>3043</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544411</v>
      </c>
      <c r="BO25" s="384"/>
      <c r="BP25" s="384"/>
      <c r="BQ25" s="384"/>
      <c r="BR25" s="384"/>
      <c r="BS25" s="384"/>
      <c r="BT25" s="384"/>
      <c r="BU25" s="385"/>
      <c r="BV25" s="383">
        <v>906611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6000</v>
      </c>
      <c r="R26" s="472"/>
      <c r="S26" s="472"/>
      <c r="T26" s="472"/>
      <c r="U26" s="472"/>
      <c r="V26" s="514"/>
      <c r="W26" s="566"/>
      <c r="X26" s="567"/>
      <c r="Y26" s="568"/>
      <c r="Z26" s="470" t="s">
        <v>180</v>
      </c>
      <c r="AA26" s="572"/>
      <c r="AB26" s="572"/>
      <c r="AC26" s="572"/>
      <c r="AD26" s="572"/>
      <c r="AE26" s="572"/>
      <c r="AF26" s="572"/>
      <c r="AG26" s="573"/>
      <c r="AH26" s="471">
        <v>33</v>
      </c>
      <c r="AI26" s="472"/>
      <c r="AJ26" s="472"/>
      <c r="AK26" s="472"/>
      <c r="AL26" s="514"/>
      <c r="AM26" s="471">
        <v>95073</v>
      </c>
      <c r="AN26" s="472"/>
      <c r="AO26" s="472"/>
      <c r="AP26" s="472"/>
      <c r="AQ26" s="472"/>
      <c r="AR26" s="514"/>
      <c r="AS26" s="471">
        <v>2881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141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4200</v>
      </c>
      <c r="R27" s="472"/>
      <c r="S27" s="472"/>
      <c r="T27" s="472"/>
      <c r="U27" s="472"/>
      <c r="V27" s="514"/>
      <c r="W27" s="566"/>
      <c r="X27" s="567"/>
      <c r="Y27" s="568"/>
      <c r="Z27" s="470" t="s">
        <v>183</v>
      </c>
      <c r="AA27" s="450"/>
      <c r="AB27" s="450"/>
      <c r="AC27" s="450"/>
      <c r="AD27" s="450"/>
      <c r="AE27" s="450"/>
      <c r="AF27" s="450"/>
      <c r="AG27" s="451"/>
      <c r="AH27" s="471" t="s">
        <v>141</v>
      </c>
      <c r="AI27" s="472"/>
      <c r="AJ27" s="472"/>
      <c r="AK27" s="472"/>
      <c r="AL27" s="514"/>
      <c r="AM27" s="471" t="s">
        <v>141</v>
      </c>
      <c r="AN27" s="472"/>
      <c r="AO27" s="472"/>
      <c r="AP27" s="472"/>
      <c r="AQ27" s="472"/>
      <c r="AR27" s="514"/>
      <c r="AS27" s="471" t="s">
        <v>141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1294289</v>
      </c>
      <c r="BO27" s="540"/>
      <c r="BP27" s="540"/>
      <c r="BQ27" s="540"/>
      <c r="BR27" s="540"/>
      <c r="BS27" s="540"/>
      <c r="BT27" s="540"/>
      <c r="BU27" s="541"/>
      <c r="BV27" s="539">
        <v>1293774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3450</v>
      </c>
      <c r="R28" s="472"/>
      <c r="S28" s="472"/>
      <c r="T28" s="472"/>
      <c r="U28" s="472"/>
      <c r="V28" s="514"/>
      <c r="W28" s="566"/>
      <c r="X28" s="567"/>
      <c r="Y28" s="568"/>
      <c r="Z28" s="470" t="s">
        <v>186</v>
      </c>
      <c r="AA28" s="450"/>
      <c r="AB28" s="450"/>
      <c r="AC28" s="450"/>
      <c r="AD28" s="450"/>
      <c r="AE28" s="450"/>
      <c r="AF28" s="450"/>
      <c r="AG28" s="451"/>
      <c r="AH28" s="471" t="s">
        <v>141</v>
      </c>
      <c r="AI28" s="472"/>
      <c r="AJ28" s="472"/>
      <c r="AK28" s="472"/>
      <c r="AL28" s="514"/>
      <c r="AM28" s="471" t="s">
        <v>141</v>
      </c>
      <c r="AN28" s="472"/>
      <c r="AO28" s="472"/>
      <c r="AP28" s="472"/>
      <c r="AQ28" s="472"/>
      <c r="AR28" s="514"/>
      <c r="AS28" s="471" t="s">
        <v>141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5053384</v>
      </c>
      <c r="BO28" s="384"/>
      <c r="BP28" s="384"/>
      <c r="BQ28" s="384"/>
      <c r="BR28" s="384"/>
      <c r="BS28" s="384"/>
      <c r="BT28" s="384"/>
      <c r="BU28" s="385"/>
      <c r="BV28" s="383">
        <v>4703324</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18</v>
      </c>
      <c r="M29" s="472"/>
      <c r="N29" s="472"/>
      <c r="O29" s="472"/>
      <c r="P29" s="514"/>
      <c r="Q29" s="471">
        <v>3200</v>
      </c>
      <c r="R29" s="472"/>
      <c r="S29" s="472"/>
      <c r="T29" s="472"/>
      <c r="U29" s="472"/>
      <c r="V29" s="514"/>
      <c r="W29" s="569"/>
      <c r="X29" s="570"/>
      <c r="Y29" s="571"/>
      <c r="Z29" s="470" t="s">
        <v>189</v>
      </c>
      <c r="AA29" s="450"/>
      <c r="AB29" s="450"/>
      <c r="AC29" s="450"/>
      <c r="AD29" s="450"/>
      <c r="AE29" s="450"/>
      <c r="AF29" s="450"/>
      <c r="AG29" s="451"/>
      <c r="AH29" s="471">
        <v>589</v>
      </c>
      <c r="AI29" s="472"/>
      <c r="AJ29" s="472"/>
      <c r="AK29" s="472"/>
      <c r="AL29" s="514"/>
      <c r="AM29" s="471">
        <v>1890690</v>
      </c>
      <c r="AN29" s="472"/>
      <c r="AO29" s="472"/>
      <c r="AP29" s="472"/>
      <c r="AQ29" s="472"/>
      <c r="AR29" s="514"/>
      <c r="AS29" s="471">
        <v>3210</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885786</v>
      </c>
      <c r="BO29" s="421"/>
      <c r="BP29" s="421"/>
      <c r="BQ29" s="421"/>
      <c r="BR29" s="421"/>
      <c r="BS29" s="421"/>
      <c r="BT29" s="421"/>
      <c r="BU29" s="422"/>
      <c r="BV29" s="420">
        <v>885530</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98.4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7206136</v>
      </c>
      <c r="BO30" s="540"/>
      <c r="BP30" s="540"/>
      <c r="BQ30" s="540"/>
      <c r="BR30" s="540"/>
      <c r="BS30" s="540"/>
      <c r="BT30" s="540"/>
      <c r="BU30" s="541"/>
      <c r="BV30" s="539">
        <v>6677018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198</v>
      </c>
      <c r="D33" s="444"/>
      <c r="E33" s="409" t="s">
        <v>199</v>
      </c>
      <c r="F33" s="409"/>
      <c r="G33" s="409"/>
      <c r="H33" s="409"/>
      <c r="I33" s="409"/>
      <c r="J33" s="409"/>
      <c r="K33" s="409"/>
      <c r="L33" s="409"/>
      <c r="M33" s="409"/>
      <c r="N33" s="409"/>
      <c r="O33" s="409"/>
      <c r="P33" s="409"/>
      <c r="Q33" s="409"/>
      <c r="R33" s="409"/>
      <c r="S33" s="409"/>
      <c r="T33" s="179"/>
      <c r="U33" s="444" t="s">
        <v>198</v>
      </c>
      <c r="V33" s="444"/>
      <c r="W33" s="409" t="s">
        <v>199</v>
      </c>
      <c r="X33" s="409"/>
      <c r="Y33" s="409"/>
      <c r="Z33" s="409"/>
      <c r="AA33" s="409"/>
      <c r="AB33" s="409"/>
      <c r="AC33" s="409"/>
      <c r="AD33" s="409"/>
      <c r="AE33" s="409"/>
      <c r="AF33" s="409"/>
      <c r="AG33" s="409"/>
      <c r="AH33" s="409"/>
      <c r="AI33" s="409"/>
      <c r="AJ33" s="409"/>
      <c r="AK33" s="409"/>
      <c r="AL33" s="179"/>
      <c r="AM33" s="444" t="s">
        <v>198</v>
      </c>
      <c r="AN33" s="444"/>
      <c r="AO33" s="409" t="s">
        <v>199</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198</v>
      </c>
      <c r="CP33" s="444"/>
      <c r="CQ33" s="409" t="s">
        <v>203</v>
      </c>
      <c r="CR33" s="409"/>
      <c r="CS33" s="409"/>
      <c r="CT33" s="409"/>
      <c r="CU33" s="409"/>
      <c r="CV33" s="409"/>
      <c r="CW33" s="409"/>
      <c r="CX33" s="409"/>
      <c r="CY33" s="409"/>
      <c r="CZ33" s="409"/>
      <c r="DA33" s="409"/>
      <c r="DB33" s="409"/>
      <c r="DC33" s="409"/>
      <c r="DD33" s="409"/>
      <c r="DE33" s="409"/>
      <c r="DF33" s="179"/>
      <c r="DG33" s="609" t="s">
        <v>204</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マリーナ萩</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土地取得事業特別会計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山口県市町総合事務組合（山口県自治会館管理特別会計）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萩公共サービス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休日急患診療事業特別会計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10</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山口県後期高齢者医療医療広域連合（一般会計）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萩海運</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山口県後期高齢者医療医療広域連合（後期高齢者医療特別会計）</v>
      </c>
      <c r="BZ37" s="611"/>
      <c r="CA37" s="611"/>
      <c r="CB37" s="611"/>
      <c r="CC37" s="611"/>
      <c r="CD37" s="611"/>
      <c r="CE37" s="611"/>
      <c r="CF37" s="611"/>
      <c r="CG37" s="611"/>
      <c r="CH37" s="611"/>
      <c r="CI37" s="611"/>
      <c r="CJ37" s="611"/>
      <c r="CK37" s="611"/>
      <c r="CL37" s="611"/>
      <c r="CM37" s="611"/>
      <c r="CN37" s="175"/>
      <c r="CO37" s="610">
        <f t="shared" si="3"/>
        <v>19</v>
      </c>
      <c r="CP37" s="610"/>
      <c r="CQ37" s="611" t="str">
        <f>IF('各会計、関係団体の財政状況及び健全化判断比率'!BS10="","",'各会計、関係団体の財政状況及び健全化判断比率'!BS10)</f>
        <v>萩市土地開発公社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萩・長門一部事務組合（一般会計）</v>
      </c>
      <c r="BZ38" s="611"/>
      <c r="CA38" s="611"/>
      <c r="CB38" s="611"/>
      <c r="CC38" s="611"/>
      <c r="CD38" s="611"/>
      <c r="CE38" s="611"/>
      <c r="CF38" s="611"/>
      <c r="CG38" s="611"/>
      <c r="CH38" s="611"/>
      <c r="CI38" s="611"/>
      <c r="CJ38" s="611"/>
      <c r="CK38" s="611"/>
      <c r="CL38" s="611"/>
      <c r="CM38" s="611"/>
      <c r="CN38" s="175"/>
      <c r="CO38" s="610">
        <f t="shared" si="3"/>
        <v>20</v>
      </c>
      <c r="CP38" s="610"/>
      <c r="CQ38" s="611" t="str">
        <f>IF('各会計、関係団体の財政状況及び健全化判断比率'!BS11="","",'各会計、関係団体の財政状況及び健全化判断比率'!BS11)</f>
        <v>アクアグリーン川上</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21</v>
      </c>
      <c r="CP39" s="610"/>
      <c r="CQ39" s="611" t="str">
        <f>IF('各会計、関係団体の財政状況及び健全化判断比率'!BS12="","",'各会計、関係団体の財政状況及び健全化判断比率'!BS12)</f>
        <v>たまがわ</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f t="shared" si="3"/>
        <v>22</v>
      </c>
      <c r="CP40" s="610"/>
      <c r="CQ40" s="611" t="str">
        <f>IF('各会計、関係団体の財政状況及び健全化判断比率'!BS13="","",'各会計、関係団体の財政状況及び健全化判断比率'!BS13)</f>
        <v>アスクむつみ</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f t="shared" si="3"/>
        <v>23</v>
      </c>
      <c r="CP41" s="610"/>
      <c r="CQ41" s="611" t="str">
        <f>IF('各会計、関係団体の財政状況及び健全化判断比率'!BS14="","",'各会計、関係団体の財政状況及び健全化判断比率'!BS14)</f>
        <v>旭開発</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f t="shared" si="3"/>
        <v>24</v>
      </c>
      <c r="CP42" s="610"/>
      <c r="CQ42" s="611" t="str">
        <f>IF('各会計、関係団体の財政状況及び健全化判断比率'!BS15="","",'各会計、関係団体の財政状況及び健全化判断比率'!BS15)</f>
        <v>グリンファーム旭</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f t="shared" si="3"/>
        <v>25</v>
      </c>
      <c r="CP43" s="610"/>
      <c r="CQ43" s="611" t="str">
        <f>IF('各会計、関係団体の財政状況及び健全化判断比率'!BS16="","",'各会計、関係団体の財政状況及び健全化判断比率'!BS16)</f>
        <v>ハピネスふくえ</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gqioote0CuPBUUYJBJ+Z8FnC96yHtJItUjnmd8Xne1UgU6CsYzhTi1fv0pTHBkyowvM6VezldSSc3hh7K3dXA==" saltValue="BMY0jkyetjOMM66QNYYx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D15" sqref="AL15:BN1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5103579</v>
      </c>
      <c r="S5" s="626"/>
      <c r="T5" s="626"/>
      <c r="U5" s="626"/>
      <c r="V5" s="626"/>
      <c r="W5" s="626"/>
      <c r="X5" s="626"/>
      <c r="Y5" s="627"/>
      <c r="Z5" s="628">
        <v>16.3</v>
      </c>
      <c r="AA5" s="628"/>
      <c r="AB5" s="628"/>
      <c r="AC5" s="628"/>
      <c r="AD5" s="629">
        <v>4794530</v>
      </c>
      <c r="AE5" s="629"/>
      <c r="AF5" s="629"/>
      <c r="AG5" s="629"/>
      <c r="AH5" s="629"/>
      <c r="AI5" s="629"/>
      <c r="AJ5" s="629"/>
      <c r="AK5" s="629"/>
      <c r="AL5" s="630">
        <v>27.6</v>
      </c>
      <c r="AM5" s="631"/>
      <c r="AN5" s="631"/>
      <c r="AO5" s="632"/>
      <c r="AP5" s="622" t="s">
        <v>228</v>
      </c>
      <c r="AQ5" s="623"/>
      <c r="AR5" s="623"/>
      <c r="AS5" s="623"/>
      <c r="AT5" s="623"/>
      <c r="AU5" s="623"/>
      <c r="AV5" s="623"/>
      <c r="AW5" s="623"/>
      <c r="AX5" s="623"/>
      <c r="AY5" s="623"/>
      <c r="AZ5" s="623"/>
      <c r="BA5" s="623"/>
      <c r="BB5" s="623"/>
      <c r="BC5" s="623"/>
      <c r="BD5" s="623"/>
      <c r="BE5" s="623"/>
      <c r="BF5" s="624"/>
      <c r="BG5" s="636">
        <v>4767904</v>
      </c>
      <c r="BH5" s="637"/>
      <c r="BI5" s="637"/>
      <c r="BJ5" s="637"/>
      <c r="BK5" s="637"/>
      <c r="BL5" s="637"/>
      <c r="BM5" s="637"/>
      <c r="BN5" s="638"/>
      <c r="BO5" s="639">
        <v>93.4</v>
      </c>
      <c r="BP5" s="639"/>
      <c r="BQ5" s="639"/>
      <c r="BR5" s="639"/>
      <c r="BS5" s="640">
        <v>32480</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320003</v>
      </c>
      <c r="S6" s="637"/>
      <c r="T6" s="637"/>
      <c r="U6" s="637"/>
      <c r="V6" s="637"/>
      <c r="W6" s="637"/>
      <c r="X6" s="637"/>
      <c r="Y6" s="638"/>
      <c r="Z6" s="639">
        <v>1</v>
      </c>
      <c r="AA6" s="639"/>
      <c r="AB6" s="639"/>
      <c r="AC6" s="639"/>
      <c r="AD6" s="640">
        <v>320003</v>
      </c>
      <c r="AE6" s="640"/>
      <c r="AF6" s="640"/>
      <c r="AG6" s="640"/>
      <c r="AH6" s="640"/>
      <c r="AI6" s="640"/>
      <c r="AJ6" s="640"/>
      <c r="AK6" s="640"/>
      <c r="AL6" s="641">
        <v>1.8</v>
      </c>
      <c r="AM6" s="642"/>
      <c r="AN6" s="642"/>
      <c r="AO6" s="643"/>
      <c r="AP6" s="633" t="s">
        <v>233</v>
      </c>
      <c r="AQ6" s="634"/>
      <c r="AR6" s="634"/>
      <c r="AS6" s="634"/>
      <c r="AT6" s="634"/>
      <c r="AU6" s="634"/>
      <c r="AV6" s="634"/>
      <c r="AW6" s="634"/>
      <c r="AX6" s="634"/>
      <c r="AY6" s="634"/>
      <c r="AZ6" s="634"/>
      <c r="BA6" s="634"/>
      <c r="BB6" s="634"/>
      <c r="BC6" s="634"/>
      <c r="BD6" s="634"/>
      <c r="BE6" s="634"/>
      <c r="BF6" s="635"/>
      <c r="BG6" s="636">
        <v>4767904</v>
      </c>
      <c r="BH6" s="637"/>
      <c r="BI6" s="637"/>
      <c r="BJ6" s="637"/>
      <c r="BK6" s="637"/>
      <c r="BL6" s="637"/>
      <c r="BM6" s="637"/>
      <c r="BN6" s="638"/>
      <c r="BO6" s="639">
        <v>93.4</v>
      </c>
      <c r="BP6" s="639"/>
      <c r="BQ6" s="639"/>
      <c r="BR6" s="639"/>
      <c r="BS6" s="640">
        <v>32480</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190226</v>
      </c>
      <c r="CS6" s="637"/>
      <c r="CT6" s="637"/>
      <c r="CU6" s="637"/>
      <c r="CV6" s="637"/>
      <c r="CW6" s="637"/>
      <c r="CX6" s="637"/>
      <c r="CY6" s="638"/>
      <c r="CZ6" s="630">
        <v>0.6</v>
      </c>
      <c r="DA6" s="631"/>
      <c r="DB6" s="631"/>
      <c r="DC6" s="647"/>
      <c r="DD6" s="645" t="s">
        <v>132</v>
      </c>
      <c r="DE6" s="637"/>
      <c r="DF6" s="637"/>
      <c r="DG6" s="637"/>
      <c r="DH6" s="637"/>
      <c r="DI6" s="637"/>
      <c r="DJ6" s="637"/>
      <c r="DK6" s="637"/>
      <c r="DL6" s="637"/>
      <c r="DM6" s="637"/>
      <c r="DN6" s="637"/>
      <c r="DO6" s="637"/>
      <c r="DP6" s="638"/>
      <c r="DQ6" s="645">
        <v>190226</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3326</v>
      </c>
      <c r="S7" s="637"/>
      <c r="T7" s="637"/>
      <c r="U7" s="637"/>
      <c r="V7" s="637"/>
      <c r="W7" s="637"/>
      <c r="X7" s="637"/>
      <c r="Y7" s="638"/>
      <c r="Z7" s="639">
        <v>0</v>
      </c>
      <c r="AA7" s="639"/>
      <c r="AB7" s="639"/>
      <c r="AC7" s="639"/>
      <c r="AD7" s="640">
        <v>3326</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1976473</v>
      </c>
      <c r="BH7" s="637"/>
      <c r="BI7" s="637"/>
      <c r="BJ7" s="637"/>
      <c r="BK7" s="637"/>
      <c r="BL7" s="637"/>
      <c r="BM7" s="637"/>
      <c r="BN7" s="638"/>
      <c r="BO7" s="639">
        <v>38.700000000000003</v>
      </c>
      <c r="BP7" s="639"/>
      <c r="BQ7" s="639"/>
      <c r="BR7" s="639"/>
      <c r="BS7" s="640">
        <v>32480</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5441124</v>
      </c>
      <c r="CS7" s="637"/>
      <c r="CT7" s="637"/>
      <c r="CU7" s="637"/>
      <c r="CV7" s="637"/>
      <c r="CW7" s="637"/>
      <c r="CX7" s="637"/>
      <c r="CY7" s="638"/>
      <c r="CZ7" s="639">
        <v>17.8</v>
      </c>
      <c r="DA7" s="639"/>
      <c r="DB7" s="639"/>
      <c r="DC7" s="639"/>
      <c r="DD7" s="645">
        <v>858942</v>
      </c>
      <c r="DE7" s="637"/>
      <c r="DF7" s="637"/>
      <c r="DG7" s="637"/>
      <c r="DH7" s="637"/>
      <c r="DI7" s="637"/>
      <c r="DJ7" s="637"/>
      <c r="DK7" s="637"/>
      <c r="DL7" s="637"/>
      <c r="DM7" s="637"/>
      <c r="DN7" s="637"/>
      <c r="DO7" s="637"/>
      <c r="DP7" s="638"/>
      <c r="DQ7" s="645">
        <v>3823703</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23927</v>
      </c>
      <c r="S8" s="637"/>
      <c r="T8" s="637"/>
      <c r="U8" s="637"/>
      <c r="V8" s="637"/>
      <c r="W8" s="637"/>
      <c r="X8" s="637"/>
      <c r="Y8" s="638"/>
      <c r="Z8" s="639">
        <v>0.1</v>
      </c>
      <c r="AA8" s="639"/>
      <c r="AB8" s="639"/>
      <c r="AC8" s="639"/>
      <c r="AD8" s="640">
        <v>23927</v>
      </c>
      <c r="AE8" s="640"/>
      <c r="AF8" s="640"/>
      <c r="AG8" s="640"/>
      <c r="AH8" s="640"/>
      <c r="AI8" s="640"/>
      <c r="AJ8" s="640"/>
      <c r="AK8" s="640"/>
      <c r="AL8" s="641">
        <v>0.1</v>
      </c>
      <c r="AM8" s="642"/>
      <c r="AN8" s="642"/>
      <c r="AO8" s="643"/>
      <c r="AP8" s="633" t="s">
        <v>239</v>
      </c>
      <c r="AQ8" s="634"/>
      <c r="AR8" s="634"/>
      <c r="AS8" s="634"/>
      <c r="AT8" s="634"/>
      <c r="AU8" s="634"/>
      <c r="AV8" s="634"/>
      <c r="AW8" s="634"/>
      <c r="AX8" s="634"/>
      <c r="AY8" s="634"/>
      <c r="AZ8" s="634"/>
      <c r="BA8" s="634"/>
      <c r="BB8" s="634"/>
      <c r="BC8" s="634"/>
      <c r="BD8" s="634"/>
      <c r="BE8" s="634"/>
      <c r="BF8" s="635"/>
      <c r="BG8" s="636">
        <v>75836</v>
      </c>
      <c r="BH8" s="637"/>
      <c r="BI8" s="637"/>
      <c r="BJ8" s="637"/>
      <c r="BK8" s="637"/>
      <c r="BL8" s="637"/>
      <c r="BM8" s="637"/>
      <c r="BN8" s="638"/>
      <c r="BO8" s="639">
        <v>1.5</v>
      </c>
      <c r="BP8" s="639"/>
      <c r="BQ8" s="639"/>
      <c r="BR8" s="639"/>
      <c r="BS8" s="640" t="s">
        <v>240</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8895369</v>
      </c>
      <c r="CS8" s="637"/>
      <c r="CT8" s="637"/>
      <c r="CU8" s="637"/>
      <c r="CV8" s="637"/>
      <c r="CW8" s="637"/>
      <c r="CX8" s="637"/>
      <c r="CY8" s="638"/>
      <c r="CZ8" s="639">
        <v>29.1</v>
      </c>
      <c r="DA8" s="639"/>
      <c r="DB8" s="639"/>
      <c r="DC8" s="639"/>
      <c r="DD8" s="645">
        <v>86403</v>
      </c>
      <c r="DE8" s="637"/>
      <c r="DF8" s="637"/>
      <c r="DG8" s="637"/>
      <c r="DH8" s="637"/>
      <c r="DI8" s="637"/>
      <c r="DJ8" s="637"/>
      <c r="DK8" s="637"/>
      <c r="DL8" s="637"/>
      <c r="DM8" s="637"/>
      <c r="DN8" s="637"/>
      <c r="DO8" s="637"/>
      <c r="DP8" s="638"/>
      <c r="DQ8" s="645">
        <v>4720992</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17640</v>
      </c>
      <c r="S9" s="637"/>
      <c r="T9" s="637"/>
      <c r="U9" s="637"/>
      <c r="V9" s="637"/>
      <c r="W9" s="637"/>
      <c r="X9" s="637"/>
      <c r="Y9" s="638"/>
      <c r="Z9" s="639">
        <v>0.1</v>
      </c>
      <c r="AA9" s="639"/>
      <c r="AB9" s="639"/>
      <c r="AC9" s="639"/>
      <c r="AD9" s="640">
        <v>17640</v>
      </c>
      <c r="AE9" s="640"/>
      <c r="AF9" s="640"/>
      <c r="AG9" s="640"/>
      <c r="AH9" s="640"/>
      <c r="AI9" s="640"/>
      <c r="AJ9" s="640"/>
      <c r="AK9" s="640"/>
      <c r="AL9" s="641">
        <v>0.1</v>
      </c>
      <c r="AM9" s="642"/>
      <c r="AN9" s="642"/>
      <c r="AO9" s="643"/>
      <c r="AP9" s="633" t="s">
        <v>243</v>
      </c>
      <c r="AQ9" s="634"/>
      <c r="AR9" s="634"/>
      <c r="AS9" s="634"/>
      <c r="AT9" s="634"/>
      <c r="AU9" s="634"/>
      <c r="AV9" s="634"/>
      <c r="AW9" s="634"/>
      <c r="AX9" s="634"/>
      <c r="AY9" s="634"/>
      <c r="AZ9" s="634"/>
      <c r="BA9" s="634"/>
      <c r="BB9" s="634"/>
      <c r="BC9" s="634"/>
      <c r="BD9" s="634"/>
      <c r="BE9" s="634"/>
      <c r="BF9" s="635"/>
      <c r="BG9" s="636">
        <v>1663466</v>
      </c>
      <c r="BH9" s="637"/>
      <c r="BI9" s="637"/>
      <c r="BJ9" s="637"/>
      <c r="BK9" s="637"/>
      <c r="BL9" s="637"/>
      <c r="BM9" s="637"/>
      <c r="BN9" s="638"/>
      <c r="BO9" s="639">
        <v>32.6</v>
      </c>
      <c r="BP9" s="639"/>
      <c r="BQ9" s="639"/>
      <c r="BR9" s="639"/>
      <c r="BS9" s="640" t="s">
        <v>240</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2935564</v>
      </c>
      <c r="CS9" s="637"/>
      <c r="CT9" s="637"/>
      <c r="CU9" s="637"/>
      <c r="CV9" s="637"/>
      <c r="CW9" s="637"/>
      <c r="CX9" s="637"/>
      <c r="CY9" s="638"/>
      <c r="CZ9" s="639">
        <v>9.6</v>
      </c>
      <c r="DA9" s="639"/>
      <c r="DB9" s="639"/>
      <c r="DC9" s="639"/>
      <c r="DD9" s="645">
        <v>33867</v>
      </c>
      <c r="DE9" s="637"/>
      <c r="DF9" s="637"/>
      <c r="DG9" s="637"/>
      <c r="DH9" s="637"/>
      <c r="DI9" s="637"/>
      <c r="DJ9" s="637"/>
      <c r="DK9" s="637"/>
      <c r="DL9" s="637"/>
      <c r="DM9" s="637"/>
      <c r="DN9" s="637"/>
      <c r="DO9" s="637"/>
      <c r="DP9" s="638"/>
      <c r="DQ9" s="645">
        <v>2412930</v>
      </c>
      <c r="DR9" s="637"/>
      <c r="DS9" s="637"/>
      <c r="DT9" s="637"/>
      <c r="DU9" s="637"/>
      <c r="DV9" s="637"/>
      <c r="DW9" s="637"/>
      <c r="DX9" s="637"/>
      <c r="DY9" s="637"/>
      <c r="DZ9" s="637"/>
      <c r="EA9" s="637"/>
      <c r="EB9" s="637"/>
      <c r="EC9" s="64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240</v>
      </c>
      <c r="S10" s="637"/>
      <c r="T10" s="637"/>
      <c r="U10" s="637"/>
      <c r="V10" s="637"/>
      <c r="W10" s="637"/>
      <c r="X10" s="637"/>
      <c r="Y10" s="638"/>
      <c r="Z10" s="639" t="s">
        <v>240</v>
      </c>
      <c r="AA10" s="639"/>
      <c r="AB10" s="639"/>
      <c r="AC10" s="639"/>
      <c r="AD10" s="640" t="s">
        <v>240</v>
      </c>
      <c r="AE10" s="640"/>
      <c r="AF10" s="640"/>
      <c r="AG10" s="640"/>
      <c r="AH10" s="640"/>
      <c r="AI10" s="640"/>
      <c r="AJ10" s="640"/>
      <c r="AK10" s="640"/>
      <c r="AL10" s="641" t="s">
        <v>240</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123323</v>
      </c>
      <c r="BH10" s="637"/>
      <c r="BI10" s="637"/>
      <c r="BJ10" s="637"/>
      <c r="BK10" s="637"/>
      <c r="BL10" s="637"/>
      <c r="BM10" s="637"/>
      <c r="BN10" s="638"/>
      <c r="BO10" s="639">
        <v>2.4</v>
      </c>
      <c r="BP10" s="639"/>
      <c r="BQ10" s="639"/>
      <c r="BR10" s="639"/>
      <c r="BS10" s="640" t="s">
        <v>132</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v>24338</v>
      </c>
      <c r="CS10" s="637"/>
      <c r="CT10" s="637"/>
      <c r="CU10" s="637"/>
      <c r="CV10" s="637"/>
      <c r="CW10" s="637"/>
      <c r="CX10" s="637"/>
      <c r="CY10" s="638"/>
      <c r="CZ10" s="639">
        <v>0.1</v>
      </c>
      <c r="DA10" s="639"/>
      <c r="DB10" s="639"/>
      <c r="DC10" s="639"/>
      <c r="DD10" s="645" t="s">
        <v>240</v>
      </c>
      <c r="DE10" s="637"/>
      <c r="DF10" s="637"/>
      <c r="DG10" s="637"/>
      <c r="DH10" s="637"/>
      <c r="DI10" s="637"/>
      <c r="DJ10" s="637"/>
      <c r="DK10" s="637"/>
      <c r="DL10" s="637"/>
      <c r="DM10" s="637"/>
      <c r="DN10" s="637"/>
      <c r="DO10" s="637"/>
      <c r="DP10" s="638"/>
      <c r="DQ10" s="645">
        <v>21388</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1112691</v>
      </c>
      <c r="S11" s="637"/>
      <c r="T11" s="637"/>
      <c r="U11" s="637"/>
      <c r="V11" s="637"/>
      <c r="W11" s="637"/>
      <c r="X11" s="637"/>
      <c r="Y11" s="638"/>
      <c r="Z11" s="641">
        <v>3.5</v>
      </c>
      <c r="AA11" s="642"/>
      <c r="AB11" s="642"/>
      <c r="AC11" s="648"/>
      <c r="AD11" s="645">
        <v>1112691</v>
      </c>
      <c r="AE11" s="637"/>
      <c r="AF11" s="637"/>
      <c r="AG11" s="637"/>
      <c r="AH11" s="637"/>
      <c r="AI11" s="637"/>
      <c r="AJ11" s="637"/>
      <c r="AK11" s="638"/>
      <c r="AL11" s="641">
        <v>6.4</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113848</v>
      </c>
      <c r="BH11" s="637"/>
      <c r="BI11" s="637"/>
      <c r="BJ11" s="637"/>
      <c r="BK11" s="637"/>
      <c r="BL11" s="637"/>
      <c r="BM11" s="637"/>
      <c r="BN11" s="638"/>
      <c r="BO11" s="639">
        <v>2.2000000000000002</v>
      </c>
      <c r="BP11" s="639"/>
      <c r="BQ11" s="639"/>
      <c r="BR11" s="639"/>
      <c r="BS11" s="640">
        <v>32480</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1892584</v>
      </c>
      <c r="CS11" s="637"/>
      <c r="CT11" s="637"/>
      <c r="CU11" s="637"/>
      <c r="CV11" s="637"/>
      <c r="CW11" s="637"/>
      <c r="CX11" s="637"/>
      <c r="CY11" s="638"/>
      <c r="CZ11" s="639">
        <v>6.2</v>
      </c>
      <c r="DA11" s="639"/>
      <c r="DB11" s="639"/>
      <c r="DC11" s="639"/>
      <c r="DD11" s="645">
        <v>355394</v>
      </c>
      <c r="DE11" s="637"/>
      <c r="DF11" s="637"/>
      <c r="DG11" s="637"/>
      <c r="DH11" s="637"/>
      <c r="DI11" s="637"/>
      <c r="DJ11" s="637"/>
      <c r="DK11" s="637"/>
      <c r="DL11" s="637"/>
      <c r="DM11" s="637"/>
      <c r="DN11" s="637"/>
      <c r="DO11" s="637"/>
      <c r="DP11" s="638"/>
      <c r="DQ11" s="645">
        <v>1186398</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v>4013</v>
      </c>
      <c r="S12" s="637"/>
      <c r="T12" s="637"/>
      <c r="U12" s="637"/>
      <c r="V12" s="637"/>
      <c r="W12" s="637"/>
      <c r="X12" s="637"/>
      <c r="Y12" s="638"/>
      <c r="Z12" s="639">
        <v>0</v>
      </c>
      <c r="AA12" s="639"/>
      <c r="AB12" s="639"/>
      <c r="AC12" s="639"/>
      <c r="AD12" s="640">
        <v>4013</v>
      </c>
      <c r="AE12" s="640"/>
      <c r="AF12" s="640"/>
      <c r="AG12" s="640"/>
      <c r="AH12" s="640"/>
      <c r="AI12" s="640"/>
      <c r="AJ12" s="640"/>
      <c r="AK12" s="640"/>
      <c r="AL12" s="641">
        <v>0</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2336457</v>
      </c>
      <c r="BH12" s="637"/>
      <c r="BI12" s="637"/>
      <c r="BJ12" s="637"/>
      <c r="BK12" s="637"/>
      <c r="BL12" s="637"/>
      <c r="BM12" s="637"/>
      <c r="BN12" s="638"/>
      <c r="BO12" s="639">
        <v>45.8</v>
      </c>
      <c r="BP12" s="639"/>
      <c r="BQ12" s="639"/>
      <c r="BR12" s="639"/>
      <c r="BS12" s="640" t="s">
        <v>240</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1737535</v>
      </c>
      <c r="CS12" s="637"/>
      <c r="CT12" s="637"/>
      <c r="CU12" s="637"/>
      <c r="CV12" s="637"/>
      <c r="CW12" s="637"/>
      <c r="CX12" s="637"/>
      <c r="CY12" s="638"/>
      <c r="CZ12" s="639">
        <v>5.7</v>
      </c>
      <c r="DA12" s="639"/>
      <c r="DB12" s="639"/>
      <c r="DC12" s="639"/>
      <c r="DD12" s="645">
        <v>199906</v>
      </c>
      <c r="DE12" s="637"/>
      <c r="DF12" s="637"/>
      <c r="DG12" s="637"/>
      <c r="DH12" s="637"/>
      <c r="DI12" s="637"/>
      <c r="DJ12" s="637"/>
      <c r="DK12" s="637"/>
      <c r="DL12" s="637"/>
      <c r="DM12" s="637"/>
      <c r="DN12" s="637"/>
      <c r="DO12" s="637"/>
      <c r="DP12" s="638"/>
      <c r="DQ12" s="645">
        <v>1127107</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240</v>
      </c>
      <c r="S13" s="637"/>
      <c r="T13" s="637"/>
      <c r="U13" s="637"/>
      <c r="V13" s="637"/>
      <c r="W13" s="637"/>
      <c r="X13" s="637"/>
      <c r="Y13" s="638"/>
      <c r="Z13" s="639" t="s">
        <v>132</v>
      </c>
      <c r="AA13" s="639"/>
      <c r="AB13" s="639"/>
      <c r="AC13" s="639"/>
      <c r="AD13" s="640" t="s">
        <v>240</v>
      </c>
      <c r="AE13" s="640"/>
      <c r="AF13" s="640"/>
      <c r="AG13" s="640"/>
      <c r="AH13" s="640"/>
      <c r="AI13" s="640"/>
      <c r="AJ13" s="640"/>
      <c r="AK13" s="640"/>
      <c r="AL13" s="641" t="s">
        <v>132</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2291358</v>
      </c>
      <c r="BH13" s="637"/>
      <c r="BI13" s="637"/>
      <c r="BJ13" s="637"/>
      <c r="BK13" s="637"/>
      <c r="BL13" s="637"/>
      <c r="BM13" s="637"/>
      <c r="BN13" s="638"/>
      <c r="BO13" s="639">
        <v>44.9</v>
      </c>
      <c r="BP13" s="639"/>
      <c r="BQ13" s="639"/>
      <c r="BR13" s="639"/>
      <c r="BS13" s="640" t="s">
        <v>240</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1603570</v>
      </c>
      <c r="CS13" s="637"/>
      <c r="CT13" s="637"/>
      <c r="CU13" s="637"/>
      <c r="CV13" s="637"/>
      <c r="CW13" s="637"/>
      <c r="CX13" s="637"/>
      <c r="CY13" s="638"/>
      <c r="CZ13" s="639">
        <v>5.2</v>
      </c>
      <c r="DA13" s="639"/>
      <c r="DB13" s="639"/>
      <c r="DC13" s="639"/>
      <c r="DD13" s="645">
        <v>431918</v>
      </c>
      <c r="DE13" s="637"/>
      <c r="DF13" s="637"/>
      <c r="DG13" s="637"/>
      <c r="DH13" s="637"/>
      <c r="DI13" s="637"/>
      <c r="DJ13" s="637"/>
      <c r="DK13" s="637"/>
      <c r="DL13" s="637"/>
      <c r="DM13" s="637"/>
      <c r="DN13" s="637"/>
      <c r="DO13" s="637"/>
      <c r="DP13" s="638"/>
      <c r="DQ13" s="645">
        <v>1153921</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132</v>
      </c>
      <c r="S14" s="637"/>
      <c r="T14" s="637"/>
      <c r="U14" s="637"/>
      <c r="V14" s="637"/>
      <c r="W14" s="637"/>
      <c r="X14" s="637"/>
      <c r="Y14" s="638"/>
      <c r="Z14" s="639" t="s">
        <v>240</v>
      </c>
      <c r="AA14" s="639"/>
      <c r="AB14" s="639"/>
      <c r="AC14" s="639"/>
      <c r="AD14" s="640" t="s">
        <v>240</v>
      </c>
      <c r="AE14" s="640"/>
      <c r="AF14" s="640"/>
      <c r="AG14" s="640"/>
      <c r="AH14" s="640"/>
      <c r="AI14" s="640"/>
      <c r="AJ14" s="640"/>
      <c r="AK14" s="640"/>
      <c r="AL14" s="641" t="s">
        <v>240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174718</v>
      </c>
      <c r="BH14" s="637"/>
      <c r="BI14" s="637"/>
      <c r="BJ14" s="637"/>
      <c r="BK14" s="637"/>
      <c r="BL14" s="637"/>
      <c r="BM14" s="637"/>
      <c r="BN14" s="638"/>
      <c r="BO14" s="639">
        <v>3.4</v>
      </c>
      <c r="BP14" s="639"/>
      <c r="BQ14" s="639"/>
      <c r="BR14" s="639"/>
      <c r="BS14" s="640" t="s">
        <v>240</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1442170</v>
      </c>
      <c r="CS14" s="637"/>
      <c r="CT14" s="637"/>
      <c r="CU14" s="637"/>
      <c r="CV14" s="637"/>
      <c r="CW14" s="637"/>
      <c r="CX14" s="637"/>
      <c r="CY14" s="638"/>
      <c r="CZ14" s="639">
        <v>4.7</v>
      </c>
      <c r="DA14" s="639"/>
      <c r="DB14" s="639"/>
      <c r="DC14" s="639"/>
      <c r="DD14" s="645">
        <v>327965</v>
      </c>
      <c r="DE14" s="637"/>
      <c r="DF14" s="637"/>
      <c r="DG14" s="637"/>
      <c r="DH14" s="637"/>
      <c r="DI14" s="637"/>
      <c r="DJ14" s="637"/>
      <c r="DK14" s="637"/>
      <c r="DL14" s="637"/>
      <c r="DM14" s="637"/>
      <c r="DN14" s="637"/>
      <c r="DO14" s="637"/>
      <c r="DP14" s="638"/>
      <c r="DQ14" s="645">
        <v>969357</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132</v>
      </c>
      <c r="S15" s="637"/>
      <c r="T15" s="637"/>
      <c r="U15" s="637"/>
      <c r="V15" s="637"/>
      <c r="W15" s="637"/>
      <c r="X15" s="637"/>
      <c r="Y15" s="638"/>
      <c r="Z15" s="639" t="s">
        <v>132</v>
      </c>
      <c r="AA15" s="639"/>
      <c r="AB15" s="639"/>
      <c r="AC15" s="639"/>
      <c r="AD15" s="640" t="s">
        <v>240</v>
      </c>
      <c r="AE15" s="640"/>
      <c r="AF15" s="640"/>
      <c r="AG15" s="640"/>
      <c r="AH15" s="640"/>
      <c r="AI15" s="640"/>
      <c r="AJ15" s="640"/>
      <c r="AK15" s="640"/>
      <c r="AL15" s="641" t="s">
        <v>240</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280256</v>
      </c>
      <c r="BH15" s="637"/>
      <c r="BI15" s="637"/>
      <c r="BJ15" s="637"/>
      <c r="BK15" s="637"/>
      <c r="BL15" s="637"/>
      <c r="BM15" s="637"/>
      <c r="BN15" s="638"/>
      <c r="BO15" s="639">
        <v>5.5</v>
      </c>
      <c r="BP15" s="639"/>
      <c r="BQ15" s="639"/>
      <c r="BR15" s="639"/>
      <c r="BS15" s="640" t="s">
        <v>132</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2904150</v>
      </c>
      <c r="CS15" s="637"/>
      <c r="CT15" s="637"/>
      <c r="CU15" s="637"/>
      <c r="CV15" s="637"/>
      <c r="CW15" s="637"/>
      <c r="CX15" s="637"/>
      <c r="CY15" s="638"/>
      <c r="CZ15" s="639">
        <v>9.5</v>
      </c>
      <c r="DA15" s="639"/>
      <c r="DB15" s="639"/>
      <c r="DC15" s="639"/>
      <c r="DD15" s="645">
        <v>433069</v>
      </c>
      <c r="DE15" s="637"/>
      <c r="DF15" s="637"/>
      <c r="DG15" s="637"/>
      <c r="DH15" s="637"/>
      <c r="DI15" s="637"/>
      <c r="DJ15" s="637"/>
      <c r="DK15" s="637"/>
      <c r="DL15" s="637"/>
      <c r="DM15" s="637"/>
      <c r="DN15" s="637"/>
      <c r="DO15" s="637"/>
      <c r="DP15" s="638"/>
      <c r="DQ15" s="645">
        <v>2424049</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29139</v>
      </c>
      <c r="S16" s="637"/>
      <c r="T16" s="637"/>
      <c r="U16" s="637"/>
      <c r="V16" s="637"/>
      <c r="W16" s="637"/>
      <c r="X16" s="637"/>
      <c r="Y16" s="638"/>
      <c r="Z16" s="639">
        <v>0.1</v>
      </c>
      <c r="AA16" s="639"/>
      <c r="AB16" s="639"/>
      <c r="AC16" s="639"/>
      <c r="AD16" s="640">
        <v>29139</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240</v>
      </c>
      <c r="BH16" s="637"/>
      <c r="BI16" s="637"/>
      <c r="BJ16" s="637"/>
      <c r="BK16" s="637"/>
      <c r="BL16" s="637"/>
      <c r="BM16" s="637"/>
      <c r="BN16" s="638"/>
      <c r="BO16" s="639" t="s">
        <v>132</v>
      </c>
      <c r="BP16" s="639"/>
      <c r="BQ16" s="639"/>
      <c r="BR16" s="639"/>
      <c r="BS16" s="640" t="s">
        <v>132</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298271</v>
      </c>
      <c r="CS16" s="637"/>
      <c r="CT16" s="637"/>
      <c r="CU16" s="637"/>
      <c r="CV16" s="637"/>
      <c r="CW16" s="637"/>
      <c r="CX16" s="637"/>
      <c r="CY16" s="638"/>
      <c r="CZ16" s="639">
        <v>1</v>
      </c>
      <c r="DA16" s="639"/>
      <c r="DB16" s="639"/>
      <c r="DC16" s="639"/>
      <c r="DD16" s="645" t="s">
        <v>240</v>
      </c>
      <c r="DE16" s="637"/>
      <c r="DF16" s="637"/>
      <c r="DG16" s="637"/>
      <c r="DH16" s="637"/>
      <c r="DI16" s="637"/>
      <c r="DJ16" s="637"/>
      <c r="DK16" s="637"/>
      <c r="DL16" s="637"/>
      <c r="DM16" s="637"/>
      <c r="DN16" s="637"/>
      <c r="DO16" s="637"/>
      <c r="DP16" s="638"/>
      <c r="DQ16" s="645">
        <v>25328</v>
      </c>
      <c r="DR16" s="637"/>
      <c r="DS16" s="637"/>
      <c r="DT16" s="637"/>
      <c r="DU16" s="637"/>
      <c r="DV16" s="637"/>
      <c r="DW16" s="637"/>
      <c r="DX16" s="637"/>
      <c r="DY16" s="637"/>
      <c r="DZ16" s="637"/>
      <c r="EA16" s="637"/>
      <c r="EB16" s="637"/>
      <c r="EC16" s="646"/>
    </row>
    <row r="17" spans="2:133" ht="11.25" customHeight="1" x14ac:dyDescent="0.15">
      <c r="B17" s="633" t="s">
        <v>266</v>
      </c>
      <c r="C17" s="634"/>
      <c r="D17" s="634"/>
      <c r="E17" s="634"/>
      <c r="F17" s="634"/>
      <c r="G17" s="634"/>
      <c r="H17" s="634"/>
      <c r="I17" s="634"/>
      <c r="J17" s="634"/>
      <c r="K17" s="634"/>
      <c r="L17" s="634"/>
      <c r="M17" s="634"/>
      <c r="N17" s="634"/>
      <c r="O17" s="634"/>
      <c r="P17" s="634"/>
      <c r="Q17" s="635"/>
      <c r="R17" s="636">
        <v>95818</v>
      </c>
      <c r="S17" s="637"/>
      <c r="T17" s="637"/>
      <c r="U17" s="637"/>
      <c r="V17" s="637"/>
      <c r="W17" s="637"/>
      <c r="X17" s="637"/>
      <c r="Y17" s="638"/>
      <c r="Z17" s="639">
        <v>0.3</v>
      </c>
      <c r="AA17" s="639"/>
      <c r="AB17" s="639"/>
      <c r="AC17" s="639"/>
      <c r="AD17" s="640">
        <v>95818</v>
      </c>
      <c r="AE17" s="640"/>
      <c r="AF17" s="640"/>
      <c r="AG17" s="640"/>
      <c r="AH17" s="640"/>
      <c r="AI17" s="640"/>
      <c r="AJ17" s="640"/>
      <c r="AK17" s="640"/>
      <c r="AL17" s="641">
        <v>0.6</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132</v>
      </c>
      <c r="BH17" s="637"/>
      <c r="BI17" s="637"/>
      <c r="BJ17" s="637"/>
      <c r="BK17" s="637"/>
      <c r="BL17" s="637"/>
      <c r="BM17" s="637"/>
      <c r="BN17" s="638"/>
      <c r="BO17" s="639" t="s">
        <v>240</v>
      </c>
      <c r="BP17" s="639"/>
      <c r="BQ17" s="639"/>
      <c r="BR17" s="639"/>
      <c r="BS17" s="640" t="s">
        <v>240</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3227931</v>
      </c>
      <c r="CS17" s="637"/>
      <c r="CT17" s="637"/>
      <c r="CU17" s="637"/>
      <c r="CV17" s="637"/>
      <c r="CW17" s="637"/>
      <c r="CX17" s="637"/>
      <c r="CY17" s="638"/>
      <c r="CZ17" s="639">
        <v>10.6</v>
      </c>
      <c r="DA17" s="639"/>
      <c r="DB17" s="639"/>
      <c r="DC17" s="639"/>
      <c r="DD17" s="645" t="s">
        <v>132</v>
      </c>
      <c r="DE17" s="637"/>
      <c r="DF17" s="637"/>
      <c r="DG17" s="637"/>
      <c r="DH17" s="637"/>
      <c r="DI17" s="637"/>
      <c r="DJ17" s="637"/>
      <c r="DK17" s="637"/>
      <c r="DL17" s="637"/>
      <c r="DM17" s="637"/>
      <c r="DN17" s="637"/>
      <c r="DO17" s="637"/>
      <c r="DP17" s="638"/>
      <c r="DQ17" s="645">
        <v>3084085</v>
      </c>
      <c r="DR17" s="637"/>
      <c r="DS17" s="637"/>
      <c r="DT17" s="637"/>
      <c r="DU17" s="637"/>
      <c r="DV17" s="637"/>
      <c r="DW17" s="637"/>
      <c r="DX17" s="637"/>
      <c r="DY17" s="637"/>
      <c r="DZ17" s="637"/>
      <c r="EA17" s="637"/>
      <c r="EB17" s="637"/>
      <c r="EC17" s="646"/>
    </row>
    <row r="18" spans="2:133" ht="11.25" customHeight="1" x14ac:dyDescent="0.15">
      <c r="B18" s="633" t="s">
        <v>269</v>
      </c>
      <c r="C18" s="634"/>
      <c r="D18" s="634"/>
      <c r="E18" s="634"/>
      <c r="F18" s="634"/>
      <c r="G18" s="634"/>
      <c r="H18" s="634"/>
      <c r="I18" s="634"/>
      <c r="J18" s="634"/>
      <c r="K18" s="634"/>
      <c r="L18" s="634"/>
      <c r="M18" s="634"/>
      <c r="N18" s="634"/>
      <c r="O18" s="634"/>
      <c r="P18" s="634"/>
      <c r="Q18" s="635"/>
      <c r="R18" s="636">
        <v>27005</v>
      </c>
      <c r="S18" s="637"/>
      <c r="T18" s="637"/>
      <c r="U18" s="637"/>
      <c r="V18" s="637"/>
      <c r="W18" s="637"/>
      <c r="X18" s="637"/>
      <c r="Y18" s="638"/>
      <c r="Z18" s="639">
        <v>0.1</v>
      </c>
      <c r="AA18" s="639"/>
      <c r="AB18" s="639"/>
      <c r="AC18" s="639"/>
      <c r="AD18" s="640">
        <v>27005</v>
      </c>
      <c r="AE18" s="640"/>
      <c r="AF18" s="640"/>
      <c r="AG18" s="640"/>
      <c r="AH18" s="640"/>
      <c r="AI18" s="640"/>
      <c r="AJ18" s="640"/>
      <c r="AK18" s="640"/>
      <c r="AL18" s="641">
        <v>0.2</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240</v>
      </c>
      <c r="BH18" s="637"/>
      <c r="BI18" s="637"/>
      <c r="BJ18" s="637"/>
      <c r="BK18" s="637"/>
      <c r="BL18" s="637"/>
      <c r="BM18" s="637"/>
      <c r="BN18" s="638"/>
      <c r="BO18" s="639" t="s">
        <v>240</v>
      </c>
      <c r="BP18" s="639"/>
      <c r="BQ18" s="639"/>
      <c r="BR18" s="639"/>
      <c r="BS18" s="640" t="s">
        <v>132</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132</v>
      </c>
      <c r="CS18" s="637"/>
      <c r="CT18" s="637"/>
      <c r="CU18" s="637"/>
      <c r="CV18" s="637"/>
      <c r="CW18" s="637"/>
      <c r="CX18" s="637"/>
      <c r="CY18" s="638"/>
      <c r="CZ18" s="639" t="s">
        <v>132</v>
      </c>
      <c r="DA18" s="639"/>
      <c r="DB18" s="639"/>
      <c r="DC18" s="639"/>
      <c r="DD18" s="645" t="s">
        <v>240</v>
      </c>
      <c r="DE18" s="637"/>
      <c r="DF18" s="637"/>
      <c r="DG18" s="637"/>
      <c r="DH18" s="637"/>
      <c r="DI18" s="637"/>
      <c r="DJ18" s="637"/>
      <c r="DK18" s="637"/>
      <c r="DL18" s="637"/>
      <c r="DM18" s="637"/>
      <c r="DN18" s="637"/>
      <c r="DO18" s="637"/>
      <c r="DP18" s="638"/>
      <c r="DQ18" s="645" t="s">
        <v>132</v>
      </c>
      <c r="DR18" s="637"/>
      <c r="DS18" s="637"/>
      <c r="DT18" s="637"/>
      <c r="DU18" s="637"/>
      <c r="DV18" s="637"/>
      <c r="DW18" s="637"/>
      <c r="DX18" s="637"/>
      <c r="DY18" s="637"/>
      <c r="DZ18" s="637"/>
      <c r="EA18" s="637"/>
      <c r="EB18" s="637"/>
      <c r="EC18" s="646"/>
    </row>
    <row r="19" spans="2:133" ht="11.25" customHeight="1" x14ac:dyDescent="0.15">
      <c r="B19" s="633" t="s">
        <v>272</v>
      </c>
      <c r="C19" s="634"/>
      <c r="D19" s="634"/>
      <c r="E19" s="634"/>
      <c r="F19" s="634"/>
      <c r="G19" s="634"/>
      <c r="H19" s="634"/>
      <c r="I19" s="634"/>
      <c r="J19" s="634"/>
      <c r="K19" s="634"/>
      <c r="L19" s="634"/>
      <c r="M19" s="634"/>
      <c r="N19" s="634"/>
      <c r="O19" s="634"/>
      <c r="P19" s="634"/>
      <c r="Q19" s="635"/>
      <c r="R19" s="636">
        <v>26703</v>
      </c>
      <c r="S19" s="637"/>
      <c r="T19" s="637"/>
      <c r="U19" s="637"/>
      <c r="V19" s="637"/>
      <c r="W19" s="637"/>
      <c r="X19" s="637"/>
      <c r="Y19" s="638"/>
      <c r="Z19" s="639">
        <v>0.1</v>
      </c>
      <c r="AA19" s="639"/>
      <c r="AB19" s="639"/>
      <c r="AC19" s="639"/>
      <c r="AD19" s="640">
        <v>26703</v>
      </c>
      <c r="AE19" s="640"/>
      <c r="AF19" s="640"/>
      <c r="AG19" s="640"/>
      <c r="AH19" s="640"/>
      <c r="AI19" s="640"/>
      <c r="AJ19" s="640"/>
      <c r="AK19" s="640"/>
      <c r="AL19" s="641">
        <v>0.2</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335675</v>
      </c>
      <c r="BH19" s="637"/>
      <c r="BI19" s="637"/>
      <c r="BJ19" s="637"/>
      <c r="BK19" s="637"/>
      <c r="BL19" s="637"/>
      <c r="BM19" s="637"/>
      <c r="BN19" s="638"/>
      <c r="BO19" s="639">
        <v>6.6</v>
      </c>
      <c r="BP19" s="639"/>
      <c r="BQ19" s="639"/>
      <c r="BR19" s="639"/>
      <c r="BS19" s="640" t="s">
        <v>240</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240</v>
      </c>
      <c r="CS19" s="637"/>
      <c r="CT19" s="637"/>
      <c r="CU19" s="637"/>
      <c r="CV19" s="637"/>
      <c r="CW19" s="637"/>
      <c r="CX19" s="637"/>
      <c r="CY19" s="638"/>
      <c r="CZ19" s="639" t="s">
        <v>240</v>
      </c>
      <c r="DA19" s="639"/>
      <c r="DB19" s="639"/>
      <c r="DC19" s="639"/>
      <c r="DD19" s="645" t="s">
        <v>240</v>
      </c>
      <c r="DE19" s="637"/>
      <c r="DF19" s="637"/>
      <c r="DG19" s="637"/>
      <c r="DH19" s="637"/>
      <c r="DI19" s="637"/>
      <c r="DJ19" s="637"/>
      <c r="DK19" s="637"/>
      <c r="DL19" s="637"/>
      <c r="DM19" s="637"/>
      <c r="DN19" s="637"/>
      <c r="DO19" s="637"/>
      <c r="DP19" s="638"/>
      <c r="DQ19" s="645" t="s">
        <v>240</v>
      </c>
      <c r="DR19" s="637"/>
      <c r="DS19" s="637"/>
      <c r="DT19" s="637"/>
      <c r="DU19" s="637"/>
      <c r="DV19" s="637"/>
      <c r="DW19" s="637"/>
      <c r="DX19" s="637"/>
      <c r="DY19" s="637"/>
      <c r="DZ19" s="637"/>
      <c r="EA19" s="637"/>
      <c r="EB19" s="637"/>
      <c r="EC19" s="646"/>
    </row>
    <row r="20" spans="2:133" ht="11.25" customHeight="1" x14ac:dyDescent="0.15">
      <c r="B20" s="649" t="s">
        <v>275</v>
      </c>
      <c r="C20" s="650"/>
      <c r="D20" s="650"/>
      <c r="E20" s="650"/>
      <c r="F20" s="650"/>
      <c r="G20" s="650"/>
      <c r="H20" s="650"/>
      <c r="I20" s="650"/>
      <c r="J20" s="650"/>
      <c r="K20" s="650"/>
      <c r="L20" s="650"/>
      <c r="M20" s="650"/>
      <c r="N20" s="650"/>
      <c r="O20" s="650"/>
      <c r="P20" s="650"/>
      <c r="Q20" s="651"/>
      <c r="R20" s="636">
        <v>302</v>
      </c>
      <c r="S20" s="637"/>
      <c r="T20" s="637"/>
      <c r="U20" s="637"/>
      <c r="V20" s="637"/>
      <c r="W20" s="637"/>
      <c r="X20" s="637"/>
      <c r="Y20" s="638"/>
      <c r="Z20" s="639">
        <v>0</v>
      </c>
      <c r="AA20" s="639"/>
      <c r="AB20" s="639"/>
      <c r="AC20" s="639"/>
      <c r="AD20" s="640">
        <v>302</v>
      </c>
      <c r="AE20" s="640"/>
      <c r="AF20" s="640"/>
      <c r="AG20" s="640"/>
      <c r="AH20" s="640"/>
      <c r="AI20" s="640"/>
      <c r="AJ20" s="640"/>
      <c r="AK20" s="640"/>
      <c r="AL20" s="641">
        <v>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v>335675</v>
      </c>
      <c r="BH20" s="637"/>
      <c r="BI20" s="637"/>
      <c r="BJ20" s="637"/>
      <c r="BK20" s="637"/>
      <c r="BL20" s="637"/>
      <c r="BM20" s="637"/>
      <c r="BN20" s="638"/>
      <c r="BO20" s="639">
        <v>6.6</v>
      </c>
      <c r="BP20" s="639"/>
      <c r="BQ20" s="639"/>
      <c r="BR20" s="639"/>
      <c r="BS20" s="640" t="s">
        <v>240</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30592832</v>
      </c>
      <c r="CS20" s="637"/>
      <c r="CT20" s="637"/>
      <c r="CU20" s="637"/>
      <c r="CV20" s="637"/>
      <c r="CW20" s="637"/>
      <c r="CX20" s="637"/>
      <c r="CY20" s="638"/>
      <c r="CZ20" s="639">
        <v>100</v>
      </c>
      <c r="DA20" s="639"/>
      <c r="DB20" s="639"/>
      <c r="DC20" s="639"/>
      <c r="DD20" s="645">
        <v>2727464</v>
      </c>
      <c r="DE20" s="637"/>
      <c r="DF20" s="637"/>
      <c r="DG20" s="637"/>
      <c r="DH20" s="637"/>
      <c r="DI20" s="637"/>
      <c r="DJ20" s="637"/>
      <c r="DK20" s="637"/>
      <c r="DL20" s="637"/>
      <c r="DM20" s="637"/>
      <c r="DN20" s="637"/>
      <c r="DO20" s="637"/>
      <c r="DP20" s="638"/>
      <c r="DQ20" s="645">
        <v>21139484</v>
      </c>
      <c r="DR20" s="637"/>
      <c r="DS20" s="637"/>
      <c r="DT20" s="637"/>
      <c r="DU20" s="637"/>
      <c r="DV20" s="637"/>
      <c r="DW20" s="637"/>
      <c r="DX20" s="637"/>
      <c r="DY20" s="637"/>
      <c r="DZ20" s="637"/>
      <c r="EA20" s="637"/>
      <c r="EB20" s="637"/>
      <c r="EC20" s="646"/>
    </row>
    <row r="21" spans="2:133" ht="11.25" customHeight="1" x14ac:dyDescent="0.15">
      <c r="B21" s="633" t="s">
        <v>278</v>
      </c>
      <c r="C21" s="634"/>
      <c r="D21" s="634"/>
      <c r="E21" s="634"/>
      <c r="F21" s="634"/>
      <c r="G21" s="634"/>
      <c r="H21" s="634"/>
      <c r="I21" s="634"/>
      <c r="J21" s="634"/>
      <c r="K21" s="634"/>
      <c r="L21" s="634"/>
      <c r="M21" s="634"/>
      <c r="N21" s="634"/>
      <c r="O21" s="634"/>
      <c r="P21" s="634"/>
      <c r="Q21" s="635"/>
      <c r="R21" s="636">
        <v>12374307</v>
      </c>
      <c r="S21" s="637"/>
      <c r="T21" s="637"/>
      <c r="U21" s="637"/>
      <c r="V21" s="637"/>
      <c r="W21" s="637"/>
      <c r="X21" s="637"/>
      <c r="Y21" s="638"/>
      <c r="Z21" s="639">
        <v>39.4</v>
      </c>
      <c r="AA21" s="639"/>
      <c r="AB21" s="639"/>
      <c r="AC21" s="639"/>
      <c r="AD21" s="640">
        <v>10810999</v>
      </c>
      <c r="AE21" s="640"/>
      <c r="AF21" s="640"/>
      <c r="AG21" s="640"/>
      <c r="AH21" s="640"/>
      <c r="AI21" s="640"/>
      <c r="AJ21" s="640"/>
      <c r="AK21" s="640"/>
      <c r="AL21" s="641">
        <v>62.3</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v>26626</v>
      </c>
      <c r="BH21" s="637"/>
      <c r="BI21" s="637"/>
      <c r="BJ21" s="637"/>
      <c r="BK21" s="637"/>
      <c r="BL21" s="637"/>
      <c r="BM21" s="637"/>
      <c r="BN21" s="638"/>
      <c r="BO21" s="639">
        <v>0.5</v>
      </c>
      <c r="BP21" s="639"/>
      <c r="BQ21" s="639"/>
      <c r="BR21" s="639"/>
      <c r="BS21" s="640" t="s">
        <v>240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280</v>
      </c>
      <c r="C22" s="634"/>
      <c r="D22" s="634"/>
      <c r="E22" s="634"/>
      <c r="F22" s="634"/>
      <c r="G22" s="634"/>
      <c r="H22" s="634"/>
      <c r="I22" s="634"/>
      <c r="J22" s="634"/>
      <c r="K22" s="634"/>
      <c r="L22" s="634"/>
      <c r="M22" s="634"/>
      <c r="N22" s="634"/>
      <c r="O22" s="634"/>
      <c r="P22" s="634"/>
      <c r="Q22" s="635"/>
      <c r="R22" s="636">
        <v>10810999</v>
      </c>
      <c r="S22" s="637"/>
      <c r="T22" s="637"/>
      <c r="U22" s="637"/>
      <c r="V22" s="637"/>
      <c r="W22" s="637"/>
      <c r="X22" s="637"/>
      <c r="Y22" s="638"/>
      <c r="Z22" s="639">
        <v>34.4</v>
      </c>
      <c r="AA22" s="639"/>
      <c r="AB22" s="639"/>
      <c r="AC22" s="639"/>
      <c r="AD22" s="640">
        <v>10810999</v>
      </c>
      <c r="AE22" s="640"/>
      <c r="AF22" s="640"/>
      <c r="AG22" s="640"/>
      <c r="AH22" s="640"/>
      <c r="AI22" s="640"/>
      <c r="AJ22" s="640"/>
      <c r="AK22" s="640"/>
      <c r="AL22" s="641">
        <v>62.3</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132</v>
      </c>
      <c r="BH22" s="637"/>
      <c r="BI22" s="637"/>
      <c r="BJ22" s="637"/>
      <c r="BK22" s="637"/>
      <c r="BL22" s="637"/>
      <c r="BM22" s="637"/>
      <c r="BN22" s="638"/>
      <c r="BO22" s="639" t="s">
        <v>132</v>
      </c>
      <c r="BP22" s="639"/>
      <c r="BQ22" s="639"/>
      <c r="BR22" s="639"/>
      <c r="BS22" s="640" t="s">
        <v>132</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283</v>
      </c>
      <c r="C23" s="634"/>
      <c r="D23" s="634"/>
      <c r="E23" s="634"/>
      <c r="F23" s="634"/>
      <c r="G23" s="634"/>
      <c r="H23" s="634"/>
      <c r="I23" s="634"/>
      <c r="J23" s="634"/>
      <c r="K23" s="634"/>
      <c r="L23" s="634"/>
      <c r="M23" s="634"/>
      <c r="N23" s="634"/>
      <c r="O23" s="634"/>
      <c r="P23" s="634"/>
      <c r="Q23" s="635"/>
      <c r="R23" s="636">
        <v>1563308</v>
      </c>
      <c r="S23" s="637"/>
      <c r="T23" s="637"/>
      <c r="U23" s="637"/>
      <c r="V23" s="637"/>
      <c r="W23" s="637"/>
      <c r="X23" s="637"/>
      <c r="Y23" s="638"/>
      <c r="Z23" s="639">
        <v>5</v>
      </c>
      <c r="AA23" s="639"/>
      <c r="AB23" s="639"/>
      <c r="AC23" s="639"/>
      <c r="AD23" s="640" t="s">
        <v>240</v>
      </c>
      <c r="AE23" s="640"/>
      <c r="AF23" s="640"/>
      <c r="AG23" s="640"/>
      <c r="AH23" s="640"/>
      <c r="AI23" s="640"/>
      <c r="AJ23" s="640"/>
      <c r="AK23" s="640"/>
      <c r="AL23" s="641" t="s">
        <v>132</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v>309049</v>
      </c>
      <c r="BH23" s="637"/>
      <c r="BI23" s="637"/>
      <c r="BJ23" s="637"/>
      <c r="BK23" s="637"/>
      <c r="BL23" s="637"/>
      <c r="BM23" s="637"/>
      <c r="BN23" s="638"/>
      <c r="BO23" s="639">
        <v>6.1</v>
      </c>
      <c r="BP23" s="639"/>
      <c r="BQ23" s="639"/>
      <c r="BR23" s="639"/>
      <c r="BS23" s="640" t="s">
        <v>240</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15">
      <c r="B24" s="633" t="s">
        <v>290</v>
      </c>
      <c r="C24" s="634"/>
      <c r="D24" s="634"/>
      <c r="E24" s="634"/>
      <c r="F24" s="634"/>
      <c r="G24" s="634"/>
      <c r="H24" s="634"/>
      <c r="I24" s="634"/>
      <c r="J24" s="634"/>
      <c r="K24" s="634"/>
      <c r="L24" s="634"/>
      <c r="M24" s="634"/>
      <c r="N24" s="634"/>
      <c r="O24" s="634"/>
      <c r="P24" s="634"/>
      <c r="Q24" s="635"/>
      <c r="R24" s="636" t="s">
        <v>132</v>
      </c>
      <c r="S24" s="637"/>
      <c r="T24" s="637"/>
      <c r="U24" s="637"/>
      <c r="V24" s="637"/>
      <c r="W24" s="637"/>
      <c r="X24" s="637"/>
      <c r="Y24" s="638"/>
      <c r="Z24" s="639" t="s">
        <v>240</v>
      </c>
      <c r="AA24" s="639"/>
      <c r="AB24" s="639"/>
      <c r="AC24" s="639"/>
      <c r="AD24" s="640" t="s">
        <v>132</v>
      </c>
      <c r="AE24" s="640"/>
      <c r="AF24" s="640"/>
      <c r="AG24" s="640"/>
      <c r="AH24" s="640"/>
      <c r="AI24" s="640"/>
      <c r="AJ24" s="640"/>
      <c r="AK24" s="640"/>
      <c r="AL24" s="641" t="s">
        <v>132</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240</v>
      </c>
      <c r="BH24" s="637"/>
      <c r="BI24" s="637"/>
      <c r="BJ24" s="637"/>
      <c r="BK24" s="637"/>
      <c r="BL24" s="637"/>
      <c r="BM24" s="637"/>
      <c r="BN24" s="638"/>
      <c r="BO24" s="639" t="s">
        <v>240</v>
      </c>
      <c r="BP24" s="639"/>
      <c r="BQ24" s="639"/>
      <c r="BR24" s="639"/>
      <c r="BS24" s="640" t="s">
        <v>240</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13827542</v>
      </c>
      <c r="CS24" s="626"/>
      <c r="CT24" s="626"/>
      <c r="CU24" s="626"/>
      <c r="CV24" s="626"/>
      <c r="CW24" s="626"/>
      <c r="CX24" s="626"/>
      <c r="CY24" s="627"/>
      <c r="CZ24" s="630">
        <v>45.2</v>
      </c>
      <c r="DA24" s="631"/>
      <c r="DB24" s="631"/>
      <c r="DC24" s="647"/>
      <c r="DD24" s="671">
        <v>9822140</v>
      </c>
      <c r="DE24" s="626"/>
      <c r="DF24" s="626"/>
      <c r="DG24" s="626"/>
      <c r="DH24" s="626"/>
      <c r="DI24" s="626"/>
      <c r="DJ24" s="626"/>
      <c r="DK24" s="627"/>
      <c r="DL24" s="671">
        <v>9700704</v>
      </c>
      <c r="DM24" s="626"/>
      <c r="DN24" s="626"/>
      <c r="DO24" s="626"/>
      <c r="DP24" s="626"/>
      <c r="DQ24" s="626"/>
      <c r="DR24" s="626"/>
      <c r="DS24" s="626"/>
      <c r="DT24" s="626"/>
      <c r="DU24" s="626"/>
      <c r="DV24" s="627"/>
      <c r="DW24" s="630">
        <v>55.3</v>
      </c>
      <c r="DX24" s="631"/>
      <c r="DY24" s="631"/>
      <c r="DZ24" s="631"/>
      <c r="EA24" s="631"/>
      <c r="EB24" s="631"/>
      <c r="EC24" s="632"/>
    </row>
    <row r="25" spans="2:133" ht="11.25" customHeight="1" x14ac:dyDescent="0.15">
      <c r="B25" s="633" t="s">
        <v>293</v>
      </c>
      <c r="C25" s="634"/>
      <c r="D25" s="634"/>
      <c r="E25" s="634"/>
      <c r="F25" s="634"/>
      <c r="G25" s="634"/>
      <c r="H25" s="634"/>
      <c r="I25" s="634"/>
      <c r="J25" s="634"/>
      <c r="K25" s="634"/>
      <c r="L25" s="634"/>
      <c r="M25" s="634"/>
      <c r="N25" s="634"/>
      <c r="O25" s="634"/>
      <c r="P25" s="634"/>
      <c r="Q25" s="635"/>
      <c r="R25" s="636">
        <v>19111448</v>
      </c>
      <c r="S25" s="637"/>
      <c r="T25" s="637"/>
      <c r="U25" s="637"/>
      <c r="V25" s="637"/>
      <c r="W25" s="637"/>
      <c r="X25" s="637"/>
      <c r="Y25" s="638"/>
      <c r="Z25" s="639">
        <v>60.9</v>
      </c>
      <c r="AA25" s="639"/>
      <c r="AB25" s="639"/>
      <c r="AC25" s="639"/>
      <c r="AD25" s="640">
        <v>17239091</v>
      </c>
      <c r="AE25" s="640"/>
      <c r="AF25" s="640"/>
      <c r="AG25" s="640"/>
      <c r="AH25" s="640"/>
      <c r="AI25" s="640"/>
      <c r="AJ25" s="640"/>
      <c r="AK25" s="640"/>
      <c r="AL25" s="641">
        <v>99.3</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132</v>
      </c>
      <c r="BH25" s="637"/>
      <c r="BI25" s="637"/>
      <c r="BJ25" s="637"/>
      <c r="BK25" s="637"/>
      <c r="BL25" s="637"/>
      <c r="BM25" s="637"/>
      <c r="BN25" s="638"/>
      <c r="BO25" s="639" t="s">
        <v>240</v>
      </c>
      <c r="BP25" s="639"/>
      <c r="BQ25" s="639"/>
      <c r="BR25" s="639"/>
      <c r="BS25" s="640" t="s">
        <v>132</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5929685</v>
      </c>
      <c r="CS25" s="668"/>
      <c r="CT25" s="668"/>
      <c r="CU25" s="668"/>
      <c r="CV25" s="668"/>
      <c r="CW25" s="668"/>
      <c r="CX25" s="668"/>
      <c r="CY25" s="669"/>
      <c r="CZ25" s="641">
        <v>19.399999999999999</v>
      </c>
      <c r="DA25" s="666"/>
      <c r="DB25" s="666"/>
      <c r="DC25" s="670"/>
      <c r="DD25" s="645">
        <v>5487338</v>
      </c>
      <c r="DE25" s="668"/>
      <c r="DF25" s="668"/>
      <c r="DG25" s="668"/>
      <c r="DH25" s="668"/>
      <c r="DI25" s="668"/>
      <c r="DJ25" s="668"/>
      <c r="DK25" s="669"/>
      <c r="DL25" s="645">
        <v>5373376</v>
      </c>
      <c r="DM25" s="668"/>
      <c r="DN25" s="668"/>
      <c r="DO25" s="668"/>
      <c r="DP25" s="668"/>
      <c r="DQ25" s="668"/>
      <c r="DR25" s="668"/>
      <c r="DS25" s="668"/>
      <c r="DT25" s="668"/>
      <c r="DU25" s="668"/>
      <c r="DV25" s="669"/>
      <c r="DW25" s="641">
        <v>30.6</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36">
        <v>4798</v>
      </c>
      <c r="S26" s="637"/>
      <c r="T26" s="637"/>
      <c r="U26" s="637"/>
      <c r="V26" s="637"/>
      <c r="W26" s="637"/>
      <c r="X26" s="637"/>
      <c r="Y26" s="638"/>
      <c r="Z26" s="639">
        <v>0</v>
      </c>
      <c r="AA26" s="639"/>
      <c r="AB26" s="639"/>
      <c r="AC26" s="639"/>
      <c r="AD26" s="640">
        <v>4798</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132</v>
      </c>
      <c r="BH26" s="637"/>
      <c r="BI26" s="637"/>
      <c r="BJ26" s="637"/>
      <c r="BK26" s="637"/>
      <c r="BL26" s="637"/>
      <c r="BM26" s="637"/>
      <c r="BN26" s="638"/>
      <c r="BO26" s="639" t="s">
        <v>240</v>
      </c>
      <c r="BP26" s="639"/>
      <c r="BQ26" s="639"/>
      <c r="BR26" s="639"/>
      <c r="BS26" s="640" t="s">
        <v>132</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3851476</v>
      </c>
      <c r="CS26" s="637"/>
      <c r="CT26" s="637"/>
      <c r="CU26" s="637"/>
      <c r="CV26" s="637"/>
      <c r="CW26" s="637"/>
      <c r="CX26" s="637"/>
      <c r="CY26" s="638"/>
      <c r="CZ26" s="641">
        <v>12.6</v>
      </c>
      <c r="DA26" s="666"/>
      <c r="DB26" s="666"/>
      <c r="DC26" s="670"/>
      <c r="DD26" s="645">
        <v>3579299</v>
      </c>
      <c r="DE26" s="637"/>
      <c r="DF26" s="637"/>
      <c r="DG26" s="637"/>
      <c r="DH26" s="637"/>
      <c r="DI26" s="637"/>
      <c r="DJ26" s="637"/>
      <c r="DK26" s="638"/>
      <c r="DL26" s="645" t="s">
        <v>132</v>
      </c>
      <c r="DM26" s="637"/>
      <c r="DN26" s="637"/>
      <c r="DO26" s="637"/>
      <c r="DP26" s="637"/>
      <c r="DQ26" s="637"/>
      <c r="DR26" s="637"/>
      <c r="DS26" s="637"/>
      <c r="DT26" s="637"/>
      <c r="DU26" s="637"/>
      <c r="DV26" s="638"/>
      <c r="DW26" s="641" t="s">
        <v>240</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36">
        <v>244462</v>
      </c>
      <c r="S27" s="637"/>
      <c r="T27" s="637"/>
      <c r="U27" s="637"/>
      <c r="V27" s="637"/>
      <c r="W27" s="637"/>
      <c r="X27" s="637"/>
      <c r="Y27" s="638"/>
      <c r="Z27" s="639">
        <v>0.8</v>
      </c>
      <c r="AA27" s="639"/>
      <c r="AB27" s="639"/>
      <c r="AC27" s="639"/>
      <c r="AD27" s="640">
        <v>378</v>
      </c>
      <c r="AE27" s="640"/>
      <c r="AF27" s="640"/>
      <c r="AG27" s="640"/>
      <c r="AH27" s="640"/>
      <c r="AI27" s="640"/>
      <c r="AJ27" s="640"/>
      <c r="AK27" s="640"/>
      <c r="AL27" s="641">
        <v>0</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5103579</v>
      </c>
      <c r="BH27" s="637"/>
      <c r="BI27" s="637"/>
      <c r="BJ27" s="637"/>
      <c r="BK27" s="637"/>
      <c r="BL27" s="637"/>
      <c r="BM27" s="637"/>
      <c r="BN27" s="638"/>
      <c r="BO27" s="639">
        <v>100</v>
      </c>
      <c r="BP27" s="639"/>
      <c r="BQ27" s="639"/>
      <c r="BR27" s="639"/>
      <c r="BS27" s="640">
        <v>32480</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4669926</v>
      </c>
      <c r="CS27" s="668"/>
      <c r="CT27" s="668"/>
      <c r="CU27" s="668"/>
      <c r="CV27" s="668"/>
      <c r="CW27" s="668"/>
      <c r="CX27" s="668"/>
      <c r="CY27" s="669"/>
      <c r="CZ27" s="641">
        <v>15.3</v>
      </c>
      <c r="DA27" s="666"/>
      <c r="DB27" s="666"/>
      <c r="DC27" s="670"/>
      <c r="DD27" s="645">
        <v>1250717</v>
      </c>
      <c r="DE27" s="668"/>
      <c r="DF27" s="668"/>
      <c r="DG27" s="668"/>
      <c r="DH27" s="668"/>
      <c r="DI27" s="668"/>
      <c r="DJ27" s="668"/>
      <c r="DK27" s="669"/>
      <c r="DL27" s="645">
        <v>1243243</v>
      </c>
      <c r="DM27" s="668"/>
      <c r="DN27" s="668"/>
      <c r="DO27" s="668"/>
      <c r="DP27" s="668"/>
      <c r="DQ27" s="668"/>
      <c r="DR27" s="668"/>
      <c r="DS27" s="668"/>
      <c r="DT27" s="668"/>
      <c r="DU27" s="668"/>
      <c r="DV27" s="669"/>
      <c r="DW27" s="641">
        <v>7.1</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36">
        <v>407324</v>
      </c>
      <c r="S28" s="637"/>
      <c r="T28" s="637"/>
      <c r="U28" s="637"/>
      <c r="V28" s="637"/>
      <c r="W28" s="637"/>
      <c r="X28" s="637"/>
      <c r="Y28" s="638"/>
      <c r="Z28" s="639">
        <v>1.3</v>
      </c>
      <c r="AA28" s="639"/>
      <c r="AB28" s="639"/>
      <c r="AC28" s="639"/>
      <c r="AD28" s="640">
        <v>25591</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3227931</v>
      </c>
      <c r="CS28" s="637"/>
      <c r="CT28" s="637"/>
      <c r="CU28" s="637"/>
      <c r="CV28" s="637"/>
      <c r="CW28" s="637"/>
      <c r="CX28" s="637"/>
      <c r="CY28" s="638"/>
      <c r="CZ28" s="641">
        <v>10.6</v>
      </c>
      <c r="DA28" s="666"/>
      <c r="DB28" s="666"/>
      <c r="DC28" s="670"/>
      <c r="DD28" s="645">
        <v>3084085</v>
      </c>
      <c r="DE28" s="637"/>
      <c r="DF28" s="637"/>
      <c r="DG28" s="637"/>
      <c r="DH28" s="637"/>
      <c r="DI28" s="637"/>
      <c r="DJ28" s="637"/>
      <c r="DK28" s="638"/>
      <c r="DL28" s="645">
        <v>3084085</v>
      </c>
      <c r="DM28" s="637"/>
      <c r="DN28" s="637"/>
      <c r="DO28" s="637"/>
      <c r="DP28" s="637"/>
      <c r="DQ28" s="637"/>
      <c r="DR28" s="637"/>
      <c r="DS28" s="637"/>
      <c r="DT28" s="637"/>
      <c r="DU28" s="637"/>
      <c r="DV28" s="638"/>
      <c r="DW28" s="641">
        <v>17.600000000000001</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36">
        <v>96062</v>
      </c>
      <c r="S29" s="637"/>
      <c r="T29" s="637"/>
      <c r="U29" s="637"/>
      <c r="V29" s="637"/>
      <c r="W29" s="637"/>
      <c r="X29" s="637"/>
      <c r="Y29" s="638"/>
      <c r="Z29" s="639">
        <v>0.3</v>
      </c>
      <c r="AA29" s="639"/>
      <c r="AB29" s="639"/>
      <c r="AC29" s="639"/>
      <c r="AD29" s="640" t="s">
        <v>240</v>
      </c>
      <c r="AE29" s="640"/>
      <c r="AF29" s="640"/>
      <c r="AG29" s="640"/>
      <c r="AH29" s="640"/>
      <c r="AI29" s="640"/>
      <c r="AJ29" s="640"/>
      <c r="AK29" s="640"/>
      <c r="AL29" s="641" t="s">
        <v>240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71</v>
      </c>
      <c r="CG29" s="634"/>
      <c r="CH29" s="634"/>
      <c r="CI29" s="634"/>
      <c r="CJ29" s="634"/>
      <c r="CK29" s="634"/>
      <c r="CL29" s="634"/>
      <c r="CM29" s="634"/>
      <c r="CN29" s="634"/>
      <c r="CO29" s="634"/>
      <c r="CP29" s="634"/>
      <c r="CQ29" s="635"/>
      <c r="CR29" s="636">
        <v>3227931</v>
      </c>
      <c r="CS29" s="668"/>
      <c r="CT29" s="668"/>
      <c r="CU29" s="668"/>
      <c r="CV29" s="668"/>
      <c r="CW29" s="668"/>
      <c r="CX29" s="668"/>
      <c r="CY29" s="669"/>
      <c r="CZ29" s="641">
        <v>10.6</v>
      </c>
      <c r="DA29" s="666"/>
      <c r="DB29" s="666"/>
      <c r="DC29" s="670"/>
      <c r="DD29" s="645">
        <v>3084085</v>
      </c>
      <c r="DE29" s="668"/>
      <c r="DF29" s="668"/>
      <c r="DG29" s="668"/>
      <c r="DH29" s="668"/>
      <c r="DI29" s="668"/>
      <c r="DJ29" s="668"/>
      <c r="DK29" s="669"/>
      <c r="DL29" s="645">
        <v>3084085</v>
      </c>
      <c r="DM29" s="668"/>
      <c r="DN29" s="668"/>
      <c r="DO29" s="668"/>
      <c r="DP29" s="668"/>
      <c r="DQ29" s="668"/>
      <c r="DR29" s="668"/>
      <c r="DS29" s="668"/>
      <c r="DT29" s="668"/>
      <c r="DU29" s="668"/>
      <c r="DV29" s="669"/>
      <c r="DW29" s="641">
        <v>17.600000000000001</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4095375</v>
      </c>
      <c r="S30" s="637"/>
      <c r="T30" s="637"/>
      <c r="U30" s="637"/>
      <c r="V30" s="637"/>
      <c r="W30" s="637"/>
      <c r="X30" s="637"/>
      <c r="Y30" s="638"/>
      <c r="Z30" s="639">
        <v>13</v>
      </c>
      <c r="AA30" s="639"/>
      <c r="AB30" s="639"/>
      <c r="AC30" s="639"/>
      <c r="AD30" s="640" t="s">
        <v>240</v>
      </c>
      <c r="AE30" s="640"/>
      <c r="AF30" s="640"/>
      <c r="AG30" s="640"/>
      <c r="AH30" s="640"/>
      <c r="AI30" s="640"/>
      <c r="AJ30" s="640"/>
      <c r="AK30" s="640"/>
      <c r="AL30" s="641" t="s">
        <v>240</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3137971</v>
      </c>
      <c r="CS30" s="637"/>
      <c r="CT30" s="637"/>
      <c r="CU30" s="637"/>
      <c r="CV30" s="637"/>
      <c r="CW30" s="637"/>
      <c r="CX30" s="637"/>
      <c r="CY30" s="638"/>
      <c r="CZ30" s="641">
        <v>10.3</v>
      </c>
      <c r="DA30" s="666"/>
      <c r="DB30" s="666"/>
      <c r="DC30" s="670"/>
      <c r="DD30" s="645">
        <v>2998134</v>
      </c>
      <c r="DE30" s="637"/>
      <c r="DF30" s="637"/>
      <c r="DG30" s="637"/>
      <c r="DH30" s="637"/>
      <c r="DI30" s="637"/>
      <c r="DJ30" s="637"/>
      <c r="DK30" s="638"/>
      <c r="DL30" s="645">
        <v>2998134</v>
      </c>
      <c r="DM30" s="637"/>
      <c r="DN30" s="637"/>
      <c r="DO30" s="637"/>
      <c r="DP30" s="637"/>
      <c r="DQ30" s="637"/>
      <c r="DR30" s="637"/>
      <c r="DS30" s="637"/>
      <c r="DT30" s="637"/>
      <c r="DU30" s="637"/>
      <c r="DV30" s="638"/>
      <c r="DW30" s="641">
        <v>17.100000000000001</v>
      </c>
      <c r="DX30" s="666"/>
      <c r="DY30" s="666"/>
      <c r="DZ30" s="666"/>
      <c r="EA30" s="666"/>
      <c r="EB30" s="666"/>
      <c r="EC30" s="667"/>
    </row>
    <row r="31" spans="2:133" ht="11.25" customHeight="1" x14ac:dyDescent="0.15">
      <c r="B31" s="649" t="s">
        <v>310</v>
      </c>
      <c r="C31" s="650"/>
      <c r="D31" s="650"/>
      <c r="E31" s="650"/>
      <c r="F31" s="650"/>
      <c r="G31" s="650"/>
      <c r="H31" s="650"/>
      <c r="I31" s="650"/>
      <c r="J31" s="650"/>
      <c r="K31" s="650"/>
      <c r="L31" s="650"/>
      <c r="M31" s="650"/>
      <c r="N31" s="650"/>
      <c r="O31" s="650"/>
      <c r="P31" s="650"/>
      <c r="Q31" s="651"/>
      <c r="R31" s="636">
        <v>18313</v>
      </c>
      <c r="S31" s="637"/>
      <c r="T31" s="637"/>
      <c r="U31" s="637"/>
      <c r="V31" s="637"/>
      <c r="W31" s="637"/>
      <c r="X31" s="637"/>
      <c r="Y31" s="638"/>
      <c r="Z31" s="639">
        <v>0.1</v>
      </c>
      <c r="AA31" s="639"/>
      <c r="AB31" s="639"/>
      <c r="AC31" s="639"/>
      <c r="AD31" s="640">
        <v>18313</v>
      </c>
      <c r="AE31" s="640"/>
      <c r="AF31" s="640"/>
      <c r="AG31" s="640"/>
      <c r="AH31" s="640"/>
      <c r="AI31" s="640"/>
      <c r="AJ31" s="640"/>
      <c r="AK31" s="640"/>
      <c r="AL31" s="641">
        <v>0.1</v>
      </c>
      <c r="AM31" s="642"/>
      <c r="AN31" s="642"/>
      <c r="AO31" s="643"/>
      <c r="AP31" s="682" t="s">
        <v>311</v>
      </c>
      <c r="AQ31" s="683"/>
      <c r="AR31" s="683"/>
      <c r="AS31" s="683"/>
      <c r="AT31" s="688" t="s">
        <v>312</v>
      </c>
      <c r="AU31" s="212"/>
      <c r="AV31" s="212"/>
      <c r="AW31" s="212"/>
      <c r="AX31" s="622" t="s">
        <v>189</v>
      </c>
      <c r="AY31" s="623"/>
      <c r="AZ31" s="623"/>
      <c r="BA31" s="623"/>
      <c r="BB31" s="623"/>
      <c r="BC31" s="623"/>
      <c r="BD31" s="623"/>
      <c r="BE31" s="623"/>
      <c r="BF31" s="624"/>
      <c r="BG31" s="692">
        <v>99.1</v>
      </c>
      <c r="BH31" s="680"/>
      <c r="BI31" s="680"/>
      <c r="BJ31" s="680"/>
      <c r="BK31" s="680"/>
      <c r="BL31" s="680"/>
      <c r="BM31" s="631">
        <v>97.4</v>
      </c>
      <c r="BN31" s="680"/>
      <c r="BO31" s="680"/>
      <c r="BP31" s="680"/>
      <c r="BQ31" s="681"/>
      <c r="BR31" s="692">
        <v>99.2</v>
      </c>
      <c r="BS31" s="680"/>
      <c r="BT31" s="680"/>
      <c r="BU31" s="680"/>
      <c r="BV31" s="680"/>
      <c r="BW31" s="680"/>
      <c r="BX31" s="631">
        <v>93.4</v>
      </c>
      <c r="BY31" s="680"/>
      <c r="BZ31" s="680"/>
      <c r="CA31" s="680"/>
      <c r="CB31" s="681"/>
      <c r="CD31" s="674"/>
      <c r="CE31" s="675"/>
      <c r="CF31" s="633" t="s">
        <v>313</v>
      </c>
      <c r="CG31" s="634"/>
      <c r="CH31" s="634"/>
      <c r="CI31" s="634"/>
      <c r="CJ31" s="634"/>
      <c r="CK31" s="634"/>
      <c r="CL31" s="634"/>
      <c r="CM31" s="634"/>
      <c r="CN31" s="634"/>
      <c r="CO31" s="634"/>
      <c r="CP31" s="634"/>
      <c r="CQ31" s="635"/>
      <c r="CR31" s="636">
        <v>89960</v>
      </c>
      <c r="CS31" s="668"/>
      <c r="CT31" s="668"/>
      <c r="CU31" s="668"/>
      <c r="CV31" s="668"/>
      <c r="CW31" s="668"/>
      <c r="CX31" s="668"/>
      <c r="CY31" s="669"/>
      <c r="CZ31" s="641">
        <v>0.3</v>
      </c>
      <c r="DA31" s="666"/>
      <c r="DB31" s="666"/>
      <c r="DC31" s="670"/>
      <c r="DD31" s="645">
        <v>85951</v>
      </c>
      <c r="DE31" s="668"/>
      <c r="DF31" s="668"/>
      <c r="DG31" s="668"/>
      <c r="DH31" s="668"/>
      <c r="DI31" s="668"/>
      <c r="DJ31" s="668"/>
      <c r="DK31" s="669"/>
      <c r="DL31" s="645">
        <v>85951</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2277917</v>
      </c>
      <c r="S32" s="637"/>
      <c r="T32" s="637"/>
      <c r="U32" s="637"/>
      <c r="V32" s="637"/>
      <c r="W32" s="637"/>
      <c r="X32" s="637"/>
      <c r="Y32" s="638"/>
      <c r="Z32" s="639">
        <v>7.3</v>
      </c>
      <c r="AA32" s="639"/>
      <c r="AB32" s="639"/>
      <c r="AC32" s="639"/>
      <c r="AD32" s="640" t="s">
        <v>240</v>
      </c>
      <c r="AE32" s="640"/>
      <c r="AF32" s="640"/>
      <c r="AG32" s="640"/>
      <c r="AH32" s="640"/>
      <c r="AI32" s="640"/>
      <c r="AJ32" s="640"/>
      <c r="AK32" s="640"/>
      <c r="AL32" s="641" t="s">
        <v>240</v>
      </c>
      <c r="AM32" s="642"/>
      <c r="AN32" s="642"/>
      <c r="AO32" s="643"/>
      <c r="AP32" s="684"/>
      <c r="AQ32" s="685"/>
      <c r="AR32" s="685"/>
      <c r="AS32" s="685"/>
      <c r="AT32" s="689"/>
      <c r="AU32" s="208" t="s">
        <v>315</v>
      </c>
      <c r="AX32" s="633" t="s">
        <v>316</v>
      </c>
      <c r="AY32" s="634"/>
      <c r="AZ32" s="634"/>
      <c r="BA32" s="634"/>
      <c r="BB32" s="634"/>
      <c r="BC32" s="634"/>
      <c r="BD32" s="634"/>
      <c r="BE32" s="634"/>
      <c r="BF32" s="635"/>
      <c r="BG32" s="693">
        <v>99.2</v>
      </c>
      <c r="BH32" s="668"/>
      <c r="BI32" s="668"/>
      <c r="BJ32" s="668"/>
      <c r="BK32" s="668"/>
      <c r="BL32" s="668"/>
      <c r="BM32" s="642">
        <v>97.6</v>
      </c>
      <c r="BN32" s="668"/>
      <c r="BO32" s="668"/>
      <c r="BP32" s="668"/>
      <c r="BQ32" s="691"/>
      <c r="BR32" s="693">
        <v>99.2</v>
      </c>
      <c r="BS32" s="668"/>
      <c r="BT32" s="668"/>
      <c r="BU32" s="668"/>
      <c r="BV32" s="668"/>
      <c r="BW32" s="668"/>
      <c r="BX32" s="642">
        <v>97.2</v>
      </c>
      <c r="BY32" s="668"/>
      <c r="BZ32" s="668"/>
      <c r="CA32" s="668"/>
      <c r="CB32" s="691"/>
      <c r="CD32" s="676"/>
      <c r="CE32" s="677"/>
      <c r="CF32" s="633" t="s">
        <v>317</v>
      </c>
      <c r="CG32" s="634"/>
      <c r="CH32" s="634"/>
      <c r="CI32" s="634"/>
      <c r="CJ32" s="634"/>
      <c r="CK32" s="634"/>
      <c r="CL32" s="634"/>
      <c r="CM32" s="634"/>
      <c r="CN32" s="634"/>
      <c r="CO32" s="634"/>
      <c r="CP32" s="634"/>
      <c r="CQ32" s="635"/>
      <c r="CR32" s="636" t="s">
        <v>240</v>
      </c>
      <c r="CS32" s="637"/>
      <c r="CT32" s="637"/>
      <c r="CU32" s="637"/>
      <c r="CV32" s="637"/>
      <c r="CW32" s="637"/>
      <c r="CX32" s="637"/>
      <c r="CY32" s="638"/>
      <c r="CZ32" s="641" t="s">
        <v>240</v>
      </c>
      <c r="DA32" s="666"/>
      <c r="DB32" s="666"/>
      <c r="DC32" s="670"/>
      <c r="DD32" s="645" t="s">
        <v>240</v>
      </c>
      <c r="DE32" s="637"/>
      <c r="DF32" s="637"/>
      <c r="DG32" s="637"/>
      <c r="DH32" s="637"/>
      <c r="DI32" s="637"/>
      <c r="DJ32" s="637"/>
      <c r="DK32" s="638"/>
      <c r="DL32" s="645" t="s">
        <v>132</v>
      </c>
      <c r="DM32" s="637"/>
      <c r="DN32" s="637"/>
      <c r="DO32" s="637"/>
      <c r="DP32" s="637"/>
      <c r="DQ32" s="637"/>
      <c r="DR32" s="637"/>
      <c r="DS32" s="637"/>
      <c r="DT32" s="637"/>
      <c r="DU32" s="637"/>
      <c r="DV32" s="638"/>
      <c r="DW32" s="641" t="s">
        <v>240</v>
      </c>
      <c r="DX32" s="666"/>
      <c r="DY32" s="666"/>
      <c r="DZ32" s="666"/>
      <c r="EA32" s="666"/>
      <c r="EB32" s="666"/>
      <c r="EC32" s="667"/>
    </row>
    <row r="33" spans="2:133" ht="11.25" customHeight="1" x14ac:dyDescent="0.15">
      <c r="B33" s="633" t="s">
        <v>318</v>
      </c>
      <c r="C33" s="634"/>
      <c r="D33" s="634"/>
      <c r="E33" s="634"/>
      <c r="F33" s="634"/>
      <c r="G33" s="634"/>
      <c r="H33" s="634"/>
      <c r="I33" s="634"/>
      <c r="J33" s="634"/>
      <c r="K33" s="634"/>
      <c r="L33" s="634"/>
      <c r="M33" s="634"/>
      <c r="N33" s="634"/>
      <c r="O33" s="634"/>
      <c r="P33" s="634"/>
      <c r="Q33" s="635"/>
      <c r="R33" s="636">
        <v>135211</v>
      </c>
      <c r="S33" s="637"/>
      <c r="T33" s="637"/>
      <c r="U33" s="637"/>
      <c r="V33" s="637"/>
      <c r="W33" s="637"/>
      <c r="X33" s="637"/>
      <c r="Y33" s="638"/>
      <c r="Z33" s="639">
        <v>0.4</v>
      </c>
      <c r="AA33" s="639"/>
      <c r="AB33" s="639"/>
      <c r="AC33" s="639"/>
      <c r="AD33" s="640">
        <v>68317</v>
      </c>
      <c r="AE33" s="640"/>
      <c r="AF33" s="640"/>
      <c r="AG33" s="640"/>
      <c r="AH33" s="640"/>
      <c r="AI33" s="640"/>
      <c r="AJ33" s="640"/>
      <c r="AK33" s="640"/>
      <c r="AL33" s="641">
        <v>0.4</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99</v>
      </c>
      <c r="BH33" s="695"/>
      <c r="BI33" s="695"/>
      <c r="BJ33" s="695"/>
      <c r="BK33" s="695"/>
      <c r="BL33" s="695"/>
      <c r="BM33" s="696">
        <v>96.9</v>
      </c>
      <c r="BN33" s="695"/>
      <c r="BO33" s="695"/>
      <c r="BP33" s="695"/>
      <c r="BQ33" s="697"/>
      <c r="BR33" s="694">
        <v>99.2</v>
      </c>
      <c r="BS33" s="695"/>
      <c r="BT33" s="695"/>
      <c r="BU33" s="695"/>
      <c r="BV33" s="695"/>
      <c r="BW33" s="695"/>
      <c r="BX33" s="696">
        <v>89.8</v>
      </c>
      <c r="BY33" s="695"/>
      <c r="BZ33" s="695"/>
      <c r="CA33" s="695"/>
      <c r="CB33" s="697"/>
      <c r="CD33" s="633" t="s">
        <v>320</v>
      </c>
      <c r="CE33" s="634"/>
      <c r="CF33" s="634"/>
      <c r="CG33" s="634"/>
      <c r="CH33" s="634"/>
      <c r="CI33" s="634"/>
      <c r="CJ33" s="634"/>
      <c r="CK33" s="634"/>
      <c r="CL33" s="634"/>
      <c r="CM33" s="634"/>
      <c r="CN33" s="634"/>
      <c r="CO33" s="634"/>
      <c r="CP33" s="634"/>
      <c r="CQ33" s="635"/>
      <c r="CR33" s="636">
        <v>13739555</v>
      </c>
      <c r="CS33" s="668"/>
      <c r="CT33" s="668"/>
      <c r="CU33" s="668"/>
      <c r="CV33" s="668"/>
      <c r="CW33" s="668"/>
      <c r="CX33" s="668"/>
      <c r="CY33" s="669"/>
      <c r="CZ33" s="641">
        <v>44.9</v>
      </c>
      <c r="DA33" s="666"/>
      <c r="DB33" s="666"/>
      <c r="DC33" s="670"/>
      <c r="DD33" s="645">
        <v>10665974</v>
      </c>
      <c r="DE33" s="668"/>
      <c r="DF33" s="668"/>
      <c r="DG33" s="668"/>
      <c r="DH33" s="668"/>
      <c r="DI33" s="668"/>
      <c r="DJ33" s="668"/>
      <c r="DK33" s="669"/>
      <c r="DL33" s="645">
        <v>6672072</v>
      </c>
      <c r="DM33" s="668"/>
      <c r="DN33" s="668"/>
      <c r="DO33" s="668"/>
      <c r="DP33" s="668"/>
      <c r="DQ33" s="668"/>
      <c r="DR33" s="668"/>
      <c r="DS33" s="668"/>
      <c r="DT33" s="668"/>
      <c r="DU33" s="668"/>
      <c r="DV33" s="669"/>
      <c r="DW33" s="641">
        <v>38</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163170</v>
      </c>
      <c r="S34" s="637"/>
      <c r="T34" s="637"/>
      <c r="U34" s="637"/>
      <c r="V34" s="637"/>
      <c r="W34" s="637"/>
      <c r="X34" s="637"/>
      <c r="Y34" s="638"/>
      <c r="Z34" s="639">
        <v>0.5</v>
      </c>
      <c r="AA34" s="639"/>
      <c r="AB34" s="639"/>
      <c r="AC34" s="639"/>
      <c r="AD34" s="640" t="s">
        <v>240</v>
      </c>
      <c r="AE34" s="640"/>
      <c r="AF34" s="640"/>
      <c r="AG34" s="640"/>
      <c r="AH34" s="640"/>
      <c r="AI34" s="640"/>
      <c r="AJ34" s="640"/>
      <c r="AK34" s="640"/>
      <c r="AL34" s="641" t="s">
        <v>240</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322</v>
      </c>
      <c r="CE34" s="634"/>
      <c r="CF34" s="634"/>
      <c r="CG34" s="634"/>
      <c r="CH34" s="634"/>
      <c r="CI34" s="634"/>
      <c r="CJ34" s="634"/>
      <c r="CK34" s="634"/>
      <c r="CL34" s="634"/>
      <c r="CM34" s="634"/>
      <c r="CN34" s="634"/>
      <c r="CO34" s="634"/>
      <c r="CP34" s="634"/>
      <c r="CQ34" s="635"/>
      <c r="CR34" s="636">
        <v>3929998</v>
      </c>
      <c r="CS34" s="637"/>
      <c r="CT34" s="637"/>
      <c r="CU34" s="637"/>
      <c r="CV34" s="637"/>
      <c r="CW34" s="637"/>
      <c r="CX34" s="637"/>
      <c r="CY34" s="638"/>
      <c r="CZ34" s="641">
        <v>12.8</v>
      </c>
      <c r="DA34" s="666"/>
      <c r="DB34" s="666"/>
      <c r="DC34" s="670"/>
      <c r="DD34" s="645">
        <v>2885157</v>
      </c>
      <c r="DE34" s="637"/>
      <c r="DF34" s="637"/>
      <c r="DG34" s="637"/>
      <c r="DH34" s="637"/>
      <c r="DI34" s="637"/>
      <c r="DJ34" s="637"/>
      <c r="DK34" s="638"/>
      <c r="DL34" s="645">
        <v>2305438</v>
      </c>
      <c r="DM34" s="637"/>
      <c r="DN34" s="637"/>
      <c r="DO34" s="637"/>
      <c r="DP34" s="637"/>
      <c r="DQ34" s="637"/>
      <c r="DR34" s="637"/>
      <c r="DS34" s="637"/>
      <c r="DT34" s="637"/>
      <c r="DU34" s="637"/>
      <c r="DV34" s="638"/>
      <c r="DW34" s="641">
        <v>13.1</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421894</v>
      </c>
      <c r="S35" s="637"/>
      <c r="T35" s="637"/>
      <c r="U35" s="637"/>
      <c r="V35" s="637"/>
      <c r="W35" s="637"/>
      <c r="X35" s="637"/>
      <c r="Y35" s="638"/>
      <c r="Z35" s="639">
        <v>1.3</v>
      </c>
      <c r="AA35" s="639"/>
      <c r="AB35" s="639"/>
      <c r="AC35" s="639"/>
      <c r="AD35" s="640" t="s">
        <v>132</v>
      </c>
      <c r="AE35" s="640"/>
      <c r="AF35" s="640"/>
      <c r="AG35" s="640"/>
      <c r="AH35" s="640"/>
      <c r="AI35" s="640"/>
      <c r="AJ35" s="640"/>
      <c r="AK35" s="640"/>
      <c r="AL35" s="641" t="s">
        <v>132</v>
      </c>
      <c r="AM35" s="642"/>
      <c r="AN35" s="642"/>
      <c r="AO35" s="643"/>
      <c r="AP35" s="218"/>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268395</v>
      </c>
      <c r="CS35" s="668"/>
      <c r="CT35" s="668"/>
      <c r="CU35" s="668"/>
      <c r="CV35" s="668"/>
      <c r="CW35" s="668"/>
      <c r="CX35" s="668"/>
      <c r="CY35" s="669"/>
      <c r="CZ35" s="641">
        <v>0.9</v>
      </c>
      <c r="DA35" s="666"/>
      <c r="DB35" s="666"/>
      <c r="DC35" s="670"/>
      <c r="DD35" s="645">
        <v>212399</v>
      </c>
      <c r="DE35" s="668"/>
      <c r="DF35" s="668"/>
      <c r="DG35" s="668"/>
      <c r="DH35" s="668"/>
      <c r="DI35" s="668"/>
      <c r="DJ35" s="668"/>
      <c r="DK35" s="669"/>
      <c r="DL35" s="645">
        <v>209916</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1514820</v>
      </c>
      <c r="S36" s="637"/>
      <c r="T36" s="637"/>
      <c r="U36" s="637"/>
      <c r="V36" s="637"/>
      <c r="W36" s="637"/>
      <c r="X36" s="637"/>
      <c r="Y36" s="638"/>
      <c r="Z36" s="639">
        <v>4.8</v>
      </c>
      <c r="AA36" s="639"/>
      <c r="AB36" s="639"/>
      <c r="AC36" s="639"/>
      <c r="AD36" s="640" t="s">
        <v>132</v>
      </c>
      <c r="AE36" s="640"/>
      <c r="AF36" s="640"/>
      <c r="AG36" s="640"/>
      <c r="AH36" s="640"/>
      <c r="AI36" s="640"/>
      <c r="AJ36" s="640"/>
      <c r="AK36" s="640"/>
      <c r="AL36" s="641" t="s">
        <v>240</v>
      </c>
      <c r="AM36" s="642"/>
      <c r="AN36" s="642"/>
      <c r="AO36" s="643"/>
      <c r="AP36" s="218"/>
      <c r="AQ36" s="702" t="s">
        <v>328</v>
      </c>
      <c r="AR36" s="703"/>
      <c r="AS36" s="703"/>
      <c r="AT36" s="703"/>
      <c r="AU36" s="703"/>
      <c r="AV36" s="703"/>
      <c r="AW36" s="703"/>
      <c r="AX36" s="703"/>
      <c r="AY36" s="704"/>
      <c r="AZ36" s="625">
        <v>4895977</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1856</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4412657</v>
      </c>
      <c r="CS36" s="637"/>
      <c r="CT36" s="637"/>
      <c r="CU36" s="637"/>
      <c r="CV36" s="637"/>
      <c r="CW36" s="637"/>
      <c r="CX36" s="637"/>
      <c r="CY36" s="638"/>
      <c r="CZ36" s="641">
        <v>14.4</v>
      </c>
      <c r="DA36" s="666"/>
      <c r="DB36" s="666"/>
      <c r="DC36" s="670"/>
      <c r="DD36" s="645">
        <v>3403778</v>
      </c>
      <c r="DE36" s="637"/>
      <c r="DF36" s="637"/>
      <c r="DG36" s="637"/>
      <c r="DH36" s="637"/>
      <c r="DI36" s="637"/>
      <c r="DJ36" s="637"/>
      <c r="DK36" s="638"/>
      <c r="DL36" s="645">
        <v>1809938</v>
      </c>
      <c r="DM36" s="637"/>
      <c r="DN36" s="637"/>
      <c r="DO36" s="637"/>
      <c r="DP36" s="637"/>
      <c r="DQ36" s="637"/>
      <c r="DR36" s="637"/>
      <c r="DS36" s="637"/>
      <c r="DT36" s="637"/>
      <c r="DU36" s="637"/>
      <c r="DV36" s="638"/>
      <c r="DW36" s="641">
        <v>10.3</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887427</v>
      </c>
      <c r="S37" s="637"/>
      <c r="T37" s="637"/>
      <c r="U37" s="637"/>
      <c r="V37" s="637"/>
      <c r="W37" s="637"/>
      <c r="X37" s="637"/>
      <c r="Y37" s="638"/>
      <c r="Z37" s="639">
        <v>2.8</v>
      </c>
      <c r="AA37" s="639"/>
      <c r="AB37" s="639"/>
      <c r="AC37" s="639"/>
      <c r="AD37" s="640">
        <v>1072</v>
      </c>
      <c r="AE37" s="640"/>
      <c r="AF37" s="640"/>
      <c r="AG37" s="640"/>
      <c r="AH37" s="640"/>
      <c r="AI37" s="640"/>
      <c r="AJ37" s="640"/>
      <c r="AK37" s="640"/>
      <c r="AL37" s="641">
        <v>0</v>
      </c>
      <c r="AM37" s="642"/>
      <c r="AN37" s="642"/>
      <c r="AO37" s="643"/>
      <c r="AQ37" s="699" t="s">
        <v>332</v>
      </c>
      <c r="AR37" s="700"/>
      <c r="AS37" s="700"/>
      <c r="AT37" s="700"/>
      <c r="AU37" s="700"/>
      <c r="AV37" s="700"/>
      <c r="AW37" s="700"/>
      <c r="AX37" s="700"/>
      <c r="AY37" s="701"/>
      <c r="AZ37" s="636">
        <v>938286</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-128106</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150852</v>
      </c>
      <c r="CS37" s="668"/>
      <c r="CT37" s="668"/>
      <c r="CU37" s="668"/>
      <c r="CV37" s="668"/>
      <c r="CW37" s="668"/>
      <c r="CX37" s="668"/>
      <c r="CY37" s="669"/>
      <c r="CZ37" s="641">
        <v>0.5</v>
      </c>
      <c r="DA37" s="666"/>
      <c r="DB37" s="666"/>
      <c r="DC37" s="670"/>
      <c r="DD37" s="645">
        <v>150852</v>
      </c>
      <c r="DE37" s="668"/>
      <c r="DF37" s="668"/>
      <c r="DG37" s="668"/>
      <c r="DH37" s="668"/>
      <c r="DI37" s="668"/>
      <c r="DJ37" s="668"/>
      <c r="DK37" s="669"/>
      <c r="DL37" s="645">
        <v>150852</v>
      </c>
      <c r="DM37" s="668"/>
      <c r="DN37" s="668"/>
      <c r="DO37" s="668"/>
      <c r="DP37" s="668"/>
      <c r="DQ37" s="668"/>
      <c r="DR37" s="668"/>
      <c r="DS37" s="668"/>
      <c r="DT37" s="668"/>
      <c r="DU37" s="668"/>
      <c r="DV37" s="669"/>
      <c r="DW37" s="641">
        <v>0.9</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2020600</v>
      </c>
      <c r="S38" s="637"/>
      <c r="T38" s="637"/>
      <c r="U38" s="637"/>
      <c r="V38" s="637"/>
      <c r="W38" s="637"/>
      <c r="X38" s="637"/>
      <c r="Y38" s="638"/>
      <c r="Z38" s="639">
        <v>6.4</v>
      </c>
      <c r="AA38" s="639"/>
      <c r="AB38" s="639"/>
      <c r="AC38" s="639"/>
      <c r="AD38" s="640" t="s">
        <v>132</v>
      </c>
      <c r="AE38" s="640"/>
      <c r="AF38" s="640"/>
      <c r="AG38" s="640"/>
      <c r="AH38" s="640"/>
      <c r="AI38" s="640"/>
      <c r="AJ38" s="640"/>
      <c r="AK38" s="640"/>
      <c r="AL38" s="641" t="s">
        <v>240</v>
      </c>
      <c r="AM38" s="642"/>
      <c r="AN38" s="642"/>
      <c r="AO38" s="643"/>
      <c r="AQ38" s="699" t="s">
        <v>336</v>
      </c>
      <c r="AR38" s="700"/>
      <c r="AS38" s="700"/>
      <c r="AT38" s="700"/>
      <c r="AU38" s="700"/>
      <c r="AV38" s="700"/>
      <c r="AW38" s="700"/>
      <c r="AX38" s="700"/>
      <c r="AY38" s="701"/>
      <c r="AZ38" s="636">
        <v>688254</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7171</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2923469</v>
      </c>
      <c r="CS38" s="637"/>
      <c r="CT38" s="637"/>
      <c r="CU38" s="637"/>
      <c r="CV38" s="637"/>
      <c r="CW38" s="637"/>
      <c r="CX38" s="637"/>
      <c r="CY38" s="638"/>
      <c r="CZ38" s="641">
        <v>9.6</v>
      </c>
      <c r="DA38" s="666"/>
      <c r="DB38" s="666"/>
      <c r="DC38" s="670"/>
      <c r="DD38" s="645">
        <v>2424773</v>
      </c>
      <c r="DE38" s="637"/>
      <c r="DF38" s="637"/>
      <c r="DG38" s="637"/>
      <c r="DH38" s="637"/>
      <c r="DI38" s="637"/>
      <c r="DJ38" s="637"/>
      <c r="DK38" s="638"/>
      <c r="DL38" s="645">
        <v>2017497</v>
      </c>
      <c r="DM38" s="637"/>
      <c r="DN38" s="637"/>
      <c r="DO38" s="637"/>
      <c r="DP38" s="637"/>
      <c r="DQ38" s="637"/>
      <c r="DR38" s="637"/>
      <c r="DS38" s="637"/>
      <c r="DT38" s="637"/>
      <c r="DU38" s="637"/>
      <c r="DV38" s="638"/>
      <c r="DW38" s="641">
        <v>11.5</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t="s">
        <v>132</v>
      </c>
      <c r="S39" s="637"/>
      <c r="T39" s="637"/>
      <c r="U39" s="637"/>
      <c r="V39" s="637"/>
      <c r="W39" s="637"/>
      <c r="X39" s="637"/>
      <c r="Y39" s="638"/>
      <c r="Z39" s="639" t="s">
        <v>132</v>
      </c>
      <c r="AA39" s="639"/>
      <c r="AB39" s="639"/>
      <c r="AC39" s="639"/>
      <c r="AD39" s="640" t="s">
        <v>240</v>
      </c>
      <c r="AE39" s="640"/>
      <c r="AF39" s="640"/>
      <c r="AG39" s="640"/>
      <c r="AH39" s="640"/>
      <c r="AI39" s="640"/>
      <c r="AJ39" s="640"/>
      <c r="AK39" s="640"/>
      <c r="AL39" s="641" t="s">
        <v>240</v>
      </c>
      <c r="AM39" s="642"/>
      <c r="AN39" s="642"/>
      <c r="AO39" s="643"/>
      <c r="AQ39" s="699" t="s">
        <v>340</v>
      </c>
      <c r="AR39" s="700"/>
      <c r="AS39" s="700"/>
      <c r="AT39" s="700"/>
      <c r="AU39" s="700"/>
      <c r="AV39" s="700"/>
      <c r="AW39" s="700"/>
      <c r="AX39" s="700"/>
      <c r="AY39" s="701"/>
      <c r="AZ39" s="636">
        <v>345968</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10316</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1300975</v>
      </c>
      <c r="CS39" s="668"/>
      <c r="CT39" s="668"/>
      <c r="CU39" s="668"/>
      <c r="CV39" s="668"/>
      <c r="CW39" s="668"/>
      <c r="CX39" s="668"/>
      <c r="CY39" s="669"/>
      <c r="CZ39" s="641">
        <v>4.3</v>
      </c>
      <c r="DA39" s="666"/>
      <c r="DB39" s="666"/>
      <c r="DC39" s="670"/>
      <c r="DD39" s="645">
        <v>1184811</v>
      </c>
      <c r="DE39" s="668"/>
      <c r="DF39" s="668"/>
      <c r="DG39" s="668"/>
      <c r="DH39" s="668"/>
      <c r="DI39" s="668"/>
      <c r="DJ39" s="668"/>
      <c r="DK39" s="669"/>
      <c r="DL39" s="645" t="s">
        <v>132</v>
      </c>
      <c r="DM39" s="668"/>
      <c r="DN39" s="668"/>
      <c r="DO39" s="668"/>
      <c r="DP39" s="668"/>
      <c r="DQ39" s="668"/>
      <c r="DR39" s="668"/>
      <c r="DS39" s="668"/>
      <c r="DT39" s="668"/>
      <c r="DU39" s="668"/>
      <c r="DV39" s="669"/>
      <c r="DW39" s="641" t="s">
        <v>240</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189900</v>
      </c>
      <c r="S40" s="637"/>
      <c r="T40" s="637"/>
      <c r="U40" s="637"/>
      <c r="V40" s="637"/>
      <c r="W40" s="637"/>
      <c r="X40" s="637"/>
      <c r="Y40" s="638"/>
      <c r="Z40" s="639">
        <v>0.6</v>
      </c>
      <c r="AA40" s="639"/>
      <c r="AB40" s="639"/>
      <c r="AC40" s="639"/>
      <c r="AD40" s="640" t="s">
        <v>132</v>
      </c>
      <c r="AE40" s="640"/>
      <c r="AF40" s="640"/>
      <c r="AG40" s="640"/>
      <c r="AH40" s="640"/>
      <c r="AI40" s="640"/>
      <c r="AJ40" s="640"/>
      <c r="AK40" s="640"/>
      <c r="AL40" s="641" t="s">
        <v>240</v>
      </c>
      <c r="AM40" s="642"/>
      <c r="AN40" s="642"/>
      <c r="AO40" s="643"/>
      <c r="AQ40" s="699" t="s">
        <v>344</v>
      </c>
      <c r="AR40" s="700"/>
      <c r="AS40" s="700"/>
      <c r="AT40" s="700"/>
      <c r="AU40" s="700"/>
      <c r="AV40" s="700"/>
      <c r="AW40" s="700"/>
      <c r="AX40" s="700"/>
      <c r="AY40" s="701"/>
      <c r="AZ40" s="636" t="s">
        <v>132</v>
      </c>
      <c r="BA40" s="637"/>
      <c r="BB40" s="637"/>
      <c r="BC40" s="637"/>
      <c r="BD40" s="668"/>
      <c r="BE40" s="668"/>
      <c r="BF40" s="691"/>
      <c r="BG40" s="684" t="s">
        <v>345</v>
      </c>
      <c r="BH40" s="685"/>
      <c r="BI40" s="685"/>
      <c r="BJ40" s="685"/>
      <c r="BK40" s="685"/>
      <c r="BL40" s="214"/>
      <c r="BM40" s="634" t="s">
        <v>346</v>
      </c>
      <c r="BN40" s="634"/>
      <c r="BO40" s="634"/>
      <c r="BP40" s="634"/>
      <c r="BQ40" s="634"/>
      <c r="BR40" s="634"/>
      <c r="BS40" s="634"/>
      <c r="BT40" s="634"/>
      <c r="BU40" s="635"/>
      <c r="BV40" s="636">
        <v>82</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904061</v>
      </c>
      <c r="CS40" s="637"/>
      <c r="CT40" s="637"/>
      <c r="CU40" s="637"/>
      <c r="CV40" s="637"/>
      <c r="CW40" s="637"/>
      <c r="CX40" s="637"/>
      <c r="CY40" s="638"/>
      <c r="CZ40" s="641">
        <v>3</v>
      </c>
      <c r="DA40" s="666"/>
      <c r="DB40" s="666"/>
      <c r="DC40" s="670"/>
      <c r="DD40" s="645">
        <v>555056</v>
      </c>
      <c r="DE40" s="637"/>
      <c r="DF40" s="637"/>
      <c r="DG40" s="637"/>
      <c r="DH40" s="637"/>
      <c r="DI40" s="637"/>
      <c r="DJ40" s="637"/>
      <c r="DK40" s="638"/>
      <c r="DL40" s="645">
        <v>329283</v>
      </c>
      <c r="DM40" s="637"/>
      <c r="DN40" s="637"/>
      <c r="DO40" s="637"/>
      <c r="DP40" s="637"/>
      <c r="DQ40" s="637"/>
      <c r="DR40" s="637"/>
      <c r="DS40" s="637"/>
      <c r="DT40" s="637"/>
      <c r="DU40" s="637"/>
      <c r="DV40" s="638"/>
      <c r="DW40" s="641">
        <v>1.9</v>
      </c>
      <c r="DX40" s="666"/>
      <c r="DY40" s="666"/>
      <c r="DZ40" s="666"/>
      <c r="EA40" s="666"/>
      <c r="EB40" s="666"/>
      <c r="EC40" s="667"/>
    </row>
    <row r="41" spans="2:133" ht="11.25" customHeight="1" x14ac:dyDescent="0.15">
      <c r="B41" s="657" t="s">
        <v>348</v>
      </c>
      <c r="C41" s="658"/>
      <c r="D41" s="658"/>
      <c r="E41" s="658"/>
      <c r="F41" s="658"/>
      <c r="G41" s="658"/>
      <c r="H41" s="658"/>
      <c r="I41" s="658"/>
      <c r="J41" s="658"/>
      <c r="K41" s="658"/>
      <c r="L41" s="658"/>
      <c r="M41" s="658"/>
      <c r="N41" s="658"/>
      <c r="O41" s="658"/>
      <c r="P41" s="658"/>
      <c r="Q41" s="659"/>
      <c r="R41" s="708">
        <v>31398821</v>
      </c>
      <c r="S41" s="709"/>
      <c r="T41" s="709"/>
      <c r="U41" s="709"/>
      <c r="V41" s="709"/>
      <c r="W41" s="709"/>
      <c r="X41" s="709"/>
      <c r="Y41" s="713"/>
      <c r="Z41" s="714">
        <v>100</v>
      </c>
      <c r="AA41" s="714"/>
      <c r="AB41" s="714"/>
      <c r="AC41" s="714"/>
      <c r="AD41" s="715">
        <v>17357560</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673129</v>
      </c>
      <c r="BA41" s="637"/>
      <c r="BB41" s="637"/>
      <c r="BC41" s="637"/>
      <c r="BD41" s="668"/>
      <c r="BE41" s="668"/>
      <c r="BF41" s="691"/>
      <c r="BG41" s="684"/>
      <c r="BH41" s="685"/>
      <c r="BI41" s="685"/>
      <c r="BJ41" s="685"/>
      <c r="BK41" s="685"/>
      <c r="BL41" s="214"/>
      <c r="BM41" s="634" t="s">
        <v>350</v>
      </c>
      <c r="BN41" s="634"/>
      <c r="BO41" s="634"/>
      <c r="BP41" s="634"/>
      <c r="BQ41" s="634"/>
      <c r="BR41" s="634"/>
      <c r="BS41" s="634"/>
      <c r="BT41" s="634"/>
      <c r="BU41" s="635"/>
      <c r="BV41" s="636" t="s">
        <v>240</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240</v>
      </c>
      <c r="CS41" s="668"/>
      <c r="CT41" s="668"/>
      <c r="CU41" s="668"/>
      <c r="CV41" s="668"/>
      <c r="CW41" s="668"/>
      <c r="CX41" s="668"/>
      <c r="CY41" s="669"/>
      <c r="CZ41" s="641" t="s">
        <v>240</v>
      </c>
      <c r="DA41" s="666"/>
      <c r="DB41" s="666"/>
      <c r="DC41" s="670"/>
      <c r="DD41" s="645" t="s">
        <v>132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352</v>
      </c>
      <c r="AR42" s="706"/>
      <c r="AS42" s="706"/>
      <c r="AT42" s="706"/>
      <c r="AU42" s="706"/>
      <c r="AV42" s="706"/>
      <c r="AW42" s="706"/>
      <c r="AX42" s="706"/>
      <c r="AY42" s="707"/>
      <c r="AZ42" s="708">
        <v>2250340</v>
      </c>
      <c r="BA42" s="709"/>
      <c r="BB42" s="709"/>
      <c r="BC42" s="709"/>
      <c r="BD42" s="695"/>
      <c r="BE42" s="695"/>
      <c r="BF42" s="697"/>
      <c r="BG42" s="686"/>
      <c r="BH42" s="687"/>
      <c r="BI42" s="687"/>
      <c r="BJ42" s="687"/>
      <c r="BK42" s="687"/>
      <c r="BL42" s="215"/>
      <c r="BM42" s="658" t="s">
        <v>353</v>
      </c>
      <c r="BN42" s="658"/>
      <c r="BO42" s="658"/>
      <c r="BP42" s="658"/>
      <c r="BQ42" s="658"/>
      <c r="BR42" s="658"/>
      <c r="BS42" s="658"/>
      <c r="BT42" s="658"/>
      <c r="BU42" s="659"/>
      <c r="BV42" s="708">
        <v>473</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3025735</v>
      </c>
      <c r="CS42" s="668"/>
      <c r="CT42" s="668"/>
      <c r="CU42" s="668"/>
      <c r="CV42" s="668"/>
      <c r="CW42" s="668"/>
      <c r="CX42" s="668"/>
      <c r="CY42" s="669"/>
      <c r="CZ42" s="641">
        <v>9.9</v>
      </c>
      <c r="DA42" s="666"/>
      <c r="DB42" s="666"/>
      <c r="DC42" s="670"/>
      <c r="DD42" s="645">
        <v>651370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355</v>
      </c>
      <c r="CD43" s="633" t="s">
        <v>356</v>
      </c>
      <c r="CE43" s="634"/>
      <c r="CF43" s="634"/>
      <c r="CG43" s="634"/>
      <c r="CH43" s="634"/>
      <c r="CI43" s="634"/>
      <c r="CJ43" s="634"/>
      <c r="CK43" s="634"/>
      <c r="CL43" s="634"/>
      <c r="CM43" s="634"/>
      <c r="CN43" s="634"/>
      <c r="CO43" s="634"/>
      <c r="CP43" s="634"/>
      <c r="CQ43" s="635"/>
      <c r="CR43" s="636">
        <v>64833</v>
      </c>
      <c r="CS43" s="668"/>
      <c r="CT43" s="668"/>
      <c r="CU43" s="668"/>
      <c r="CV43" s="668"/>
      <c r="CW43" s="668"/>
      <c r="CX43" s="668"/>
      <c r="CY43" s="669"/>
      <c r="CZ43" s="641">
        <v>0.2</v>
      </c>
      <c r="DA43" s="666"/>
      <c r="DB43" s="666"/>
      <c r="DC43" s="670"/>
      <c r="DD43" s="645">
        <v>64833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358</v>
      </c>
      <c r="CG44" s="634"/>
      <c r="CH44" s="634"/>
      <c r="CI44" s="634"/>
      <c r="CJ44" s="634"/>
      <c r="CK44" s="634"/>
      <c r="CL44" s="634"/>
      <c r="CM44" s="634"/>
      <c r="CN44" s="634"/>
      <c r="CO44" s="634"/>
      <c r="CP44" s="634"/>
      <c r="CQ44" s="635"/>
      <c r="CR44" s="636">
        <v>2727464</v>
      </c>
      <c r="CS44" s="637"/>
      <c r="CT44" s="637"/>
      <c r="CU44" s="637"/>
      <c r="CV44" s="637"/>
      <c r="CW44" s="637"/>
      <c r="CX44" s="637"/>
      <c r="CY44" s="638"/>
      <c r="CZ44" s="641">
        <v>8.9</v>
      </c>
      <c r="DA44" s="642"/>
      <c r="DB44" s="642"/>
      <c r="DC44" s="648"/>
      <c r="DD44" s="645">
        <v>626042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882495</v>
      </c>
      <c r="CS45" s="668"/>
      <c r="CT45" s="668"/>
      <c r="CU45" s="668"/>
      <c r="CV45" s="668"/>
      <c r="CW45" s="668"/>
      <c r="CX45" s="668"/>
      <c r="CY45" s="669"/>
      <c r="CZ45" s="641">
        <v>2.9</v>
      </c>
      <c r="DA45" s="666"/>
      <c r="DB45" s="666"/>
      <c r="DC45" s="670"/>
      <c r="DD45" s="645">
        <v>100892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361</v>
      </c>
      <c r="CG46" s="634"/>
      <c r="CH46" s="634"/>
      <c r="CI46" s="634"/>
      <c r="CJ46" s="634"/>
      <c r="CK46" s="634"/>
      <c r="CL46" s="634"/>
      <c r="CM46" s="634"/>
      <c r="CN46" s="634"/>
      <c r="CO46" s="634"/>
      <c r="CP46" s="634"/>
      <c r="CQ46" s="635"/>
      <c r="CR46" s="636">
        <v>1666725</v>
      </c>
      <c r="CS46" s="637"/>
      <c r="CT46" s="637"/>
      <c r="CU46" s="637"/>
      <c r="CV46" s="637"/>
      <c r="CW46" s="637"/>
      <c r="CX46" s="637"/>
      <c r="CY46" s="638"/>
      <c r="CZ46" s="641">
        <v>5.4</v>
      </c>
      <c r="DA46" s="642"/>
      <c r="DB46" s="642"/>
      <c r="DC46" s="648"/>
      <c r="DD46" s="645">
        <v>495113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362</v>
      </c>
      <c r="CG47" s="634"/>
      <c r="CH47" s="634"/>
      <c r="CI47" s="634"/>
      <c r="CJ47" s="634"/>
      <c r="CK47" s="634"/>
      <c r="CL47" s="634"/>
      <c r="CM47" s="634"/>
      <c r="CN47" s="634"/>
      <c r="CO47" s="634"/>
      <c r="CP47" s="634"/>
      <c r="CQ47" s="635"/>
      <c r="CR47" s="636">
        <v>298271</v>
      </c>
      <c r="CS47" s="668"/>
      <c r="CT47" s="668"/>
      <c r="CU47" s="668"/>
      <c r="CV47" s="668"/>
      <c r="CW47" s="668"/>
      <c r="CX47" s="668"/>
      <c r="CY47" s="669"/>
      <c r="CZ47" s="641">
        <v>1</v>
      </c>
      <c r="DA47" s="666"/>
      <c r="DB47" s="666"/>
      <c r="DC47" s="670"/>
      <c r="DD47" s="645">
        <v>25328</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363</v>
      </c>
      <c r="CG48" s="634"/>
      <c r="CH48" s="634"/>
      <c r="CI48" s="634"/>
      <c r="CJ48" s="634"/>
      <c r="CK48" s="634"/>
      <c r="CL48" s="634"/>
      <c r="CM48" s="634"/>
      <c r="CN48" s="634"/>
      <c r="CO48" s="634"/>
      <c r="CP48" s="634"/>
      <c r="CQ48" s="635"/>
      <c r="CR48" s="636" t="s">
        <v>240</v>
      </c>
      <c r="CS48" s="637"/>
      <c r="CT48" s="637"/>
      <c r="CU48" s="637"/>
      <c r="CV48" s="637"/>
      <c r="CW48" s="637"/>
      <c r="CX48" s="637"/>
      <c r="CY48" s="638"/>
      <c r="CZ48" s="641" t="s">
        <v>132</v>
      </c>
      <c r="DA48" s="642"/>
      <c r="DB48" s="642"/>
      <c r="DC48" s="648"/>
      <c r="DD48" s="645" t="s">
        <v>240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364</v>
      </c>
      <c r="CE49" s="658"/>
      <c r="CF49" s="658"/>
      <c r="CG49" s="658"/>
      <c r="CH49" s="658"/>
      <c r="CI49" s="658"/>
      <c r="CJ49" s="658"/>
      <c r="CK49" s="658"/>
      <c r="CL49" s="658"/>
      <c r="CM49" s="658"/>
      <c r="CN49" s="658"/>
      <c r="CO49" s="658"/>
      <c r="CP49" s="658"/>
      <c r="CQ49" s="659"/>
      <c r="CR49" s="708">
        <v>30592832</v>
      </c>
      <c r="CS49" s="695"/>
      <c r="CT49" s="695"/>
      <c r="CU49" s="695"/>
      <c r="CV49" s="695"/>
      <c r="CW49" s="695"/>
      <c r="CX49" s="695"/>
      <c r="CY49" s="724"/>
      <c r="CZ49" s="716">
        <v>100</v>
      </c>
      <c r="DA49" s="725"/>
      <c r="DB49" s="725"/>
      <c r="DC49" s="726"/>
      <c r="DD49" s="727">
        <v>21139484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a7lPmFlbSydpw24r6eKHvk265ZosT2thnfXo3etPTTUPkLhiyvzboEUjzjNknZKh+uoB7a6BF4gikbn+b7wCSA==" saltValue="04N9KppF3RjeoLmK175r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D15" sqref="AM15:BM1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387</v>
      </c>
      <c r="C7" s="763"/>
      <c r="D7" s="763"/>
      <c r="E7" s="763"/>
      <c r="F7" s="763"/>
      <c r="G7" s="763"/>
      <c r="H7" s="763"/>
      <c r="I7" s="763"/>
      <c r="J7" s="763"/>
      <c r="K7" s="763"/>
      <c r="L7" s="763"/>
      <c r="M7" s="763"/>
      <c r="N7" s="763"/>
      <c r="O7" s="763"/>
      <c r="P7" s="764"/>
      <c r="Q7" s="765">
        <v>31353</v>
      </c>
      <c r="R7" s="766"/>
      <c r="S7" s="766"/>
      <c r="T7" s="766"/>
      <c r="U7" s="766"/>
      <c r="V7" s="766">
        <v>30547</v>
      </c>
      <c r="W7" s="766"/>
      <c r="X7" s="766"/>
      <c r="Y7" s="766"/>
      <c r="Z7" s="766"/>
      <c r="AA7" s="766">
        <v>806</v>
      </c>
      <c r="AB7" s="766"/>
      <c r="AC7" s="766"/>
      <c r="AD7" s="766"/>
      <c r="AE7" s="767"/>
      <c r="AF7" s="768">
        <v>621</v>
      </c>
      <c r="AG7" s="769"/>
      <c r="AH7" s="769"/>
      <c r="AI7" s="769"/>
      <c r="AJ7" s="770"/>
      <c r="AK7" s="771">
        <v>422</v>
      </c>
      <c r="AL7" s="772"/>
      <c r="AM7" s="772"/>
      <c r="AN7" s="772"/>
      <c r="AO7" s="772"/>
      <c r="AP7" s="772">
        <v>22818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581</v>
      </c>
      <c r="BT7" s="760"/>
      <c r="BU7" s="760"/>
      <c r="BV7" s="760"/>
      <c r="BW7" s="760"/>
      <c r="BX7" s="760"/>
      <c r="BY7" s="760"/>
      <c r="BZ7" s="760"/>
      <c r="CA7" s="760"/>
      <c r="CB7" s="760"/>
      <c r="CC7" s="760"/>
      <c r="CD7" s="760"/>
      <c r="CE7" s="760"/>
      <c r="CF7" s="760"/>
      <c r="CG7" s="775"/>
      <c r="CH7" s="756">
        <v>6</v>
      </c>
      <c r="CI7" s="757"/>
      <c r="CJ7" s="757"/>
      <c r="CK7" s="757"/>
      <c r="CL7" s="758"/>
      <c r="CM7" s="756">
        <v>70</v>
      </c>
      <c r="CN7" s="757"/>
      <c r="CO7" s="757"/>
      <c r="CP7" s="757"/>
      <c r="CQ7" s="758"/>
      <c r="CR7" s="756">
        <v>10</v>
      </c>
      <c r="CS7" s="757"/>
      <c r="CT7" s="757"/>
      <c r="CU7" s="757"/>
      <c r="CV7" s="758"/>
      <c r="CW7" s="756" t="s">
        <v>594</v>
      </c>
      <c r="CX7" s="757"/>
      <c r="CY7" s="757"/>
      <c r="CZ7" s="757"/>
      <c r="DA7" s="758"/>
      <c r="DB7" s="756" t="s">
        <v>594</v>
      </c>
      <c r="DC7" s="757"/>
      <c r="DD7" s="757"/>
      <c r="DE7" s="757"/>
      <c r="DF7" s="758"/>
      <c r="DG7" s="756" t="s">
        <v>594</v>
      </c>
      <c r="DH7" s="757"/>
      <c r="DI7" s="757"/>
      <c r="DJ7" s="757"/>
      <c r="DK7" s="758"/>
      <c r="DL7" s="756" t="s">
        <v>594</v>
      </c>
      <c r="DM7" s="757"/>
      <c r="DN7" s="757"/>
      <c r="DO7" s="757"/>
      <c r="DP7" s="758"/>
      <c r="DQ7" s="756" t="s">
        <v>594</v>
      </c>
      <c r="DR7" s="757"/>
      <c r="DS7" s="757"/>
      <c r="DT7" s="757"/>
      <c r="DU7" s="758"/>
      <c r="DV7" s="759"/>
      <c r="DW7" s="760"/>
      <c r="DX7" s="760"/>
      <c r="DY7" s="760"/>
      <c r="DZ7" s="761"/>
      <c r="EA7" s="229"/>
    </row>
    <row r="8" spans="1:131" s="230" customFormat="1" ht="26.25" customHeight="1" x14ac:dyDescent="0.15">
      <c r="A8" s="233">
        <v>2</v>
      </c>
      <c r="B8" s="793" t="s">
        <v>388</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t="s">
        <v>594</v>
      </c>
      <c r="AB8" s="797"/>
      <c r="AC8" s="797"/>
      <c r="AD8" s="797"/>
      <c r="AE8" s="798"/>
      <c r="AF8" s="799" t="s">
        <v>132</v>
      </c>
      <c r="AG8" s="800"/>
      <c r="AH8" s="800"/>
      <c r="AI8" s="800"/>
      <c r="AJ8" s="801"/>
      <c r="AK8" s="782" t="s">
        <v>594</v>
      </c>
      <c r="AL8" s="783"/>
      <c r="AM8" s="783"/>
      <c r="AN8" s="783"/>
      <c r="AO8" s="783"/>
      <c r="AP8" s="783" t="s">
        <v>594</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582</v>
      </c>
      <c r="BT8" s="787"/>
      <c r="BU8" s="787"/>
      <c r="BV8" s="787"/>
      <c r="BW8" s="787"/>
      <c r="BX8" s="787"/>
      <c r="BY8" s="787"/>
      <c r="BZ8" s="787"/>
      <c r="CA8" s="787"/>
      <c r="CB8" s="787"/>
      <c r="CC8" s="787"/>
      <c r="CD8" s="787"/>
      <c r="CE8" s="787"/>
      <c r="CF8" s="787"/>
      <c r="CG8" s="788"/>
      <c r="CH8" s="789">
        <v>0</v>
      </c>
      <c r="CI8" s="790"/>
      <c r="CJ8" s="790"/>
      <c r="CK8" s="790"/>
      <c r="CL8" s="791"/>
      <c r="CM8" s="789">
        <v>39</v>
      </c>
      <c r="CN8" s="790"/>
      <c r="CO8" s="790"/>
      <c r="CP8" s="790"/>
      <c r="CQ8" s="791"/>
      <c r="CR8" s="789">
        <v>10</v>
      </c>
      <c r="CS8" s="790"/>
      <c r="CT8" s="790"/>
      <c r="CU8" s="790"/>
      <c r="CV8" s="791"/>
      <c r="CW8" s="789">
        <v>0</v>
      </c>
      <c r="CX8" s="790"/>
      <c r="CY8" s="790"/>
      <c r="CZ8" s="790"/>
      <c r="DA8" s="791"/>
      <c r="DB8" s="789" t="s">
        <v>594</v>
      </c>
      <c r="DC8" s="790"/>
      <c r="DD8" s="790"/>
      <c r="DE8" s="790"/>
      <c r="DF8" s="791"/>
      <c r="DG8" s="789" t="s">
        <v>594</v>
      </c>
      <c r="DH8" s="790"/>
      <c r="DI8" s="790"/>
      <c r="DJ8" s="790"/>
      <c r="DK8" s="791"/>
      <c r="DL8" s="789" t="s">
        <v>594</v>
      </c>
      <c r="DM8" s="790"/>
      <c r="DN8" s="790"/>
      <c r="DO8" s="790"/>
      <c r="DP8" s="791"/>
      <c r="DQ8" s="789" t="s">
        <v>594</v>
      </c>
      <c r="DR8" s="790"/>
      <c r="DS8" s="790"/>
      <c r="DT8" s="790"/>
      <c r="DU8" s="791"/>
      <c r="DV8" s="786"/>
      <c r="DW8" s="787"/>
      <c r="DX8" s="787"/>
      <c r="DY8" s="787"/>
      <c r="DZ8" s="792"/>
      <c r="EA8" s="229"/>
    </row>
    <row r="9" spans="1:131" s="230" customFormat="1" ht="26.25" customHeight="1" x14ac:dyDescent="0.15">
      <c r="A9" s="233">
        <v>3</v>
      </c>
      <c r="B9" s="793" t="s">
        <v>389</v>
      </c>
      <c r="C9" s="794"/>
      <c r="D9" s="794"/>
      <c r="E9" s="794"/>
      <c r="F9" s="794"/>
      <c r="G9" s="794"/>
      <c r="H9" s="794"/>
      <c r="I9" s="794"/>
      <c r="J9" s="794"/>
      <c r="K9" s="794"/>
      <c r="L9" s="794"/>
      <c r="M9" s="794"/>
      <c r="N9" s="794"/>
      <c r="O9" s="794"/>
      <c r="P9" s="795"/>
      <c r="Q9" s="796">
        <v>94</v>
      </c>
      <c r="R9" s="797"/>
      <c r="S9" s="797"/>
      <c r="T9" s="797"/>
      <c r="U9" s="797"/>
      <c r="V9" s="797">
        <v>94</v>
      </c>
      <c r="W9" s="797"/>
      <c r="X9" s="797"/>
      <c r="Y9" s="797"/>
      <c r="Z9" s="797"/>
      <c r="AA9" s="797" t="s">
        <v>594</v>
      </c>
      <c r="AB9" s="797"/>
      <c r="AC9" s="797"/>
      <c r="AD9" s="797"/>
      <c r="AE9" s="798"/>
      <c r="AF9" s="799" t="s">
        <v>132</v>
      </c>
      <c r="AG9" s="800"/>
      <c r="AH9" s="800"/>
      <c r="AI9" s="800"/>
      <c r="AJ9" s="801"/>
      <c r="AK9" s="782">
        <v>48</v>
      </c>
      <c r="AL9" s="783"/>
      <c r="AM9" s="783"/>
      <c r="AN9" s="783"/>
      <c r="AO9" s="783"/>
      <c r="AP9" s="783" t="s">
        <v>594</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t="s">
        <v>600</v>
      </c>
      <c r="BS9" s="786" t="s">
        <v>583</v>
      </c>
      <c r="BT9" s="787"/>
      <c r="BU9" s="787"/>
      <c r="BV9" s="787"/>
      <c r="BW9" s="787"/>
      <c r="BX9" s="787"/>
      <c r="BY9" s="787"/>
      <c r="BZ9" s="787"/>
      <c r="CA9" s="787"/>
      <c r="CB9" s="787"/>
      <c r="CC9" s="787"/>
      <c r="CD9" s="787"/>
      <c r="CE9" s="787"/>
      <c r="CF9" s="787"/>
      <c r="CG9" s="788"/>
      <c r="CH9" s="789">
        <v>-785</v>
      </c>
      <c r="CI9" s="790"/>
      <c r="CJ9" s="790"/>
      <c r="CK9" s="790"/>
      <c r="CL9" s="791"/>
      <c r="CM9" s="789">
        <v>-695</v>
      </c>
      <c r="CN9" s="790"/>
      <c r="CO9" s="790"/>
      <c r="CP9" s="790"/>
      <c r="CQ9" s="791"/>
      <c r="CR9" s="789">
        <v>85</v>
      </c>
      <c r="CS9" s="790"/>
      <c r="CT9" s="790"/>
      <c r="CU9" s="790"/>
      <c r="CV9" s="791"/>
      <c r="CW9" s="789">
        <v>80</v>
      </c>
      <c r="CX9" s="790"/>
      <c r="CY9" s="790"/>
      <c r="CZ9" s="790"/>
      <c r="DA9" s="791"/>
      <c r="DB9" s="789" t="s">
        <v>594</v>
      </c>
      <c r="DC9" s="790"/>
      <c r="DD9" s="790"/>
      <c r="DE9" s="790"/>
      <c r="DF9" s="791"/>
      <c r="DG9" s="789" t="s">
        <v>594</v>
      </c>
      <c r="DH9" s="790"/>
      <c r="DI9" s="790"/>
      <c r="DJ9" s="790"/>
      <c r="DK9" s="791"/>
      <c r="DL9" s="789">
        <v>800</v>
      </c>
      <c r="DM9" s="790"/>
      <c r="DN9" s="790"/>
      <c r="DO9" s="790"/>
      <c r="DP9" s="791"/>
      <c r="DQ9" s="789">
        <v>720</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584</v>
      </c>
      <c r="BT10" s="787"/>
      <c r="BU10" s="787"/>
      <c r="BV10" s="787"/>
      <c r="BW10" s="787"/>
      <c r="BX10" s="787"/>
      <c r="BY10" s="787"/>
      <c r="BZ10" s="787"/>
      <c r="CA10" s="787"/>
      <c r="CB10" s="787"/>
      <c r="CC10" s="787"/>
      <c r="CD10" s="787"/>
      <c r="CE10" s="787"/>
      <c r="CF10" s="787"/>
      <c r="CG10" s="788"/>
      <c r="CH10" s="789">
        <v>0</v>
      </c>
      <c r="CI10" s="790"/>
      <c r="CJ10" s="790"/>
      <c r="CK10" s="790"/>
      <c r="CL10" s="791"/>
      <c r="CM10" s="789">
        <v>26</v>
      </c>
      <c r="CN10" s="790"/>
      <c r="CO10" s="790"/>
      <c r="CP10" s="790"/>
      <c r="CQ10" s="791"/>
      <c r="CR10" s="789">
        <v>10</v>
      </c>
      <c r="CS10" s="790"/>
      <c r="CT10" s="790"/>
      <c r="CU10" s="790"/>
      <c r="CV10" s="791"/>
      <c r="CW10" s="789" t="s">
        <v>594</v>
      </c>
      <c r="CX10" s="790"/>
      <c r="CY10" s="790"/>
      <c r="CZ10" s="790"/>
      <c r="DA10" s="791"/>
      <c r="DB10" s="789" t="s">
        <v>594</v>
      </c>
      <c r="DC10" s="790"/>
      <c r="DD10" s="790"/>
      <c r="DE10" s="790"/>
      <c r="DF10" s="791"/>
      <c r="DG10" s="789" t="s">
        <v>594</v>
      </c>
      <c r="DH10" s="790"/>
      <c r="DI10" s="790"/>
      <c r="DJ10" s="790"/>
      <c r="DK10" s="791"/>
      <c r="DL10" s="789" t="s">
        <v>594</v>
      </c>
      <c r="DM10" s="790"/>
      <c r="DN10" s="790"/>
      <c r="DO10" s="790"/>
      <c r="DP10" s="791"/>
      <c r="DQ10" s="789" t="s">
        <v>594</v>
      </c>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585</v>
      </c>
      <c r="BT11" s="787"/>
      <c r="BU11" s="787"/>
      <c r="BV11" s="787"/>
      <c r="BW11" s="787"/>
      <c r="BX11" s="787"/>
      <c r="BY11" s="787"/>
      <c r="BZ11" s="787"/>
      <c r="CA11" s="787"/>
      <c r="CB11" s="787"/>
      <c r="CC11" s="787"/>
      <c r="CD11" s="787"/>
      <c r="CE11" s="787"/>
      <c r="CF11" s="787"/>
      <c r="CG11" s="788"/>
      <c r="CH11" s="789">
        <v>-3</v>
      </c>
      <c r="CI11" s="790"/>
      <c r="CJ11" s="790"/>
      <c r="CK11" s="790"/>
      <c r="CL11" s="791"/>
      <c r="CM11" s="789">
        <v>-5</v>
      </c>
      <c r="CN11" s="790"/>
      <c r="CO11" s="790"/>
      <c r="CP11" s="790"/>
      <c r="CQ11" s="791"/>
      <c r="CR11" s="789">
        <v>3</v>
      </c>
      <c r="CS11" s="790"/>
      <c r="CT11" s="790"/>
      <c r="CU11" s="790"/>
      <c r="CV11" s="791"/>
      <c r="CW11" s="789">
        <v>3</v>
      </c>
      <c r="CX11" s="790"/>
      <c r="CY11" s="790"/>
      <c r="CZ11" s="790"/>
      <c r="DA11" s="791"/>
      <c r="DB11" s="789" t="s">
        <v>594</v>
      </c>
      <c r="DC11" s="790"/>
      <c r="DD11" s="790"/>
      <c r="DE11" s="790"/>
      <c r="DF11" s="791"/>
      <c r="DG11" s="789" t="s">
        <v>594</v>
      </c>
      <c r="DH11" s="790"/>
      <c r="DI11" s="790"/>
      <c r="DJ11" s="790"/>
      <c r="DK11" s="791"/>
      <c r="DL11" s="789" t="s">
        <v>594</v>
      </c>
      <c r="DM11" s="790"/>
      <c r="DN11" s="790"/>
      <c r="DO11" s="790"/>
      <c r="DP11" s="791"/>
      <c r="DQ11" s="789" t="s">
        <v>594</v>
      </c>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586</v>
      </c>
      <c r="BT12" s="787"/>
      <c r="BU12" s="787"/>
      <c r="BV12" s="787"/>
      <c r="BW12" s="787"/>
      <c r="BX12" s="787"/>
      <c r="BY12" s="787"/>
      <c r="BZ12" s="787"/>
      <c r="CA12" s="787"/>
      <c r="CB12" s="787"/>
      <c r="CC12" s="787"/>
      <c r="CD12" s="787"/>
      <c r="CE12" s="787"/>
      <c r="CF12" s="787"/>
      <c r="CG12" s="788"/>
      <c r="CH12" s="789">
        <v>1</v>
      </c>
      <c r="CI12" s="790"/>
      <c r="CJ12" s="790"/>
      <c r="CK12" s="790"/>
      <c r="CL12" s="791"/>
      <c r="CM12" s="789">
        <v>18</v>
      </c>
      <c r="CN12" s="790"/>
      <c r="CO12" s="790"/>
      <c r="CP12" s="790"/>
      <c r="CQ12" s="791"/>
      <c r="CR12" s="789">
        <v>6</v>
      </c>
      <c r="CS12" s="790"/>
      <c r="CT12" s="790"/>
      <c r="CU12" s="790"/>
      <c r="CV12" s="791"/>
      <c r="CW12" s="789">
        <v>2</v>
      </c>
      <c r="CX12" s="790"/>
      <c r="CY12" s="790"/>
      <c r="CZ12" s="790"/>
      <c r="DA12" s="791"/>
      <c r="DB12" s="789" t="s">
        <v>594</v>
      </c>
      <c r="DC12" s="790"/>
      <c r="DD12" s="790"/>
      <c r="DE12" s="790"/>
      <c r="DF12" s="791"/>
      <c r="DG12" s="789" t="s">
        <v>594</v>
      </c>
      <c r="DH12" s="790"/>
      <c r="DI12" s="790"/>
      <c r="DJ12" s="790"/>
      <c r="DK12" s="791"/>
      <c r="DL12" s="789" t="s">
        <v>594</v>
      </c>
      <c r="DM12" s="790"/>
      <c r="DN12" s="790"/>
      <c r="DO12" s="790"/>
      <c r="DP12" s="791"/>
      <c r="DQ12" s="789" t="s">
        <v>594</v>
      </c>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587</v>
      </c>
      <c r="BT13" s="787"/>
      <c r="BU13" s="787"/>
      <c r="BV13" s="787"/>
      <c r="BW13" s="787"/>
      <c r="BX13" s="787"/>
      <c r="BY13" s="787"/>
      <c r="BZ13" s="787"/>
      <c r="CA13" s="787"/>
      <c r="CB13" s="787"/>
      <c r="CC13" s="787"/>
      <c r="CD13" s="787"/>
      <c r="CE13" s="787"/>
      <c r="CF13" s="787"/>
      <c r="CG13" s="788"/>
      <c r="CH13" s="789">
        <v>0</v>
      </c>
      <c r="CI13" s="790"/>
      <c r="CJ13" s="790"/>
      <c r="CK13" s="790"/>
      <c r="CL13" s="791"/>
      <c r="CM13" s="789">
        <v>24</v>
      </c>
      <c r="CN13" s="790"/>
      <c r="CO13" s="790"/>
      <c r="CP13" s="790"/>
      <c r="CQ13" s="791"/>
      <c r="CR13" s="789">
        <v>18</v>
      </c>
      <c r="CS13" s="790"/>
      <c r="CT13" s="790"/>
      <c r="CU13" s="790"/>
      <c r="CV13" s="791"/>
      <c r="CW13" s="789">
        <v>0</v>
      </c>
      <c r="CX13" s="790"/>
      <c r="CY13" s="790"/>
      <c r="CZ13" s="790"/>
      <c r="DA13" s="791"/>
      <c r="DB13" s="789" t="s">
        <v>594</v>
      </c>
      <c r="DC13" s="790"/>
      <c r="DD13" s="790"/>
      <c r="DE13" s="790"/>
      <c r="DF13" s="791"/>
      <c r="DG13" s="789" t="s">
        <v>594</v>
      </c>
      <c r="DH13" s="790"/>
      <c r="DI13" s="790"/>
      <c r="DJ13" s="790"/>
      <c r="DK13" s="791"/>
      <c r="DL13" s="789" t="s">
        <v>594</v>
      </c>
      <c r="DM13" s="790"/>
      <c r="DN13" s="790"/>
      <c r="DO13" s="790"/>
      <c r="DP13" s="791"/>
      <c r="DQ13" s="789" t="s">
        <v>594</v>
      </c>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t="s">
        <v>588</v>
      </c>
      <c r="BT14" s="787"/>
      <c r="BU14" s="787"/>
      <c r="BV14" s="787"/>
      <c r="BW14" s="787"/>
      <c r="BX14" s="787"/>
      <c r="BY14" s="787"/>
      <c r="BZ14" s="787"/>
      <c r="CA14" s="787"/>
      <c r="CB14" s="787"/>
      <c r="CC14" s="787"/>
      <c r="CD14" s="787"/>
      <c r="CE14" s="787"/>
      <c r="CF14" s="787"/>
      <c r="CG14" s="788"/>
      <c r="CH14" s="789">
        <v>-3</v>
      </c>
      <c r="CI14" s="790"/>
      <c r="CJ14" s="790"/>
      <c r="CK14" s="790"/>
      <c r="CL14" s="791"/>
      <c r="CM14" s="789">
        <v>34</v>
      </c>
      <c r="CN14" s="790"/>
      <c r="CO14" s="790"/>
      <c r="CP14" s="790"/>
      <c r="CQ14" s="791"/>
      <c r="CR14" s="789">
        <v>51</v>
      </c>
      <c r="CS14" s="790"/>
      <c r="CT14" s="790"/>
      <c r="CU14" s="790"/>
      <c r="CV14" s="791"/>
      <c r="CW14" s="789">
        <v>2</v>
      </c>
      <c r="CX14" s="790"/>
      <c r="CY14" s="790"/>
      <c r="CZ14" s="790"/>
      <c r="DA14" s="791"/>
      <c r="DB14" s="789" t="s">
        <v>594</v>
      </c>
      <c r="DC14" s="790"/>
      <c r="DD14" s="790"/>
      <c r="DE14" s="790"/>
      <c r="DF14" s="791"/>
      <c r="DG14" s="789" t="s">
        <v>594</v>
      </c>
      <c r="DH14" s="790"/>
      <c r="DI14" s="790"/>
      <c r="DJ14" s="790"/>
      <c r="DK14" s="791"/>
      <c r="DL14" s="789" t="s">
        <v>594</v>
      </c>
      <c r="DM14" s="790"/>
      <c r="DN14" s="790"/>
      <c r="DO14" s="790"/>
      <c r="DP14" s="791"/>
      <c r="DQ14" s="789" t="s">
        <v>594</v>
      </c>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t="s">
        <v>589</v>
      </c>
      <c r="BT15" s="787"/>
      <c r="BU15" s="787"/>
      <c r="BV15" s="787"/>
      <c r="BW15" s="787"/>
      <c r="BX15" s="787"/>
      <c r="BY15" s="787"/>
      <c r="BZ15" s="787"/>
      <c r="CA15" s="787"/>
      <c r="CB15" s="787"/>
      <c r="CC15" s="787"/>
      <c r="CD15" s="787"/>
      <c r="CE15" s="787"/>
      <c r="CF15" s="787"/>
      <c r="CG15" s="788"/>
      <c r="CH15" s="789">
        <v>-2</v>
      </c>
      <c r="CI15" s="790"/>
      <c r="CJ15" s="790"/>
      <c r="CK15" s="790"/>
      <c r="CL15" s="791"/>
      <c r="CM15" s="789">
        <v>31</v>
      </c>
      <c r="CN15" s="790"/>
      <c r="CO15" s="790"/>
      <c r="CP15" s="790"/>
      <c r="CQ15" s="791"/>
      <c r="CR15" s="789">
        <v>4</v>
      </c>
      <c r="CS15" s="790"/>
      <c r="CT15" s="790"/>
      <c r="CU15" s="790"/>
      <c r="CV15" s="791"/>
      <c r="CW15" s="789">
        <v>0</v>
      </c>
      <c r="CX15" s="790"/>
      <c r="CY15" s="790"/>
      <c r="CZ15" s="790"/>
      <c r="DA15" s="791"/>
      <c r="DB15" s="789" t="s">
        <v>594</v>
      </c>
      <c r="DC15" s="790"/>
      <c r="DD15" s="790"/>
      <c r="DE15" s="790"/>
      <c r="DF15" s="791"/>
      <c r="DG15" s="789" t="s">
        <v>594</v>
      </c>
      <c r="DH15" s="790"/>
      <c r="DI15" s="790"/>
      <c r="DJ15" s="790"/>
      <c r="DK15" s="791"/>
      <c r="DL15" s="789" t="s">
        <v>594</v>
      </c>
      <c r="DM15" s="790"/>
      <c r="DN15" s="790"/>
      <c r="DO15" s="790"/>
      <c r="DP15" s="791"/>
      <c r="DQ15" s="789" t="s">
        <v>594</v>
      </c>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t="s">
        <v>590</v>
      </c>
      <c r="BT16" s="787"/>
      <c r="BU16" s="787"/>
      <c r="BV16" s="787"/>
      <c r="BW16" s="787"/>
      <c r="BX16" s="787"/>
      <c r="BY16" s="787"/>
      <c r="BZ16" s="787"/>
      <c r="CA16" s="787"/>
      <c r="CB16" s="787"/>
      <c r="CC16" s="787"/>
      <c r="CD16" s="787"/>
      <c r="CE16" s="787"/>
      <c r="CF16" s="787"/>
      <c r="CG16" s="788"/>
      <c r="CH16" s="789">
        <v>0</v>
      </c>
      <c r="CI16" s="790"/>
      <c r="CJ16" s="790"/>
      <c r="CK16" s="790"/>
      <c r="CL16" s="791"/>
      <c r="CM16" s="789">
        <v>16</v>
      </c>
      <c r="CN16" s="790"/>
      <c r="CO16" s="790"/>
      <c r="CP16" s="790"/>
      <c r="CQ16" s="791"/>
      <c r="CR16" s="789">
        <v>6</v>
      </c>
      <c r="CS16" s="790"/>
      <c r="CT16" s="790"/>
      <c r="CU16" s="790"/>
      <c r="CV16" s="791"/>
      <c r="CW16" s="789" t="s">
        <v>594</v>
      </c>
      <c r="CX16" s="790"/>
      <c r="CY16" s="790"/>
      <c r="CZ16" s="790"/>
      <c r="DA16" s="791"/>
      <c r="DB16" s="789" t="s">
        <v>594</v>
      </c>
      <c r="DC16" s="790"/>
      <c r="DD16" s="790"/>
      <c r="DE16" s="790"/>
      <c r="DF16" s="791"/>
      <c r="DG16" s="789" t="s">
        <v>594</v>
      </c>
      <c r="DH16" s="790"/>
      <c r="DI16" s="790"/>
      <c r="DJ16" s="790"/>
      <c r="DK16" s="791"/>
      <c r="DL16" s="789" t="s">
        <v>594</v>
      </c>
      <c r="DM16" s="790"/>
      <c r="DN16" s="790"/>
      <c r="DO16" s="790"/>
      <c r="DP16" s="791"/>
      <c r="DQ16" s="789" t="s">
        <v>594</v>
      </c>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t="s">
        <v>591</v>
      </c>
      <c r="BT17" s="787"/>
      <c r="BU17" s="787"/>
      <c r="BV17" s="787"/>
      <c r="BW17" s="787"/>
      <c r="BX17" s="787"/>
      <c r="BY17" s="787"/>
      <c r="BZ17" s="787"/>
      <c r="CA17" s="787"/>
      <c r="CB17" s="787"/>
      <c r="CC17" s="787"/>
      <c r="CD17" s="787"/>
      <c r="CE17" s="787"/>
      <c r="CF17" s="787"/>
      <c r="CG17" s="788"/>
      <c r="CH17" s="789">
        <v>1</v>
      </c>
      <c r="CI17" s="790"/>
      <c r="CJ17" s="790"/>
      <c r="CK17" s="790"/>
      <c r="CL17" s="791"/>
      <c r="CM17" s="789">
        <v>22</v>
      </c>
      <c r="CN17" s="790"/>
      <c r="CO17" s="790"/>
      <c r="CP17" s="790"/>
      <c r="CQ17" s="791"/>
      <c r="CR17" s="789">
        <v>8</v>
      </c>
      <c r="CS17" s="790"/>
      <c r="CT17" s="790"/>
      <c r="CU17" s="790"/>
      <c r="CV17" s="791"/>
      <c r="CW17" s="789" t="s">
        <v>594</v>
      </c>
      <c r="CX17" s="790"/>
      <c r="CY17" s="790"/>
      <c r="CZ17" s="790"/>
      <c r="DA17" s="791"/>
      <c r="DB17" s="789" t="s">
        <v>594</v>
      </c>
      <c r="DC17" s="790"/>
      <c r="DD17" s="790"/>
      <c r="DE17" s="790"/>
      <c r="DF17" s="791"/>
      <c r="DG17" s="789" t="s">
        <v>594</v>
      </c>
      <c r="DH17" s="790"/>
      <c r="DI17" s="790"/>
      <c r="DJ17" s="790"/>
      <c r="DK17" s="791"/>
      <c r="DL17" s="789" t="s">
        <v>594</v>
      </c>
      <c r="DM17" s="790"/>
      <c r="DN17" s="790"/>
      <c r="DO17" s="790"/>
      <c r="DP17" s="791"/>
      <c r="DQ17" s="789" t="s">
        <v>594</v>
      </c>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t="s">
        <v>592</v>
      </c>
      <c r="BT18" s="787"/>
      <c r="BU18" s="787"/>
      <c r="BV18" s="787"/>
      <c r="BW18" s="787"/>
      <c r="BX18" s="787"/>
      <c r="BY18" s="787"/>
      <c r="BZ18" s="787"/>
      <c r="CA18" s="787"/>
      <c r="CB18" s="787"/>
      <c r="CC18" s="787"/>
      <c r="CD18" s="787"/>
      <c r="CE18" s="787"/>
      <c r="CF18" s="787"/>
      <c r="CG18" s="788"/>
      <c r="CH18" s="789">
        <v>-4</v>
      </c>
      <c r="CI18" s="790"/>
      <c r="CJ18" s="790"/>
      <c r="CK18" s="790"/>
      <c r="CL18" s="791"/>
      <c r="CM18" s="789">
        <v>193</v>
      </c>
      <c r="CN18" s="790"/>
      <c r="CO18" s="790"/>
      <c r="CP18" s="790"/>
      <c r="CQ18" s="791"/>
      <c r="CR18" s="789">
        <v>47</v>
      </c>
      <c r="CS18" s="790"/>
      <c r="CT18" s="790"/>
      <c r="CU18" s="790"/>
      <c r="CV18" s="791"/>
      <c r="CW18" s="789" t="s">
        <v>594</v>
      </c>
      <c r="CX18" s="790"/>
      <c r="CY18" s="790"/>
      <c r="CZ18" s="790"/>
      <c r="DA18" s="791"/>
      <c r="DB18" s="789" t="s">
        <v>594</v>
      </c>
      <c r="DC18" s="790"/>
      <c r="DD18" s="790"/>
      <c r="DE18" s="790"/>
      <c r="DF18" s="791"/>
      <c r="DG18" s="789" t="s">
        <v>594</v>
      </c>
      <c r="DH18" s="790"/>
      <c r="DI18" s="790"/>
      <c r="DJ18" s="790"/>
      <c r="DK18" s="791"/>
      <c r="DL18" s="789" t="s">
        <v>594</v>
      </c>
      <c r="DM18" s="790"/>
      <c r="DN18" s="790"/>
      <c r="DO18" s="790"/>
      <c r="DP18" s="791"/>
      <c r="DQ18" s="789" t="s">
        <v>594</v>
      </c>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t="s">
        <v>593</v>
      </c>
      <c r="BT19" s="787"/>
      <c r="BU19" s="787"/>
      <c r="BV19" s="787"/>
      <c r="BW19" s="787"/>
      <c r="BX19" s="787"/>
      <c r="BY19" s="787"/>
      <c r="BZ19" s="787"/>
      <c r="CA19" s="787"/>
      <c r="CB19" s="787"/>
      <c r="CC19" s="787"/>
      <c r="CD19" s="787"/>
      <c r="CE19" s="787"/>
      <c r="CF19" s="787"/>
      <c r="CG19" s="788"/>
      <c r="CH19" s="789">
        <v>0</v>
      </c>
      <c r="CI19" s="790"/>
      <c r="CJ19" s="790"/>
      <c r="CK19" s="790"/>
      <c r="CL19" s="791"/>
      <c r="CM19" s="789">
        <v>22</v>
      </c>
      <c r="CN19" s="790"/>
      <c r="CO19" s="790"/>
      <c r="CP19" s="790"/>
      <c r="CQ19" s="791"/>
      <c r="CR19" s="789">
        <v>6</v>
      </c>
      <c r="CS19" s="790"/>
      <c r="CT19" s="790"/>
      <c r="CU19" s="790"/>
      <c r="CV19" s="791"/>
      <c r="CW19" s="789">
        <v>3</v>
      </c>
      <c r="CX19" s="790"/>
      <c r="CY19" s="790"/>
      <c r="CZ19" s="790"/>
      <c r="DA19" s="791"/>
      <c r="DB19" s="789" t="s">
        <v>594</v>
      </c>
      <c r="DC19" s="790"/>
      <c r="DD19" s="790"/>
      <c r="DE19" s="790"/>
      <c r="DF19" s="791"/>
      <c r="DG19" s="789" t="s">
        <v>594</v>
      </c>
      <c r="DH19" s="790"/>
      <c r="DI19" s="790"/>
      <c r="DJ19" s="790"/>
      <c r="DK19" s="791"/>
      <c r="DL19" s="789" t="s">
        <v>594</v>
      </c>
      <c r="DM19" s="790"/>
      <c r="DN19" s="790"/>
      <c r="DO19" s="790"/>
      <c r="DP19" s="791"/>
      <c r="DQ19" s="789" t="s">
        <v>594</v>
      </c>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391</v>
      </c>
      <c r="B23" s="802" t="s">
        <v>392</v>
      </c>
      <c r="C23" s="803"/>
      <c r="D23" s="803"/>
      <c r="E23" s="803"/>
      <c r="F23" s="803"/>
      <c r="G23" s="803"/>
      <c r="H23" s="803"/>
      <c r="I23" s="803"/>
      <c r="J23" s="803"/>
      <c r="K23" s="803"/>
      <c r="L23" s="803"/>
      <c r="M23" s="803"/>
      <c r="N23" s="803"/>
      <c r="O23" s="803"/>
      <c r="P23" s="804"/>
      <c r="Q23" s="805">
        <v>31399</v>
      </c>
      <c r="R23" s="806"/>
      <c r="S23" s="806"/>
      <c r="T23" s="806"/>
      <c r="U23" s="806"/>
      <c r="V23" s="806">
        <v>30593</v>
      </c>
      <c r="W23" s="806"/>
      <c r="X23" s="806"/>
      <c r="Y23" s="806"/>
      <c r="Z23" s="806"/>
      <c r="AA23" s="806">
        <v>806</v>
      </c>
      <c r="AB23" s="806"/>
      <c r="AC23" s="806"/>
      <c r="AD23" s="806"/>
      <c r="AE23" s="807"/>
      <c r="AF23" s="808">
        <v>621</v>
      </c>
      <c r="AG23" s="806"/>
      <c r="AH23" s="806"/>
      <c r="AI23" s="806"/>
      <c r="AJ23" s="809"/>
      <c r="AK23" s="810"/>
      <c r="AL23" s="811"/>
      <c r="AM23" s="811"/>
      <c r="AN23" s="811"/>
      <c r="AO23" s="811"/>
      <c r="AP23" s="806">
        <v>22818</v>
      </c>
      <c r="AQ23" s="806"/>
      <c r="AR23" s="806"/>
      <c r="AS23" s="806"/>
      <c r="AT23" s="806"/>
      <c r="AU23" s="822"/>
      <c r="AV23" s="822"/>
      <c r="AW23" s="822"/>
      <c r="AX23" s="822"/>
      <c r="AY23" s="823"/>
      <c r="AZ23" s="824" t="s">
        <v>132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403</v>
      </c>
      <c r="C28" s="763"/>
      <c r="D28" s="763"/>
      <c r="E28" s="763"/>
      <c r="F28" s="763"/>
      <c r="G28" s="763"/>
      <c r="H28" s="763"/>
      <c r="I28" s="763"/>
      <c r="J28" s="763"/>
      <c r="K28" s="763"/>
      <c r="L28" s="763"/>
      <c r="M28" s="763"/>
      <c r="N28" s="763"/>
      <c r="O28" s="763"/>
      <c r="P28" s="764"/>
      <c r="Q28" s="835">
        <v>6613</v>
      </c>
      <c r="R28" s="836"/>
      <c r="S28" s="836"/>
      <c r="T28" s="836"/>
      <c r="U28" s="836"/>
      <c r="V28" s="836">
        <v>6611</v>
      </c>
      <c r="W28" s="836"/>
      <c r="X28" s="836"/>
      <c r="Y28" s="836"/>
      <c r="Z28" s="836"/>
      <c r="AA28" s="836">
        <v>2</v>
      </c>
      <c r="AB28" s="836"/>
      <c r="AC28" s="836"/>
      <c r="AD28" s="836"/>
      <c r="AE28" s="837"/>
      <c r="AF28" s="838">
        <v>2</v>
      </c>
      <c r="AG28" s="836"/>
      <c r="AH28" s="836"/>
      <c r="AI28" s="836"/>
      <c r="AJ28" s="839"/>
      <c r="AK28" s="840">
        <v>601</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404</v>
      </c>
      <c r="C29" s="794"/>
      <c r="D29" s="794"/>
      <c r="E29" s="794"/>
      <c r="F29" s="794"/>
      <c r="G29" s="794"/>
      <c r="H29" s="794"/>
      <c r="I29" s="794"/>
      <c r="J29" s="794"/>
      <c r="K29" s="794"/>
      <c r="L29" s="794"/>
      <c r="M29" s="794"/>
      <c r="N29" s="794"/>
      <c r="O29" s="794"/>
      <c r="P29" s="795"/>
      <c r="Q29" s="796">
        <v>646</v>
      </c>
      <c r="R29" s="797"/>
      <c r="S29" s="797"/>
      <c r="T29" s="797"/>
      <c r="U29" s="797"/>
      <c r="V29" s="797">
        <v>646</v>
      </c>
      <c r="W29" s="797"/>
      <c r="X29" s="797"/>
      <c r="Y29" s="797"/>
      <c r="Z29" s="797"/>
      <c r="AA29" s="797" t="s">
        <v>594</v>
      </c>
      <c r="AB29" s="797"/>
      <c r="AC29" s="797"/>
      <c r="AD29" s="797"/>
      <c r="AE29" s="798"/>
      <c r="AF29" s="799" t="s">
        <v>132</v>
      </c>
      <c r="AG29" s="800"/>
      <c r="AH29" s="800"/>
      <c r="AI29" s="800"/>
      <c r="AJ29" s="801"/>
      <c r="AK29" s="847">
        <v>213</v>
      </c>
      <c r="AL29" s="843"/>
      <c r="AM29" s="843"/>
      <c r="AN29" s="843"/>
      <c r="AO29" s="843"/>
      <c r="AP29" s="843">
        <v>237</v>
      </c>
      <c r="AQ29" s="843"/>
      <c r="AR29" s="843"/>
      <c r="AS29" s="843"/>
      <c r="AT29" s="843"/>
      <c r="AU29" s="843" t="s">
        <v>594</v>
      </c>
      <c r="AV29" s="843"/>
      <c r="AW29" s="843"/>
      <c r="AX29" s="843"/>
      <c r="AY29" s="843"/>
      <c r="AZ29" s="844" t="s">
        <v>594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405</v>
      </c>
      <c r="C30" s="794"/>
      <c r="D30" s="794"/>
      <c r="E30" s="794"/>
      <c r="F30" s="794"/>
      <c r="G30" s="794"/>
      <c r="H30" s="794"/>
      <c r="I30" s="794"/>
      <c r="J30" s="794"/>
      <c r="K30" s="794"/>
      <c r="L30" s="794"/>
      <c r="M30" s="794"/>
      <c r="N30" s="794"/>
      <c r="O30" s="794"/>
      <c r="P30" s="795"/>
      <c r="Q30" s="796">
        <v>988</v>
      </c>
      <c r="R30" s="797"/>
      <c r="S30" s="797"/>
      <c r="T30" s="797"/>
      <c r="U30" s="797"/>
      <c r="V30" s="797">
        <v>973</v>
      </c>
      <c r="W30" s="797"/>
      <c r="X30" s="797"/>
      <c r="Y30" s="797"/>
      <c r="Z30" s="797"/>
      <c r="AA30" s="797">
        <v>16</v>
      </c>
      <c r="AB30" s="797"/>
      <c r="AC30" s="797"/>
      <c r="AD30" s="797"/>
      <c r="AE30" s="798"/>
      <c r="AF30" s="799">
        <v>16</v>
      </c>
      <c r="AG30" s="800"/>
      <c r="AH30" s="800"/>
      <c r="AI30" s="800"/>
      <c r="AJ30" s="801"/>
      <c r="AK30" s="847">
        <v>306</v>
      </c>
      <c r="AL30" s="843"/>
      <c r="AM30" s="843"/>
      <c r="AN30" s="843"/>
      <c r="AO30" s="843"/>
      <c r="AP30" s="843" t="s">
        <v>594</v>
      </c>
      <c r="AQ30" s="843"/>
      <c r="AR30" s="843"/>
      <c r="AS30" s="843"/>
      <c r="AT30" s="843"/>
      <c r="AU30" s="843" t="s">
        <v>594</v>
      </c>
      <c r="AV30" s="843"/>
      <c r="AW30" s="843"/>
      <c r="AX30" s="843"/>
      <c r="AY30" s="843"/>
      <c r="AZ30" s="844" t="s">
        <v>594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406</v>
      </c>
      <c r="C31" s="794"/>
      <c r="D31" s="794"/>
      <c r="E31" s="794"/>
      <c r="F31" s="794"/>
      <c r="G31" s="794"/>
      <c r="H31" s="794"/>
      <c r="I31" s="794"/>
      <c r="J31" s="794"/>
      <c r="K31" s="794"/>
      <c r="L31" s="794"/>
      <c r="M31" s="794"/>
      <c r="N31" s="794"/>
      <c r="O31" s="794"/>
      <c r="P31" s="795"/>
      <c r="Q31" s="796">
        <v>5825</v>
      </c>
      <c r="R31" s="797"/>
      <c r="S31" s="797"/>
      <c r="T31" s="797"/>
      <c r="U31" s="797"/>
      <c r="V31" s="797">
        <v>5722</v>
      </c>
      <c r="W31" s="797"/>
      <c r="X31" s="797"/>
      <c r="Y31" s="797"/>
      <c r="Z31" s="797"/>
      <c r="AA31" s="797">
        <v>103</v>
      </c>
      <c r="AB31" s="797"/>
      <c r="AC31" s="797"/>
      <c r="AD31" s="797"/>
      <c r="AE31" s="798"/>
      <c r="AF31" s="799">
        <v>103</v>
      </c>
      <c r="AG31" s="800"/>
      <c r="AH31" s="800"/>
      <c r="AI31" s="800"/>
      <c r="AJ31" s="801"/>
      <c r="AK31" s="847">
        <v>1077</v>
      </c>
      <c r="AL31" s="843"/>
      <c r="AM31" s="843"/>
      <c r="AN31" s="843"/>
      <c r="AO31" s="843"/>
      <c r="AP31" s="843" t="s">
        <v>594</v>
      </c>
      <c r="AQ31" s="843"/>
      <c r="AR31" s="843"/>
      <c r="AS31" s="843"/>
      <c r="AT31" s="843"/>
      <c r="AU31" s="843" t="s">
        <v>594</v>
      </c>
      <c r="AV31" s="843"/>
      <c r="AW31" s="843"/>
      <c r="AX31" s="843"/>
      <c r="AY31" s="843"/>
      <c r="AZ31" s="844" t="s">
        <v>594</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407</v>
      </c>
      <c r="C32" s="794"/>
      <c r="D32" s="794"/>
      <c r="E32" s="794"/>
      <c r="F32" s="794"/>
      <c r="G32" s="794"/>
      <c r="H32" s="794"/>
      <c r="I32" s="794"/>
      <c r="J32" s="794"/>
      <c r="K32" s="794"/>
      <c r="L32" s="794"/>
      <c r="M32" s="794"/>
      <c r="N32" s="794"/>
      <c r="O32" s="794"/>
      <c r="P32" s="795"/>
      <c r="Q32" s="796">
        <v>1042</v>
      </c>
      <c r="R32" s="797"/>
      <c r="S32" s="797"/>
      <c r="T32" s="797"/>
      <c r="U32" s="797"/>
      <c r="V32" s="797">
        <v>995</v>
      </c>
      <c r="W32" s="797"/>
      <c r="X32" s="797"/>
      <c r="Y32" s="797"/>
      <c r="Z32" s="797"/>
      <c r="AA32" s="797">
        <v>47</v>
      </c>
      <c r="AB32" s="797"/>
      <c r="AC32" s="797"/>
      <c r="AD32" s="797"/>
      <c r="AE32" s="798"/>
      <c r="AF32" s="799">
        <v>2198</v>
      </c>
      <c r="AG32" s="800"/>
      <c r="AH32" s="800"/>
      <c r="AI32" s="800"/>
      <c r="AJ32" s="801"/>
      <c r="AK32" s="847">
        <v>346</v>
      </c>
      <c r="AL32" s="843"/>
      <c r="AM32" s="843"/>
      <c r="AN32" s="843"/>
      <c r="AO32" s="843"/>
      <c r="AP32" s="843">
        <v>4213</v>
      </c>
      <c r="AQ32" s="843"/>
      <c r="AR32" s="843"/>
      <c r="AS32" s="843"/>
      <c r="AT32" s="843"/>
      <c r="AU32" s="843">
        <v>2186</v>
      </c>
      <c r="AV32" s="843"/>
      <c r="AW32" s="843"/>
      <c r="AX32" s="843"/>
      <c r="AY32" s="843"/>
      <c r="AZ32" s="844" t="s">
        <v>594</v>
      </c>
      <c r="BA32" s="844"/>
      <c r="BB32" s="844"/>
      <c r="BC32" s="844"/>
      <c r="BD32" s="844"/>
      <c r="BE32" s="845" t="s">
        <v>408</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409</v>
      </c>
      <c r="C33" s="794"/>
      <c r="D33" s="794"/>
      <c r="E33" s="794"/>
      <c r="F33" s="794"/>
      <c r="G33" s="794"/>
      <c r="H33" s="794"/>
      <c r="I33" s="794"/>
      <c r="J33" s="794"/>
      <c r="K33" s="794"/>
      <c r="L33" s="794"/>
      <c r="M33" s="794"/>
      <c r="N33" s="794"/>
      <c r="O33" s="794"/>
      <c r="P33" s="795"/>
      <c r="Q33" s="796">
        <v>2733</v>
      </c>
      <c r="R33" s="797"/>
      <c r="S33" s="797"/>
      <c r="T33" s="797"/>
      <c r="U33" s="797"/>
      <c r="V33" s="797">
        <v>2765</v>
      </c>
      <c r="W33" s="797"/>
      <c r="X33" s="797"/>
      <c r="Y33" s="797"/>
      <c r="Z33" s="797"/>
      <c r="AA33" s="797">
        <v>-31</v>
      </c>
      <c r="AB33" s="797"/>
      <c r="AC33" s="797"/>
      <c r="AD33" s="797"/>
      <c r="AE33" s="798"/>
      <c r="AF33" s="799">
        <v>720</v>
      </c>
      <c r="AG33" s="800"/>
      <c r="AH33" s="800"/>
      <c r="AI33" s="800"/>
      <c r="AJ33" s="801"/>
      <c r="AK33" s="847">
        <v>691</v>
      </c>
      <c r="AL33" s="843"/>
      <c r="AM33" s="843"/>
      <c r="AN33" s="843"/>
      <c r="AO33" s="843"/>
      <c r="AP33" s="843">
        <v>2313</v>
      </c>
      <c r="AQ33" s="843"/>
      <c r="AR33" s="843"/>
      <c r="AS33" s="843"/>
      <c r="AT33" s="843"/>
      <c r="AU33" s="843">
        <v>1527</v>
      </c>
      <c r="AV33" s="843"/>
      <c r="AW33" s="843"/>
      <c r="AX33" s="843"/>
      <c r="AY33" s="843"/>
      <c r="AZ33" s="844" t="s">
        <v>594</v>
      </c>
      <c r="BA33" s="844"/>
      <c r="BB33" s="844"/>
      <c r="BC33" s="844"/>
      <c r="BD33" s="844"/>
      <c r="BE33" s="845" t="s">
        <v>410</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411</v>
      </c>
      <c r="C34" s="794"/>
      <c r="D34" s="794"/>
      <c r="E34" s="794"/>
      <c r="F34" s="794"/>
      <c r="G34" s="794"/>
      <c r="H34" s="794"/>
      <c r="I34" s="794"/>
      <c r="J34" s="794"/>
      <c r="K34" s="794"/>
      <c r="L34" s="794"/>
      <c r="M34" s="794"/>
      <c r="N34" s="794"/>
      <c r="O34" s="794"/>
      <c r="P34" s="795"/>
      <c r="Q34" s="796">
        <v>1872</v>
      </c>
      <c r="R34" s="797"/>
      <c r="S34" s="797"/>
      <c r="T34" s="797"/>
      <c r="U34" s="797"/>
      <c r="V34" s="797">
        <v>1872</v>
      </c>
      <c r="W34" s="797"/>
      <c r="X34" s="797"/>
      <c r="Y34" s="797"/>
      <c r="Z34" s="797"/>
      <c r="AA34" s="797" t="s">
        <v>594</v>
      </c>
      <c r="AB34" s="797"/>
      <c r="AC34" s="797"/>
      <c r="AD34" s="797"/>
      <c r="AE34" s="798"/>
      <c r="AF34" s="799">
        <v>454</v>
      </c>
      <c r="AG34" s="800"/>
      <c r="AH34" s="800"/>
      <c r="AI34" s="800"/>
      <c r="AJ34" s="801"/>
      <c r="AK34" s="847">
        <v>877</v>
      </c>
      <c r="AL34" s="843"/>
      <c r="AM34" s="843"/>
      <c r="AN34" s="843"/>
      <c r="AO34" s="843"/>
      <c r="AP34" s="843">
        <v>9373</v>
      </c>
      <c r="AQ34" s="843"/>
      <c r="AR34" s="843"/>
      <c r="AS34" s="843"/>
      <c r="AT34" s="843"/>
      <c r="AU34" s="843">
        <v>8348</v>
      </c>
      <c r="AV34" s="843"/>
      <c r="AW34" s="843"/>
      <c r="AX34" s="843"/>
      <c r="AY34" s="843"/>
      <c r="AZ34" s="844" t="s">
        <v>594</v>
      </c>
      <c r="BA34" s="844"/>
      <c r="BB34" s="844"/>
      <c r="BC34" s="844"/>
      <c r="BD34" s="844"/>
      <c r="BE34" s="845" t="s">
        <v>412</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391</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3493</v>
      </c>
      <c r="AG63" s="857"/>
      <c r="AH63" s="857"/>
      <c r="AI63" s="857"/>
      <c r="AJ63" s="858"/>
      <c r="AK63" s="859"/>
      <c r="AL63" s="854"/>
      <c r="AM63" s="854"/>
      <c r="AN63" s="854"/>
      <c r="AO63" s="854"/>
      <c r="AP63" s="857">
        <v>16136</v>
      </c>
      <c r="AQ63" s="857"/>
      <c r="AR63" s="857"/>
      <c r="AS63" s="857"/>
      <c r="AT63" s="857"/>
      <c r="AU63" s="857">
        <v>12061</v>
      </c>
      <c r="AV63" s="857"/>
      <c r="AW63" s="857"/>
      <c r="AX63" s="857"/>
      <c r="AY63" s="857"/>
      <c r="AZ63" s="861"/>
      <c r="BA63" s="861"/>
      <c r="BB63" s="861"/>
      <c r="BC63" s="861"/>
      <c r="BD63" s="861"/>
      <c r="BE63" s="862"/>
      <c r="BF63" s="862"/>
      <c r="BG63" s="862"/>
      <c r="BH63" s="862"/>
      <c r="BI63" s="863"/>
      <c r="BJ63" s="864" t="s">
        <v>132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396</v>
      </c>
      <c r="W66" s="747"/>
      <c r="X66" s="747"/>
      <c r="Y66" s="747"/>
      <c r="Z66" s="748"/>
      <c r="AA66" s="746" t="s">
        <v>397</v>
      </c>
      <c r="AB66" s="747"/>
      <c r="AC66" s="747"/>
      <c r="AD66" s="747"/>
      <c r="AE66" s="748"/>
      <c r="AF66" s="867" t="s">
        <v>398</v>
      </c>
      <c r="AG66" s="828"/>
      <c r="AH66" s="828"/>
      <c r="AI66" s="828"/>
      <c r="AJ66" s="868"/>
      <c r="AK66" s="746" t="s">
        <v>399</v>
      </c>
      <c r="AL66" s="741"/>
      <c r="AM66" s="741"/>
      <c r="AN66" s="741"/>
      <c r="AO66" s="742"/>
      <c r="AP66" s="746" t="s">
        <v>418</v>
      </c>
      <c r="AQ66" s="747"/>
      <c r="AR66" s="747"/>
      <c r="AS66" s="747"/>
      <c r="AT66" s="748"/>
      <c r="AU66" s="746" t="s">
        <v>419</v>
      </c>
      <c r="AV66" s="747"/>
      <c r="AW66" s="747"/>
      <c r="AX66" s="747"/>
      <c r="AY66" s="748"/>
      <c r="AZ66" s="746" t="s">
        <v>377</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576</v>
      </c>
      <c r="C68" s="883"/>
      <c r="D68" s="883"/>
      <c r="E68" s="883"/>
      <c r="F68" s="883"/>
      <c r="G68" s="883"/>
      <c r="H68" s="883"/>
      <c r="I68" s="883"/>
      <c r="J68" s="883"/>
      <c r="K68" s="883"/>
      <c r="L68" s="883"/>
      <c r="M68" s="883"/>
      <c r="N68" s="883"/>
      <c r="O68" s="883"/>
      <c r="P68" s="884"/>
      <c r="Q68" s="885">
        <v>265</v>
      </c>
      <c r="R68" s="879"/>
      <c r="S68" s="879"/>
      <c r="T68" s="879"/>
      <c r="U68" s="879"/>
      <c r="V68" s="879">
        <v>257</v>
      </c>
      <c r="W68" s="879"/>
      <c r="X68" s="879"/>
      <c r="Y68" s="879"/>
      <c r="Z68" s="879"/>
      <c r="AA68" s="879">
        <v>8</v>
      </c>
      <c r="AB68" s="879"/>
      <c r="AC68" s="879"/>
      <c r="AD68" s="879"/>
      <c r="AE68" s="879"/>
      <c r="AF68" s="879">
        <v>8</v>
      </c>
      <c r="AG68" s="879"/>
      <c r="AH68" s="879"/>
      <c r="AI68" s="879"/>
      <c r="AJ68" s="879"/>
      <c r="AK68" s="879">
        <v>43</v>
      </c>
      <c r="AL68" s="879"/>
      <c r="AM68" s="879"/>
      <c r="AN68" s="879"/>
      <c r="AO68" s="879"/>
      <c r="AP68" s="879" t="s">
        <v>594</v>
      </c>
      <c r="AQ68" s="879"/>
      <c r="AR68" s="879"/>
      <c r="AS68" s="879"/>
      <c r="AT68" s="879"/>
      <c r="AU68" s="879" t="s">
        <v>594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577</v>
      </c>
      <c r="C69" s="887"/>
      <c r="D69" s="887"/>
      <c r="E69" s="887"/>
      <c r="F69" s="887"/>
      <c r="G69" s="887"/>
      <c r="H69" s="887"/>
      <c r="I69" s="887"/>
      <c r="J69" s="887"/>
      <c r="K69" s="887"/>
      <c r="L69" s="887"/>
      <c r="M69" s="887"/>
      <c r="N69" s="887"/>
      <c r="O69" s="887"/>
      <c r="P69" s="888"/>
      <c r="Q69" s="889">
        <v>38</v>
      </c>
      <c r="R69" s="843"/>
      <c r="S69" s="843"/>
      <c r="T69" s="843"/>
      <c r="U69" s="843"/>
      <c r="V69" s="843">
        <v>38</v>
      </c>
      <c r="W69" s="843"/>
      <c r="X69" s="843"/>
      <c r="Y69" s="843"/>
      <c r="Z69" s="843"/>
      <c r="AA69" s="843" t="s">
        <v>594</v>
      </c>
      <c r="AB69" s="843"/>
      <c r="AC69" s="843"/>
      <c r="AD69" s="843"/>
      <c r="AE69" s="843"/>
      <c r="AF69" s="843" t="s">
        <v>594</v>
      </c>
      <c r="AG69" s="843"/>
      <c r="AH69" s="843"/>
      <c r="AI69" s="843"/>
      <c r="AJ69" s="843"/>
      <c r="AK69" s="843" t="s">
        <v>594</v>
      </c>
      <c r="AL69" s="843"/>
      <c r="AM69" s="843"/>
      <c r="AN69" s="843"/>
      <c r="AO69" s="843"/>
      <c r="AP69" s="843" t="s">
        <v>594</v>
      </c>
      <c r="AQ69" s="843"/>
      <c r="AR69" s="843"/>
      <c r="AS69" s="843"/>
      <c r="AT69" s="843"/>
      <c r="AU69" s="843" t="s">
        <v>594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578</v>
      </c>
      <c r="C70" s="887"/>
      <c r="D70" s="887"/>
      <c r="E70" s="887"/>
      <c r="F70" s="887"/>
      <c r="G70" s="887"/>
      <c r="H70" s="887"/>
      <c r="I70" s="887"/>
      <c r="J70" s="887"/>
      <c r="K70" s="887"/>
      <c r="L70" s="887"/>
      <c r="M70" s="887"/>
      <c r="N70" s="887"/>
      <c r="O70" s="887"/>
      <c r="P70" s="888"/>
      <c r="Q70" s="889">
        <v>73</v>
      </c>
      <c r="R70" s="843"/>
      <c r="S70" s="843"/>
      <c r="T70" s="843"/>
      <c r="U70" s="843"/>
      <c r="V70" s="843">
        <v>69</v>
      </c>
      <c r="W70" s="843"/>
      <c r="X70" s="843"/>
      <c r="Y70" s="843"/>
      <c r="Z70" s="843"/>
      <c r="AA70" s="843">
        <v>4</v>
      </c>
      <c r="AB70" s="843"/>
      <c r="AC70" s="843"/>
      <c r="AD70" s="843"/>
      <c r="AE70" s="843"/>
      <c r="AF70" s="843">
        <v>4</v>
      </c>
      <c r="AG70" s="843"/>
      <c r="AH70" s="843"/>
      <c r="AI70" s="843"/>
      <c r="AJ70" s="843"/>
      <c r="AK70" s="843">
        <v>6</v>
      </c>
      <c r="AL70" s="843"/>
      <c r="AM70" s="843"/>
      <c r="AN70" s="843"/>
      <c r="AO70" s="843"/>
      <c r="AP70" s="843" t="s">
        <v>594</v>
      </c>
      <c r="AQ70" s="843"/>
      <c r="AR70" s="843"/>
      <c r="AS70" s="843"/>
      <c r="AT70" s="843"/>
      <c r="AU70" s="843" t="s">
        <v>594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579</v>
      </c>
      <c r="C71" s="887"/>
      <c r="D71" s="887"/>
      <c r="E71" s="887"/>
      <c r="F71" s="887"/>
      <c r="G71" s="887"/>
      <c r="H71" s="887"/>
      <c r="I71" s="887"/>
      <c r="J71" s="887"/>
      <c r="K71" s="887"/>
      <c r="L71" s="887"/>
      <c r="M71" s="887"/>
      <c r="N71" s="887"/>
      <c r="O71" s="887"/>
      <c r="P71" s="888"/>
      <c r="Q71" s="889">
        <v>246035</v>
      </c>
      <c r="R71" s="843"/>
      <c r="S71" s="843"/>
      <c r="T71" s="843"/>
      <c r="U71" s="843"/>
      <c r="V71" s="843">
        <v>245170</v>
      </c>
      <c r="W71" s="843"/>
      <c r="X71" s="843"/>
      <c r="Y71" s="843"/>
      <c r="Z71" s="843"/>
      <c r="AA71" s="843">
        <v>866</v>
      </c>
      <c r="AB71" s="843"/>
      <c r="AC71" s="843"/>
      <c r="AD71" s="843"/>
      <c r="AE71" s="843"/>
      <c r="AF71" s="843">
        <v>866</v>
      </c>
      <c r="AG71" s="843"/>
      <c r="AH71" s="843"/>
      <c r="AI71" s="843"/>
      <c r="AJ71" s="843"/>
      <c r="AK71" s="843" t="s">
        <v>594</v>
      </c>
      <c r="AL71" s="843"/>
      <c r="AM71" s="843"/>
      <c r="AN71" s="843"/>
      <c r="AO71" s="843"/>
      <c r="AP71" s="843" t="s">
        <v>594</v>
      </c>
      <c r="AQ71" s="843"/>
      <c r="AR71" s="843"/>
      <c r="AS71" s="843"/>
      <c r="AT71" s="843"/>
      <c r="AU71" s="843" t="s">
        <v>594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580</v>
      </c>
      <c r="C72" s="887"/>
      <c r="D72" s="887"/>
      <c r="E72" s="887"/>
      <c r="F72" s="887"/>
      <c r="G72" s="887"/>
      <c r="H72" s="887"/>
      <c r="I72" s="887"/>
      <c r="J72" s="887"/>
      <c r="K72" s="887"/>
      <c r="L72" s="887"/>
      <c r="M72" s="887"/>
      <c r="N72" s="887"/>
      <c r="O72" s="887"/>
      <c r="P72" s="888"/>
      <c r="Q72" s="889">
        <v>423</v>
      </c>
      <c r="R72" s="843"/>
      <c r="S72" s="843"/>
      <c r="T72" s="843"/>
      <c r="U72" s="843"/>
      <c r="V72" s="843">
        <v>408</v>
      </c>
      <c r="W72" s="843"/>
      <c r="X72" s="843"/>
      <c r="Y72" s="843"/>
      <c r="Z72" s="843"/>
      <c r="AA72" s="843">
        <v>15</v>
      </c>
      <c r="AB72" s="843"/>
      <c r="AC72" s="843"/>
      <c r="AD72" s="843"/>
      <c r="AE72" s="843"/>
      <c r="AF72" s="843">
        <v>15</v>
      </c>
      <c r="AG72" s="843"/>
      <c r="AH72" s="843"/>
      <c r="AI72" s="843"/>
      <c r="AJ72" s="843"/>
      <c r="AK72" s="843" t="s">
        <v>594</v>
      </c>
      <c r="AL72" s="843"/>
      <c r="AM72" s="843"/>
      <c r="AN72" s="843"/>
      <c r="AO72" s="843"/>
      <c r="AP72" s="843" t="s">
        <v>594</v>
      </c>
      <c r="AQ72" s="843"/>
      <c r="AR72" s="843"/>
      <c r="AS72" s="843"/>
      <c r="AT72" s="843"/>
      <c r="AU72" s="843" t="s">
        <v>594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391</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893</v>
      </c>
      <c r="AG88" s="857"/>
      <c r="AH88" s="857"/>
      <c r="AI88" s="857"/>
      <c r="AJ88" s="857"/>
      <c r="AK88" s="854"/>
      <c r="AL88" s="854"/>
      <c r="AM88" s="854"/>
      <c r="AN88" s="854"/>
      <c r="AO88" s="854"/>
      <c r="AP88" s="857" t="s">
        <v>594</v>
      </c>
      <c r="AQ88" s="857"/>
      <c r="AR88" s="857"/>
      <c r="AS88" s="857"/>
      <c r="AT88" s="857"/>
      <c r="AU88" s="857" t="s">
        <v>594</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264</v>
      </c>
      <c r="CS102" s="865"/>
      <c r="CT102" s="865"/>
      <c r="CU102" s="865"/>
      <c r="CV102" s="904"/>
      <c r="CW102" s="903">
        <v>90</v>
      </c>
      <c r="CX102" s="865"/>
      <c r="CY102" s="865"/>
      <c r="CZ102" s="865"/>
      <c r="DA102" s="904"/>
      <c r="DB102" s="903" t="s">
        <v>594</v>
      </c>
      <c r="DC102" s="865"/>
      <c r="DD102" s="865"/>
      <c r="DE102" s="865"/>
      <c r="DF102" s="904"/>
      <c r="DG102" s="903" t="s">
        <v>594</v>
      </c>
      <c r="DH102" s="865"/>
      <c r="DI102" s="865"/>
      <c r="DJ102" s="865"/>
      <c r="DK102" s="904"/>
      <c r="DL102" s="903">
        <v>800</v>
      </c>
      <c r="DM102" s="865"/>
      <c r="DN102" s="865"/>
      <c r="DO102" s="865"/>
      <c r="DP102" s="904"/>
      <c r="DQ102" s="903">
        <v>720</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307</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307</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307</v>
      </c>
      <c r="DR109" s="906"/>
      <c r="DS109" s="906"/>
      <c r="DT109" s="906"/>
      <c r="DU109" s="907"/>
      <c r="DV109" s="905" t="s">
        <v>431</v>
      </c>
      <c r="DW109" s="906"/>
      <c r="DX109" s="906"/>
      <c r="DY109" s="906"/>
      <c r="DZ109" s="908"/>
    </row>
    <row r="110" spans="1:131" s="224" customFormat="1" ht="26.25" customHeight="1" x14ac:dyDescent="0.15">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3256670</v>
      </c>
      <c r="AB110" s="913"/>
      <c r="AC110" s="913"/>
      <c r="AD110" s="913"/>
      <c r="AE110" s="914"/>
      <c r="AF110" s="915">
        <v>3317685</v>
      </c>
      <c r="AG110" s="913"/>
      <c r="AH110" s="913"/>
      <c r="AI110" s="913"/>
      <c r="AJ110" s="914"/>
      <c r="AK110" s="915">
        <v>3227931</v>
      </c>
      <c r="AL110" s="913"/>
      <c r="AM110" s="913"/>
      <c r="AN110" s="913"/>
      <c r="AO110" s="914"/>
      <c r="AP110" s="916">
        <v>22.6</v>
      </c>
      <c r="AQ110" s="917"/>
      <c r="AR110" s="917"/>
      <c r="AS110" s="917"/>
      <c r="AT110" s="918"/>
      <c r="AU110" s="919" t="s">
        <v>74</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24456930</v>
      </c>
      <c r="BR110" s="944"/>
      <c r="BS110" s="944"/>
      <c r="BT110" s="944"/>
      <c r="BU110" s="944"/>
      <c r="BV110" s="944">
        <v>23935027</v>
      </c>
      <c r="BW110" s="944"/>
      <c r="BX110" s="944"/>
      <c r="BY110" s="944"/>
      <c r="BZ110" s="944"/>
      <c r="CA110" s="944">
        <v>22817656</v>
      </c>
      <c r="CB110" s="944"/>
      <c r="CC110" s="944"/>
      <c r="CD110" s="944"/>
      <c r="CE110" s="944"/>
      <c r="CF110" s="957">
        <v>159.69999999999999</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437</v>
      </c>
      <c r="DH110" s="944"/>
      <c r="DI110" s="944"/>
      <c r="DJ110" s="944"/>
      <c r="DK110" s="944"/>
      <c r="DL110" s="944" t="s">
        <v>132</v>
      </c>
      <c r="DM110" s="944"/>
      <c r="DN110" s="944"/>
      <c r="DO110" s="944"/>
      <c r="DP110" s="944"/>
      <c r="DQ110" s="944" t="s">
        <v>437</v>
      </c>
      <c r="DR110" s="944"/>
      <c r="DS110" s="944"/>
      <c r="DT110" s="944"/>
      <c r="DU110" s="944"/>
      <c r="DV110" s="945" t="s">
        <v>437</v>
      </c>
      <c r="DW110" s="945"/>
      <c r="DX110" s="945"/>
      <c r="DY110" s="945"/>
      <c r="DZ110" s="946"/>
    </row>
    <row r="111" spans="1:131" s="224" customFormat="1" ht="26.25" customHeight="1" x14ac:dyDescent="0.15">
      <c r="A111" s="947" t="s">
        <v>438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437</v>
      </c>
      <c r="AB111" s="951"/>
      <c r="AC111" s="951"/>
      <c r="AD111" s="951"/>
      <c r="AE111" s="952"/>
      <c r="AF111" s="953" t="s">
        <v>439</v>
      </c>
      <c r="AG111" s="951"/>
      <c r="AH111" s="951"/>
      <c r="AI111" s="951"/>
      <c r="AJ111" s="952"/>
      <c r="AK111" s="953" t="s">
        <v>437</v>
      </c>
      <c r="AL111" s="951"/>
      <c r="AM111" s="951"/>
      <c r="AN111" s="951"/>
      <c r="AO111" s="952"/>
      <c r="AP111" s="954" t="s">
        <v>439</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v>32546</v>
      </c>
      <c r="BR111" s="939"/>
      <c r="BS111" s="939"/>
      <c r="BT111" s="939"/>
      <c r="BU111" s="939"/>
      <c r="BV111" s="939">
        <v>27322</v>
      </c>
      <c r="BW111" s="939"/>
      <c r="BX111" s="939"/>
      <c r="BY111" s="939"/>
      <c r="BZ111" s="939"/>
      <c r="CA111" s="939">
        <v>22098</v>
      </c>
      <c r="CB111" s="939"/>
      <c r="CC111" s="939"/>
      <c r="CD111" s="939"/>
      <c r="CE111" s="939"/>
      <c r="CF111" s="933">
        <v>0.2</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132</v>
      </c>
      <c r="DH111" s="939"/>
      <c r="DI111" s="939"/>
      <c r="DJ111" s="939"/>
      <c r="DK111" s="939"/>
      <c r="DL111" s="939" t="s">
        <v>439</v>
      </c>
      <c r="DM111" s="939"/>
      <c r="DN111" s="939"/>
      <c r="DO111" s="939"/>
      <c r="DP111" s="939"/>
      <c r="DQ111" s="939" t="s">
        <v>132</v>
      </c>
      <c r="DR111" s="939"/>
      <c r="DS111" s="939"/>
      <c r="DT111" s="939"/>
      <c r="DU111" s="939"/>
      <c r="DV111" s="940" t="s">
        <v>132</v>
      </c>
      <c r="DW111" s="940"/>
      <c r="DX111" s="940"/>
      <c r="DY111" s="940"/>
      <c r="DZ111" s="941"/>
    </row>
    <row r="112" spans="1:131" s="224" customFormat="1" ht="26.25" customHeight="1" x14ac:dyDescent="0.15">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132</v>
      </c>
      <c r="AB112" s="972"/>
      <c r="AC112" s="972"/>
      <c r="AD112" s="972"/>
      <c r="AE112" s="973"/>
      <c r="AF112" s="974" t="s">
        <v>132</v>
      </c>
      <c r="AG112" s="972"/>
      <c r="AH112" s="972"/>
      <c r="AI112" s="972"/>
      <c r="AJ112" s="973"/>
      <c r="AK112" s="974" t="s">
        <v>132</v>
      </c>
      <c r="AL112" s="972"/>
      <c r="AM112" s="972"/>
      <c r="AN112" s="972"/>
      <c r="AO112" s="973"/>
      <c r="AP112" s="975" t="s">
        <v>439</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13491471</v>
      </c>
      <c r="BR112" s="939"/>
      <c r="BS112" s="939"/>
      <c r="BT112" s="939"/>
      <c r="BU112" s="939"/>
      <c r="BV112" s="939">
        <v>12948882</v>
      </c>
      <c r="BW112" s="939"/>
      <c r="BX112" s="939"/>
      <c r="BY112" s="939"/>
      <c r="BZ112" s="939"/>
      <c r="CA112" s="939">
        <v>12110514</v>
      </c>
      <c r="CB112" s="939"/>
      <c r="CC112" s="939"/>
      <c r="CD112" s="939"/>
      <c r="CE112" s="939"/>
      <c r="CF112" s="933">
        <v>84.8</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132</v>
      </c>
      <c r="DH112" s="939"/>
      <c r="DI112" s="939"/>
      <c r="DJ112" s="939"/>
      <c r="DK112" s="939"/>
      <c r="DL112" s="939" t="s">
        <v>132</v>
      </c>
      <c r="DM112" s="939"/>
      <c r="DN112" s="939"/>
      <c r="DO112" s="939"/>
      <c r="DP112" s="939"/>
      <c r="DQ112" s="939" t="s">
        <v>132</v>
      </c>
      <c r="DR112" s="939"/>
      <c r="DS112" s="939"/>
      <c r="DT112" s="939"/>
      <c r="DU112" s="939"/>
      <c r="DV112" s="940" t="s">
        <v>439</v>
      </c>
      <c r="DW112" s="940"/>
      <c r="DX112" s="940"/>
      <c r="DY112" s="940"/>
      <c r="DZ112" s="941"/>
    </row>
    <row r="113" spans="1:130" s="224" customFormat="1" ht="26.25" customHeight="1" x14ac:dyDescent="0.15">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1138531</v>
      </c>
      <c r="AB113" s="951"/>
      <c r="AC113" s="951"/>
      <c r="AD113" s="951"/>
      <c r="AE113" s="952"/>
      <c r="AF113" s="953">
        <v>1129016</v>
      </c>
      <c r="AG113" s="951"/>
      <c r="AH113" s="951"/>
      <c r="AI113" s="951"/>
      <c r="AJ113" s="952"/>
      <c r="AK113" s="953">
        <v>1082119</v>
      </c>
      <c r="AL113" s="951"/>
      <c r="AM113" s="951"/>
      <c r="AN113" s="951"/>
      <c r="AO113" s="952"/>
      <c r="AP113" s="954">
        <v>7.6</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t="s">
        <v>132</v>
      </c>
      <c r="BR113" s="939"/>
      <c r="BS113" s="939"/>
      <c r="BT113" s="939"/>
      <c r="BU113" s="939"/>
      <c r="BV113" s="939" t="s">
        <v>132</v>
      </c>
      <c r="BW113" s="939"/>
      <c r="BX113" s="939"/>
      <c r="BY113" s="939"/>
      <c r="BZ113" s="939"/>
      <c r="CA113" s="939" t="s">
        <v>132</v>
      </c>
      <c r="CB113" s="939"/>
      <c r="CC113" s="939"/>
      <c r="CD113" s="939"/>
      <c r="CE113" s="939"/>
      <c r="CF113" s="933" t="s">
        <v>439</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32546</v>
      </c>
      <c r="DH113" s="972"/>
      <c r="DI113" s="972"/>
      <c r="DJ113" s="972"/>
      <c r="DK113" s="973"/>
      <c r="DL113" s="974">
        <v>27322</v>
      </c>
      <c r="DM113" s="972"/>
      <c r="DN113" s="972"/>
      <c r="DO113" s="972"/>
      <c r="DP113" s="973"/>
      <c r="DQ113" s="974">
        <v>22098</v>
      </c>
      <c r="DR113" s="972"/>
      <c r="DS113" s="972"/>
      <c r="DT113" s="972"/>
      <c r="DU113" s="973"/>
      <c r="DV113" s="975">
        <v>0.2</v>
      </c>
      <c r="DW113" s="976"/>
      <c r="DX113" s="976"/>
      <c r="DY113" s="976"/>
      <c r="DZ113" s="977"/>
    </row>
    <row r="114" spans="1:130" s="224" customFormat="1" ht="26.25" customHeight="1" x14ac:dyDescent="0.15">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132</v>
      </c>
      <c r="AB114" s="972"/>
      <c r="AC114" s="972"/>
      <c r="AD114" s="972"/>
      <c r="AE114" s="973"/>
      <c r="AF114" s="974" t="s">
        <v>439</v>
      </c>
      <c r="AG114" s="972"/>
      <c r="AH114" s="972"/>
      <c r="AI114" s="972"/>
      <c r="AJ114" s="973"/>
      <c r="AK114" s="974" t="s">
        <v>132</v>
      </c>
      <c r="AL114" s="972"/>
      <c r="AM114" s="972"/>
      <c r="AN114" s="972"/>
      <c r="AO114" s="973"/>
      <c r="AP114" s="975" t="s">
        <v>439</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5275007</v>
      </c>
      <c r="BR114" s="939"/>
      <c r="BS114" s="939"/>
      <c r="BT114" s="939"/>
      <c r="BU114" s="939"/>
      <c r="BV114" s="939">
        <v>5414962</v>
      </c>
      <c r="BW114" s="939"/>
      <c r="BX114" s="939"/>
      <c r="BY114" s="939"/>
      <c r="BZ114" s="939"/>
      <c r="CA114" s="939">
        <v>5382568</v>
      </c>
      <c r="CB114" s="939"/>
      <c r="CC114" s="939"/>
      <c r="CD114" s="939"/>
      <c r="CE114" s="939"/>
      <c r="CF114" s="933">
        <v>37.700000000000003</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439</v>
      </c>
      <c r="DH114" s="972"/>
      <c r="DI114" s="972"/>
      <c r="DJ114" s="972"/>
      <c r="DK114" s="973"/>
      <c r="DL114" s="974" t="s">
        <v>439</v>
      </c>
      <c r="DM114" s="972"/>
      <c r="DN114" s="972"/>
      <c r="DO114" s="972"/>
      <c r="DP114" s="973"/>
      <c r="DQ114" s="974" t="s">
        <v>132</v>
      </c>
      <c r="DR114" s="972"/>
      <c r="DS114" s="972"/>
      <c r="DT114" s="972"/>
      <c r="DU114" s="973"/>
      <c r="DV114" s="975" t="s">
        <v>439</v>
      </c>
      <c r="DW114" s="976"/>
      <c r="DX114" s="976"/>
      <c r="DY114" s="976"/>
      <c r="DZ114" s="977"/>
    </row>
    <row r="115" spans="1:130" s="224" customFormat="1" ht="26.25" customHeight="1" x14ac:dyDescent="0.15">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9133</v>
      </c>
      <c r="AB115" s="951"/>
      <c r="AC115" s="951"/>
      <c r="AD115" s="951"/>
      <c r="AE115" s="952"/>
      <c r="AF115" s="953">
        <v>25418</v>
      </c>
      <c r="AG115" s="951"/>
      <c r="AH115" s="951"/>
      <c r="AI115" s="951"/>
      <c r="AJ115" s="952"/>
      <c r="AK115" s="953">
        <v>21319</v>
      </c>
      <c r="AL115" s="951"/>
      <c r="AM115" s="951"/>
      <c r="AN115" s="951"/>
      <c r="AO115" s="952"/>
      <c r="AP115" s="954">
        <v>0.1</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v>540278</v>
      </c>
      <c r="BR115" s="939"/>
      <c r="BS115" s="939"/>
      <c r="BT115" s="939"/>
      <c r="BU115" s="939"/>
      <c r="BV115" s="939">
        <v>630192</v>
      </c>
      <c r="BW115" s="939"/>
      <c r="BX115" s="939"/>
      <c r="BY115" s="939"/>
      <c r="BZ115" s="939"/>
      <c r="CA115" s="939">
        <v>720204</v>
      </c>
      <c r="CB115" s="939"/>
      <c r="CC115" s="939"/>
      <c r="CD115" s="939"/>
      <c r="CE115" s="939"/>
      <c r="CF115" s="933">
        <v>5</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132</v>
      </c>
      <c r="DH115" s="972"/>
      <c r="DI115" s="972"/>
      <c r="DJ115" s="972"/>
      <c r="DK115" s="973"/>
      <c r="DL115" s="974" t="s">
        <v>439</v>
      </c>
      <c r="DM115" s="972"/>
      <c r="DN115" s="972"/>
      <c r="DO115" s="972"/>
      <c r="DP115" s="973"/>
      <c r="DQ115" s="974" t="s">
        <v>132</v>
      </c>
      <c r="DR115" s="972"/>
      <c r="DS115" s="972"/>
      <c r="DT115" s="972"/>
      <c r="DU115" s="973"/>
      <c r="DV115" s="975" t="s">
        <v>132</v>
      </c>
      <c r="DW115" s="976"/>
      <c r="DX115" s="976"/>
      <c r="DY115" s="976"/>
      <c r="DZ115" s="977"/>
    </row>
    <row r="116" spans="1:130" s="224" customFormat="1" ht="26.25" customHeight="1" x14ac:dyDescent="0.15">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132</v>
      </c>
      <c r="AB116" s="972"/>
      <c r="AC116" s="972"/>
      <c r="AD116" s="972"/>
      <c r="AE116" s="973"/>
      <c r="AF116" s="974" t="s">
        <v>437</v>
      </c>
      <c r="AG116" s="972"/>
      <c r="AH116" s="972"/>
      <c r="AI116" s="972"/>
      <c r="AJ116" s="973"/>
      <c r="AK116" s="974" t="s">
        <v>132</v>
      </c>
      <c r="AL116" s="972"/>
      <c r="AM116" s="972"/>
      <c r="AN116" s="972"/>
      <c r="AO116" s="973"/>
      <c r="AP116" s="975" t="s">
        <v>132</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439</v>
      </c>
      <c r="BR116" s="939"/>
      <c r="BS116" s="939"/>
      <c r="BT116" s="939"/>
      <c r="BU116" s="939"/>
      <c r="BV116" s="939" t="s">
        <v>132</v>
      </c>
      <c r="BW116" s="939"/>
      <c r="BX116" s="939"/>
      <c r="BY116" s="939"/>
      <c r="BZ116" s="939"/>
      <c r="CA116" s="939" t="s">
        <v>437</v>
      </c>
      <c r="CB116" s="939"/>
      <c r="CC116" s="939"/>
      <c r="CD116" s="939"/>
      <c r="CE116" s="939"/>
      <c r="CF116" s="933" t="s">
        <v>132</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132</v>
      </c>
      <c r="DH116" s="972"/>
      <c r="DI116" s="972"/>
      <c r="DJ116" s="972"/>
      <c r="DK116" s="973"/>
      <c r="DL116" s="974" t="s">
        <v>439</v>
      </c>
      <c r="DM116" s="972"/>
      <c r="DN116" s="972"/>
      <c r="DO116" s="972"/>
      <c r="DP116" s="973"/>
      <c r="DQ116" s="974" t="s">
        <v>439</v>
      </c>
      <c r="DR116" s="972"/>
      <c r="DS116" s="972"/>
      <c r="DT116" s="972"/>
      <c r="DU116" s="973"/>
      <c r="DV116" s="975" t="s">
        <v>132</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4404334</v>
      </c>
      <c r="AB117" s="992"/>
      <c r="AC117" s="992"/>
      <c r="AD117" s="992"/>
      <c r="AE117" s="993"/>
      <c r="AF117" s="994">
        <v>4472119</v>
      </c>
      <c r="AG117" s="992"/>
      <c r="AH117" s="992"/>
      <c r="AI117" s="992"/>
      <c r="AJ117" s="993"/>
      <c r="AK117" s="994">
        <v>4331369</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132</v>
      </c>
      <c r="BR117" s="939"/>
      <c r="BS117" s="939"/>
      <c r="BT117" s="939"/>
      <c r="BU117" s="939"/>
      <c r="BV117" s="939" t="s">
        <v>132</v>
      </c>
      <c r="BW117" s="939"/>
      <c r="BX117" s="939"/>
      <c r="BY117" s="939"/>
      <c r="BZ117" s="939"/>
      <c r="CA117" s="939" t="s">
        <v>132</v>
      </c>
      <c r="CB117" s="939"/>
      <c r="CC117" s="939"/>
      <c r="CD117" s="939"/>
      <c r="CE117" s="939"/>
      <c r="CF117" s="933" t="s">
        <v>132</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132</v>
      </c>
      <c r="DH117" s="972"/>
      <c r="DI117" s="972"/>
      <c r="DJ117" s="972"/>
      <c r="DK117" s="973"/>
      <c r="DL117" s="974" t="s">
        <v>461</v>
      </c>
      <c r="DM117" s="972"/>
      <c r="DN117" s="972"/>
      <c r="DO117" s="972"/>
      <c r="DP117" s="973"/>
      <c r="DQ117" s="974" t="s">
        <v>132</v>
      </c>
      <c r="DR117" s="972"/>
      <c r="DS117" s="972"/>
      <c r="DT117" s="972"/>
      <c r="DU117" s="973"/>
      <c r="DV117" s="975" t="s">
        <v>132</v>
      </c>
      <c r="DW117" s="976"/>
      <c r="DX117" s="976"/>
      <c r="DY117" s="976"/>
      <c r="DZ117" s="977"/>
    </row>
    <row r="118" spans="1:130" s="224" customFormat="1" ht="26.25" customHeight="1" x14ac:dyDescent="0.15">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307</v>
      </c>
      <c r="AL118" s="906"/>
      <c r="AM118" s="906"/>
      <c r="AN118" s="906"/>
      <c r="AO118" s="907"/>
      <c r="AP118" s="983" t="s">
        <v>431</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132</v>
      </c>
      <c r="BR118" s="1013"/>
      <c r="BS118" s="1013"/>
      <c r="BT118" s="1013"/>
      <c r="BU118" s="1013"/>
      <c r="BV118" s="1013" t="s">
        <v>132</v>
      </c>
      <c r="BW118" s="1013"/>
      <c r="BX118" s="1013"/>
      <c r="BY118" s="1013"/>
      <c r="BZ118" s="1013"/>
      <c r="CA118" s="1013" t="s">
        <v>132</v>
      </c>
      <c r="CB118" s="1013"/>
      <c r="CC118" s="1013"/>
      <c r="CD118" s="1013"/>
      <c r="CE118" s="1013"/>
      <c r="CF118" s="933" t="s">
        <v>132</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132</v>
      </c>
      <c r="DH118" s="972"/>
      <c r="DI118" s="972"/>
      <c r="DJ118" s="972"/>
      <c r="DK118" s="973"/>
      <c r="DL118" s="974" t="s">
        <v>132</v>
      </c>
      <c r="DM118" s="972"/>
      <c r="DN118" s="972"/>
      <c r="DO118" s="972"/>
      <c r="DP118" s="973"/>
      <c r="DQ118" s="974" t="s">
        <v>132</v>
      </c>
      <c r="DR118" s="972"/>
      <c r="DS118" s="972"/>
      <c r="DT118" s="972"/>
      <c r="DU118" s="973"/>
      <c r="DV118" s="975" t="s">
        <v>132</v>
      </c>
      <c r="DW118" s="976"/>
      <c r="DX118" s="976"/>
      <c r="DY118" s="976"/>
      <c r="DZ118" s="977"/>
    </row>
    <row r="119" spans="1:130" s="224" customFormat="1" ht="26.25" customHeight="1" x14ac:dyDescent="0.15">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132</v>
      </c>
      <c r="AB119" s="913"/>
      <c r="AC119" s="913"/>
      <c r="AD119" s="913"/>
      <c r="AE119" s="914"/>
      <c r="AF119" s="915" t="s">
        <v>132</v>
      </c>
      <c r="AG119" s="913"/>
      <c r="AH119" s="913"/>
      <c r="AI119" s="913"/>
      <c r="AJ119" s="914"/>
      <c r="AK119" s="915" t="s">
        <v>132</v>
      </c>
      <c r="AL119" s="913"/>
      <c r="AM119" s="913"/>
      <c r="AN119" s="913"/>
      <c r="AO119" s="914"/>
      <c r="AP119" s="916" t="s">
        <v>461</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464</v>
      </c>
      <c r="BP119" s="1018"/>
      <c r="BQ119" s="1012">
        <v>43796232</v>
      </c>
      <c r="BR119" s="1013"/>
      <c r="BS119" s="1013"/>
      <c r="BT119" s="1013"/>
      <c r="BU119" s="1013"/>
      <c r="BV119" s="1013">
        <v>42956385</v>
      </c>
      <c r="BW119" s="1013"/>
      <c r="BX119" s="1013"/>
      <c r="BY119" s="1013"/>
      <c r="BZ119" s="1013"/>
      <c r="CA119" s="1013">
        <v>41053040</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132</v>
      </c>
      <c r="DH119" s="999"/>
      <c r="DI119" s="999"/>
      <c r="DJ119" s="999"/>
      <c r="DK119" s="1000"/>
      <c r="DL119" s="998" t="s">
        <v>132</v>
      </c>
      <c r="DM119" s="999"/>
      <c r="DN119" s="999"/>
      <c r="DO119" s="999"/>
      <c r="DP119" s="1000"/>
      <c r="DQ119" s="998" t="s">
        <v>132</v>
      </c>
      <c r="DR119" s="999"/>
      <c r="DS119" s="999"/>
      <c r="DT119" s="999"/>
      <c r="DU119" s="1000"/>
      <c r="DV119" s="1001" t="s">
        <v>132</v>
      </c>
      <c r="DW119" s="1002"/>
      <c r="DX119" s="1002"/>
      <c r="DY119" s="1002"/>
      <c r="DZ119" s="1003"/>
    </row>
    <row r="120" spans="1:130" s="224" customFormat="1" ht="26.25" customHeight="1" x14ac:dyDescent="0.15">
      <c r="A120" s="1070"/>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132</v>
      </c>
      <c r="AB120" s="972"/>
      <c r="AC120" s="972"/>
      <c r="AD120" s="972"/>
      <c r="AE120" s="973"/>
      <c r="AF120" s="974" t="s">
        <v>132</v>
      </c>
      <c r="AG120" s="972"/>
      <c r="AH120" s="972"/>
      <c r="AI120" s="972"/>
      <c r="AJ120" s="973"/>
      <c r="AK120" s="974" t="s">
        <v>132</v>
      </c>
      <c r="AL120" s="972"/>
      <c r="AM120" s="972"/>
      <c r="AN120" s="972"/>
      <c r="AO120" s="973"/>
      <c r="AP120" s="975" t="s">
        <v>132</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11258563</v>
      </c>
      <c r="BR120" s="944"/>
      <c r="BS120" s="944"/>
      <c r="BT120" s="944"/>
      <c r="BU120" s="944"/>
      <c r="BV120" s="944">
        <v>11841454</v>
      </c>
      <c r="BW120" s="944"/>
      <c r="BX120" s="944"/>
      <c r="BY120" s="944"/>
      <c r="BZ120" s="944"/>
      <c r="CA120" s="944">
        <v>12640648</v>
      </c>
      <c r="CB120" s="944"/>
      <c r="CC120" s="944"/>
      <c r="CD120" s="944"/>
      <c r="CE120" s="944"/>
      <c r="CF120" s="957">
        <v>88.5</v>
      </c>
      <c r="CG120" s="958"/>
      <c r="CH120" s="958"/>
      <c r="CI120" s="958"/>
      <c r="CJ120" s="958"/>
      <c r="CK120" s="1019" t="s">
        <v>468</v>
      </c>
      <c r="CL120" s="1020"/>
      <c r="CM120" s="1020"/>
      <c r="CN120" s="1020"/>
      <c r="CO120" s="1021"/>
      <c r="CP120" s="1027" t="s">
        <v>411</v>
      </c>
      <c r="CQ120" s="1028"/>
      <c r="CR120" s="1028"/>
      <c r="CS120" s="1028"/>
      <c r="CT120" s="1028"/>
      <c r="CU120" s="1028"/>
      <c r="CV120" s="1028"/>
      <c r="CW120" s="1028"/>
      <c r="CX120" s="1028"/>
      <c r="CY120" s="1028"/>
      <c r="CZ120" s="1028"/>
      <c r="DA120" s="1028"/>
      <c r="DB120" s="1028"/>
      <c r="DC120" s="1028"/>
      <c r="DD120" s="1028"/>
      <c r="DE120" s="1028"/>
      <c r="DF120" s="1029"/>
      <c r="DG120" s="943">
        <v>9692024</v>
      </c>
      <c r="DH120" s="944"/>
      <c r="DI120" s="944"/>
      <c r="DJ120" s="944"/>
      <c r="DK120" s="944"/>
      <c r="DL120" s="944">
        <v>9135627</v>
      </c>
      <c r="DM120" s="944"/>
      <c r="DN120" s="944"/>
      <c r="DO120" s="944"/>
      <c r="DP120" s="944"/>
      <c r="DQ120" s="944">
        <v>8348270</v>
      </c>
      <c r="DR120" s="944"/>
      <c r="DS120" s="944"/>
      <c r="DT120" s="944"/>
      <c r="DU120" s="944"/>
      <c r="DV120" s="945">
        <v>58.4</v>
      </c>
      <c r="DW120" s="945"/>
      <c r="DX120" s="945"/>
      <c r="DY120" s="945"/>
      <c r="DZ120" s="946"/>
    </row>
    <row r="121" spans="1:130" s="224" customFormat="1" ht="26.25" customHeight="1" x14ac:dyDescent="0.15">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6343</v>
      </c>
      <c r="AB121" s="972"/>
      <c r="AC121" s="972"/>
      <c r="AD121" s="972"/>
      <c r="AE121" s="973"/>
      <c r="AF121" s="974">
        <v>6343</v>
      </c>
      <c r="AG121" s="972"/>
      <c r="AH121" s="972"/>
      <c r="AI121" s="972"/>
      <c r="AJ121" s="973"/>
      <c r="AK121" s="974">
        <v>6343</v>
      </c>
      <c r="AL121" s="972"/>
      <c r="AM121" s="972"/>
      <c r="AN121" s="972"/>
      <c r="AO121" s="973"/>
      <c r="AP121" s="975">
        <v>0</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3789544</v>
      </c>
      <c r="BR121" s="939"/>
      <c r="BS121" s="939"/>
      <c r="BT121" s="939"/>
      <c r="BU121" s="939"/>
      <c r="BV121" s="939">
        <v>3614785</v>
      </c>
      <c r="BW121" s="939"/>
      <c r="BX121" s="939"/>
      <c r="BY121" s="939"/>
      <c r="BZ121" s="939"/>
      <c r="CA121" s="939">
        <v>3473475</v>
      </c>
      <c r="CB121" s="939"/>
      <c r="CC121" s="939"/>
      <c r="CD121" s="939"/>
      <c r="CE121" s="939"/>
      <c r="CF121" s="933">
        <v>24.3</v>
      </c>
      <c r="CG121" s="934"/>
      <c r="CH121" s="934"/>
      <c r="CI121" s="934"/>
      <c r="CJ121" s="934"/>
      <c r="CK121" s="1022"/>
      <c r="CL121" s="1023"/>
      <c r="CM121" s="1023"/>
      <c r="CN121" s="1023"/>
      <c r="CO121" s="1024"/>
      <c r="CP121" s="1032" t="s">
        <v>407</v>
      </c>
      <c r="CQ121" s="1033"/>
      <c r="CR121" s="1033"/>
      <c r="CS121" s="1033"/>
      <c r="CT121" s="1033"/>
      <c r="CU121" s="1033"/>
      <c r="CV121" s="1033"/>
      <c r="CW121" s="1033"/>
      <c r="CX121" s="1033"/>
      <c r="CY121" s="1033"/>
      <c r="CZ121" s="1033"/>
      <c r="DA121" s="1033"/>
      <c r="DB121" s="1033"/>
      <c r="DC121" s="1033"/>
      <c r="DD121" s="1033"/>
      <c r="DE121" s="1033"/>
      <c r="DF121" s="1034"/>
      <c r="DG121" s="938">
        <v>2206701</v>
      </c>
      <c r="DH121" s="939"/>
      <c r="DI121" s="939"/>
      <c r="DJ121" s="939"/>
      <c r="DK121" s="939"/>
      <c r="DL121" s="939">
        <v>2192885</v>
      </c>
      <c r="DM121" s="939"/>
      <c r="DN121" s="939"/>
      <c r="DO121" s="939"/>
      <c r="DP121" s="939"/>
      <c r="DQ121" s="939">
        <v>2186304</v>
      </c>
      <c r="DR121" s="939"/>
      <c r="DS121" s="939"/>
      <c r="DT121" s="939"/>
      <c r="DU121" s="939"/>
      <c r="DV121" s="940">
        <v>15.3</v>
      </c>
      <c r="DW121" s="940"/>
      <c r="DX121" s="940"/>
      <c r="DY121" s="940"/>
      <c r="DZ121" s="941"/>
    </row>
    <row r="122" spans="1:130" s="224" customFormat="1" ht="26.25" customHeight="1" x14ac:dyDescent="0.15">
      <c r="A122" s="1070"/>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132</v>
      </c>
      <c r="AB122" s="972"/>
      <c r="AC122" s="972"/>
      <c r="AD122" s="972"/>
      <c r="AE122" s="973"/>
      <c r="AF122" s="974" t="s">
        <v>132</v>
      </c>
      <c r="AG122" s="972"/>
      <c r="AH122" s="972"/>
      <c r="AI122" s="972"/>
      <c r="AJ122" s="973"/>
      <c r="AK122" s="974" t="s">
        <v>132</v>
      </c>
      <c r="AL122" s="972"/>
      <c r="AM122" s="972"/>
      <c r="AN122" s="972"/>
      <c r="AO122" s="973"/>
      <c r="AP122" s="975" t="s">
        <v>132</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28485977</v>
      </c>
      <c r="BR122" s="1013"/>
      <c r="BS122" s="1013"/>
      <c r="BT122" s="1013"/>
      <c r="BU122" s="1013"/>
      <c r="BV122" s="1013">
        <v>28032483</v>
      </c>
      <c r="BW122" s="1013"/>
      <c r="BX122" s="1013"/>
      <c r="BY122" s="1013"/>
      <c r="BZ122" s="1013"/>
      <c r="CA122" s="1013">
        <v>27140642</v>
      </c>
      <c r="CB122" s="1013"/>
      <c r="CC122" s="1013"/>
      <c r="CD122" s="1013"/>
      <c r="CE122" s="1013"/>
      <c r="CF122" s="1030">
        <v>189.9</v>
      </c>
      <c r="CG122" s="1031"/>
      <c r="CH122" s="1031"/>
      <c r="CI122" s="1031"/>
      <c r="CJ122" s="1031"/>
      <c r="CK122" s="1022"/>
      <c r="CL122" s="1023"/>
      <c r="CM122" s="1023"/>
      <c r="CN122" s="1023"/>
      <c r="CO122" s="1024"/>
      <c r="CP122" s="1032" t="s">
        <v>409</v>
      </c>
      <c r="CQ122" s="1033"/>
      <c r="CR122" s="1033"/>
      <c r="CS122" s="1033"/>
      <c r="CT122" s="1033"/>
      <c r="CU122" s="1033"/>
      <c r="CV122" s="1033"/>
      <c r="CW122" s="1033"/>
      <c r="CX122" s="1033"/>
      <c r="CY122" s="1033"/>
      <c r="CZ122" s="1033"/>
      <c r="DA122" s="1033"/>
      <c r="DB122" s="1033"/>
      <c r="DC122" s="1033"/>
      <c r="DD122" s="1033"/>
      <c r="DE122" s="1033"/>
      <c r="DF122" s="1034"/>
      <c r="DG122" s="938">
        <v>1592746</v>
      </c>
      <c r="DH122" s="939"/>
      <c r="DI122" s="939"/>
      <c r="DJ122" s="939"/>
      <c r="DK122" s="939"/>
      <c r="DL122" s="939">
        <v>1578839</v>
      </c>
      <c r="DM122" s="939"/>
      <c r="DN122" s="939"/>
      <c r="DO122" s="939"/>
      <c r="DP122" s="939"/>
      <c r="DQ122" s="939">
        <v>1526851</v>
      </c>
      <c r="DR122" s="939"/>
      <c r="DS122" s="939"/>
      <c r="DT122" s="939"/>
      <c r="DU122" s="939"/>
      <c r="DV122" s="940">
        <v>10.7</v>
      </c>
      <c r="DW122" s="940"/>
      <c r="DX122" s="940"/>
      <c r="DY122" s="940"/>
      <c r="DZ122" s="941"/>
    </row>
    <row r="123" spans="1:130" s="224" customFormat="1" ht="26.25" customHeight="1" x14ac:dyDescent="0.15">
      <c r="A123" s="1070"/>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132</v>
      </c>
      <c r="AB123" s="972"/>
      <c r="AC123" s="972"/>
      <c r="AD123" s="972"/>
      <c r="AE123" s="973"/>
      <c r="AF123" s="974" t="s">
        <v>472</v>
      </c>
      <c r="AG123" s="972"/>
      <c r="AH123" s="972"/>
      <c r="AI123" s="972"/>
      <c r="AJ123" s="973"/>
      <c r="AK123" s="974" t="s">
        <v>132</v>
      </c>
      <c r="AL123" s="972"/>
      <c r="AM123" s="972"/>
      <c r="AN123" s="972"/>
      <c r="AO123" s="973"/>
      <c r="AP123" s="975" t="s">
        <v>132</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473</v>
      </c>
      <c r="BP123" s="1018"/>
      <c r="BQ123" s="1076">
        <v>43534084</v>
      </c>
      <c r="BR123" s="1077"/>
      <c r="BS123" s="1077"/>
      <c r="BT123" s="1077"/>
      <c r="BU123" s="1077"/>
      <c r="BV123" s="1077">
        <v>43488722</v>
      </c>
      <c r="BW123" s="1077"/>
      <c r="BX123" s="1077"/>
      <c r="BY123" s="1077"/>
      <c r="BZ123" s="1077"/>
      <c r="CA123" s="1077">
        <v>43254765</v>
      </c>
      <c r="CB123" s="1077"/>
      <c r="CC123" s="1077"/>
      <c r="CD123" s="1077"/>
      <c r="CE123" s="1077"/>
      <c r="CF123" s="1014"/>
      <c r="CG123" s="1015"/>
      <c r="CH123" s="1015"/>
      <c r="CI123" s="1015"/>
      <c r="CJ123" s="1016"/>
      <c r="CK123" s="1022"/>
      <c r="CL123" s="1023"/>
      <c r="CM123" s="1023"/>
      <c r="CN123" s="1023"/>
      <c r="CO123" s="1024"/>
      <c r="CP123" s="1032" t="s">
        <v>404</v>
      </c>
      <c r="CQ123" s="1033"/>
      <c r="CR123" s="1033"/>
      <c r="CS123" s="1033"/>
      <c r="CT123" s="1033"/>
      <c r="CU123" s="1033"/>
      <c r="CV123" s="1033"/>
      <c r="CW123" s="1033"/>
      <c r="CX123" s="1033"/>
      <c r="CY123" s="1033"/>
      <c r="CZ123" s="1033"/>
      <c r="DA123" s="1033"/>
      <c r="DB123" s="1033"/>
      <c r="DC123" s="1033"/>
      <c r="DD123" s="1033"/>
      <c r="DE123" s="1033"/>
      <c r="DF123" s="1034"/>
      <c r="DG123" s="971" t="s">
        <v>132</v>
      </c>
      <c r="DH123" s="972"/>
      <c r="DI123" s="972"/>
      <c r="DJ123" s="972"/>
      <c r="DK123" s="973"/>
      <c r="DL123" s="974">
        <v>41531</v>
      </c>
      <c r="DM123" s="972"/>
      <c r="DN123" s="972"/>
      <c r="DO123" s="972"/>
      <c r="DP123" s="973"/>
      <c r="DQ123" s="974">
        <v>49089</v>
      </c>
      <c r="DR123" s="972"/>
      <c r="DS123" s="972"/>
      <c r="DT123" s="972"/>
      <c r="DU123" s="973"/>
      <c r="DV123" s="975">
        <v>0.3</v>
      </c>
      <c r="DW123" s="976"/>
      <c r="DX123" s="976"/>
      <c r="DY123" s="976"/>
      <c r="DZ123" s="977"/>
    </row>
    <row r="124" spans="1:130" s="224" customFormat="1" ht="26.25" customHeight="1" thickBot="1" x14ac:dyDescent="0.2">
      <c r="A124" s="1070"/>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132</v>
      </c>
      <c r="AB124" s="972"/>
      <c r="AC124" s="972"/>
      <c r="AD124" s="972"/>
      <c r="AE124" s="973"/>
      <c r="AF124" s="974" t="s">
        <v>132</v>
      </c>
      <c r="AG124" s="972"/>
      <c r="AH124" s="972"/>
      <c r="AI124" s="972"/>
      <c r="AJ124" s="973"/>
      <c r="AK124" s="974" t="s">
        <v>132</v>
      </c>
      <c r="AL124" s="972"/>
      <c r="AM124" s="972"/>
      <c r="AN124" s="972"/>
      <c r="AO124" s="973"/>
      <c r="AP124" s="975" t="s">
        <v>132</v>
      </c>
      <c r="AQ124" s="976"/>
      <c r="AR124" s="976"/>
      <c r="AS124" s="976"/>
      <c r="AT124" s="977"/>
      <c r="AU124" s="1072" t="s">
        <v>474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1.8</v>
      </c>
      <c r="BR124" s="1040"/>
      <c r="BS124" s="1040"/>
      <c r="BT124" s="1040"/>
      <c r="BU124" s="1040"/>
      <c r="BV124" s="1040" t="s">
        <v>132</v>
      </c>
      <c r="BW124" s="1040"/>
      <c r="BX124" s="1040"/>
      <c r="BY124" s="1040"/>
      <c r="BZ124" s="1040"/>
      <c r="CA124" s="1040" t="s">
        <v>132</v>
      </c>
      <c r="CB124" s="1040"/>
      <c r="CC124" s="1040"/>
      <c r="CD124" s="1040"/>
      <c r="CE124" s="1040"/>
      <c r="CF124" s="1041"/>
      <c r="CG124" s="1042"/>
      <c r="CH124" s="1042"/>
      <c r="CI124" s="1042"/>
      <c r="CJ124" s="1043"/>
      <c r="CK124" s="1025"/>
      <c r="CL124" s="1025"/>
      <c r="CM124" s="1025"/>
      <c r="CN124" s="1025"/>
      <c r="CO124" s="1026"/>
      <c r="CP124" s="1032" t="s">
        <v>475</v>
      </c>
      <c r="CQ124" s="1033"/>
      <c r="CR124" s="1033"/>
      <c r="CS124" s="1033"/>
      <c r="CT124" s="1033"/>
      <c r="CU124" s="1033"/>
      <c r="CV124" s="1033"/>
      <c r="CW124" s="1033"/>
      <c r="CX124" s="1033"/>
      <c r="CY124" s="1033"/>
      <c r="CZ124" s="1033"/>
      <c r="DA124" s="1033"/>
      <c r="DB124" s="1033"/>
      <c r="DC124" s="1033"/>
      <c r="DD124" s="1033"/>
      <c r="DE124" s="1033"/>
      <c r="DF124" s="1034"/>
      <c r="DG124" s="1017" t="s">
        <v>132</v>
      </c>
      <c r="DH124" s="999"/>
      <c r="DI124" s="999"/>
      <c r="DJ124" s="999"/>
      <c r="DK124" s="1000"/>
      <c r="DL124" s="998" t="s">
        <v>132</v>
      </c>
      <c r="DM124" s="999"/>
      <c r="DN124" s="999"/>
      <c r="DO124" s="999"/>
      <c r="DP124" s="1000"/>
      <c r="DQ124" s="998" t="s">
        <v>132</v>
      </c>
      <c r="DR124" s="999"/>
      <c r="DS124" s="999"/>
      <c r="DT124" s="999"/>
      <c r="DU124" s="1000"/>
      <c r="DV124" s="1001" t="s">
        <v>132</v>
      </c>
      <c r="DW124" s="1002"/>
      <c r="DX124" s="1002"/>
      <c r="DY124" s="1002"/>
      <c r="DZ124" s="1003"/>
    </row>
    <row r="125" spans="1:130" s="224" customFormat="1" ht="26.25" customHeight="1" x14ac:dyDescent="0.15">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132</v>
      </c>
      <c r="AB125" s="972"/>
      <c r="AC125" s="972"/>
      <c r="AD125" s="972"/>
      <c r="AE125" s="973"/>
      <c r="AF125" s="974" t="s">
        <v>132</v>
      </c>
      <c r="AG125" s="972"/>
      <c r="AH125" s="972"/>
      <c r="AI125" s="972"/>
      <c r="AJ125" s="973"/>
      <c r="AK125" s="974" t="s">
        <v>132</v>
      </c>
      <c r="AL125" s="972"/>
      <c r="AM125" s="972"/>
      <c r="AN125" s="972"/>
      <c r="AO125" s="973"/>
      <c r="AP125" s="975" t="s">
        <v>132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476</v>
      </c>
      <c r="CL125" s="1020"/>
      <c r="CM125" s="1020"/>
      <c r="CN125" s="1020"/>
      <c r="CO125" s="1021"/>
      <c r="CP125" s="942" t="s">
        <v>477</v>
      </c>
      <c r="CQ125" s="910"/>
      <c r="CR125" s="910"/>
      <c r="CS125" s="910"/>
      <c r="CT125" s="910"/>
      <c r="CU125" s="910"/>
      <c r="CV125" s="910"/>
      <c r="CW125" s="910"/>
      <c r="CX125" s="910"/>
      <c r="CY125" s="910"/>
      <c r="CZ125" s="910"/>
      <c r="DA125" s="910"/>
      <c r="DB125" s="910"/>
      <c r="DC125" s="910"/>
      <c r="DD125" s="910"/>
      <c r="DE125" s="910"/>
      <c r="DF125" s="911"/>
      <c r="DG125" s="943" t="s">
        <v>132</v>
      </c>
      <c r="DH125" s="944"/>
      <c r="DI125" s="944"/>
      <c r="DJ125" s="944"/>
      <c r="DK125" s="944"/>
      <c r="DL125" s="944" t="s">
        <v>132</v>
      </c>
      <c r="DM125" s="944"/>
      <c r="DN125" s="944"/>
      <c r="DO125" s="944"/>
      <c r="DP125" s="944"/>
      <c r="DQ125" s="944" t="s">
        <v>132</v>
      </c>
      <c r="DR125" s="944"/>
      <c r="DS125" s="944"/>
      <c r="DT125" s="944"/>
      <c r="DU125" s="944"/>
      <c r="DV125" s="945" t="s">
        <v>132</v>
      </c>
      <c r="DW125" s="945"/>
      <c r="DX125" s="945"/>
      <c r="DY125" s="945"/>
      <c r="DZ125" s="946"/>
    </row>
    <row r="126" spans="1:130" s="224" customFormat="1" ht="26.25" customHeight="1" thickBot="1" x14ac:dyDescent="0.2">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132</v>
      </c>
      <c r="AB126" s="972"/>
      <c r="AC126" s="972"/>
      <c r="AD126" s="972"/>
      <c r="AE126" s="973"/>
      <c r="AF126" s="974" t="s">
        <v>132</v>
      </c>
      <c r="AG126" s="972"/>
      <c r="AH126" s="972"/>
      <c r="AI126" s="972"/>
      <c r="AJ126" s="973"/>
      <c r="AK126" s="974" t="s">
        <v>472</v>
      </c>
      <c r="AL126" s="972"/>
      <c r="AM126" s="972"/>
      <c r="AN126" s="972"/>
      <c r="AO126" s="973"/>
      <c r="AP126" s="975" t="s">
        <v>132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478</v>
      </c>
      <c r="CQ126" s="936"/>
      <c r="CR126" s="936"/>
      <c r="CS126" s="936"/>
      <c r="CT126" s="936"/>
      <c r="CU126" s="936"/>
      <c r="CV126" s="936"/>
      <c r="CW126" s="936"/>
      <c r="CX126" s="936"/>
      <c r="CY126" s="936"/>
      <c r="CZ126" s="936"/>
      <c r="DA126" s="936"/>
      <c r="DB126" s="936"/>
      <c r="DC126" s="936"/>
      <c r="DD126" s="936"/>
      <c r="DE126" s="936"/>
      <c r="DF126" s="937"/>
      <c r="DG126" s="938" t="s">
        <v>132</v>
      </c>
      <c r="DH126" s="939"/>
      <c r="DI126" s="939"/>
      <c r="DJ126" s="939"/>
      <c r="DK126" s="939"/>
      <c r="DL126" s="939" t="s">
        <v>132</v>
      </c>
      <c r="DM126" s="939"/>
      <c r="DN126" s="939"/>
      <c r="DO126" s="939"/>
      <c r="DP126" s="939"/>
      <c r="DQ126" s="939" t="s">
        <v>132</v>
      </c>
      <c r="DR126" s="939"/>
      <c r="DS126" s="939"/>
      <c r="DT126" s="939"/>
      <c r="DU126" s="939"/>
      <c r="DV126" s="940" t="s">
        <v>132</v>
      </c>
      <c r="DW126" s="940"/>
      <c r="DX126" s="940"/>
      <c r="DY126" s="940"/>
      <c r="DZ126" s="941"/>
    </row>
    <row r="127" spans="1:130" s="224" customFormat="1" ht="26.25" customHeight="1" x14ac:dyDescent="0.15">
      <c r="A127" s="1071"/>
      <c r="B127" s="964"/>
      <c r="C127" s="986" t="s">
        <v>479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2790</v>
      </c>
      <c r="AB127" s="972"/>
      <c r="AC127" s="972"/>
      <c r="AD127" s="972"/>
      <c r="AE127" s="973"/>
      <c r="AF127" s="974">
        <v>19075</v>
      </c>
      <c r="AG127" s="972"/>
      <c r="AH127" s="972"/>
      <c r="AI127" s="972"/>
      <c r="AJ127" s="973"/>
      <c r="AK127" s="974">
        <v>14976</v>
      </c>
      <c r="AL127" s="972"/>
      <c r="AM127" s="972"/>
      <c r="AN127" s="972"/>
      <c r="AO127" s="973"/>
      <c r="AP127" s="975">
        <v>0.1</v>
      </c>
      <c r="AQ127" s="976"/>
      <c r="AR127" s="976"/>
      <c r="AS127" s="976"/>
      <c r="AT127" s="977"/>
      <c r="AU127" s="226"/>
      <c r="AV127" s="226"/>
      <c r="AW127" s="226"/>
      <c r="AX127" s="1044" t="s">
        <v>480</v>
      </c>
      <c r="AY127" s="1045"/>
      <c r="AZ127" s="1045"/>
      <c r="BA127" s="1045"/>
      <c r="BB127" s="1045"/>
      <c r="BC127" s="1045"/>
      <c r="BD127" s="1045"/>
      <c r="BE127" s="1046"/>
      <c r="BF127" s="1047" t="s">
        <v>481</v>
      </c>
      <c r="BG127" s="1045"/>
      <c r="BH127" s="1045"/>
      <c r="BI127" s="1045"/>
      <c r="BJ127" s="1045"/>
      <c r="BK127" s="1045"/>
      <c r="BL127" s="1046"/>
      <c r="BM127" s="1047" t="s">
        <v>482</v>
      </c>
      <c r="BN127" s="1045"/>
      <c r="BO127" s="1045"/>
      <c r="BP127" s="1045"/>
      <c r="BQ127" s="1045"/>
      <c r="BR127" s="1045"/>
      <c r="BS127" s="1046"/>
      <c r="BT127" s="1047" t="s">
        <v>483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484</v>
      </c>
      <c r="CQ127" s="936"/>
      <c r="CR127" s="936"/>
      <c r="CS127" s="936"/>
      <c r="CT127" s="936"/>
      <c r="CU127" s="936"/>
      <c r="CV127" s="936"/>
      <c r="CW127" s="936"/>
      <c r="CX127" s="936"/>
      <c r="CY127" s="936"/>
      <c r="CZ127" s="936"/>
      <c r="DA127" s="936"/>
      <c r="DB127" s="936"/>
      <c r="DC127" s="936"/>
      <c r="DD127" s="936"/>
      <c r="DE127" s="936"/>
      <c r="DF127" s="937"/>
      <c r="DG127" s="938" t="s">
        <v>132</v>
      </c>
      <c r="DH127" s="939"/>
      <c r="DI127" s="939"/>
      <c r="DJ127" s="939"/>
      <c r="DK127" s="939"/>
      <c r="DL127" s="939" t="s">
        <v>132</v>
      </c>
      <c r="DM127" s="939"/>
      <c r="DN127" s="939"/>
      <c r="DO127" s="939"/>
      <c r="DP127" s="939"/>
      <c r="DQ127" s="939" t="s">
        <v>132</v>
      </c>
      <c r="DR127" s="939"/>
      <c r="DS127" s="939"/>
      <c r="DT127" s="939"/>
      <c r="DU127" s="939"/>
      <c r="DV127" s="940" t="s">
        <v>132</v>
      </c>
      <c r="DW127" s="940"/>
      <c r="DX127" s="940"/>
      <c r="DY127" s="940"/>
      <c r="DZ127" s="941"/>
    </row>
    <row r="128" spans="1:130" s="224" customFormat="1" ht="26.25" customHeight="1" thickBot="1" x14ac:dyDescent="0.2">
      <c r="A128" s="1054" t="s">
        <v>485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486</v>
      </c>
      <c r="X128" s="1056"/>
      <c r="Y128" s="1056"/>
      <c r="Z128" s="1057"/>
      <c r="AA128" s="1058">
        <v>425280</v>
      </c>
      <c r="AB128" s="1059"/>
      <c r="AC128" s="1059"/>
      <c r="AD128" s="1059"/>
      <c r="AE128" s="1060"/>
      <c r="AF128" s="1061">
        <v>436861</v>
      </c>
      <c r="AG128" s="1059"/>
      <c r="AH128" s="1059"/>
      <c r="AI128" s="1059"/>
      <c r="AJ128" s="1060"/>
      <c r="AK128" s="1061">
        <v>445098</v>
      </c>
      <c r="AL128" s="1059"/>
      <c r="AM128" s="1059"/>
      <c r="AN128" s="1059"/>
      <c r="AO128" s="1060"/>
      <c r="AP128" s="1062"/>
      <c r="AQ128" s="1063"/>
      <c r="AR128" s="1063"/>
      <c r="AS128" s="1063"/>
      <c r="AT128" s="1064"/>
      <c r="AU128" s="226"/>
      <c r="AV128" s="226"/>
      <c r="AW128" s="226"/>
      <c r="AX128" s="909" t="s">
        <v>487</v>
      </c>
      <c r="AY128" s="910"/>
      <c r="AZ128" s="910"/>
      <c r="BA128" s="910"/>
      <c r="BB128" s="910"/>
      <c r="BC128" s="910"/>
      <c r="BD128" s="910"/>
      <c r="BE128" s="911"/>
      <c r="BF128" s="1065" t="s">
        <v>132</v>
      </c>
      <c r="BG128" s="1066"/>
      <c r="BH128" s="1066"/>
      <c r="BI128" s="1066"/>
      <c r="BJ128" s="1066"/>
      <c r="BK128" s="1066"/>
      <c r="BL128" s="1067"/>
      <c r="BM128" s="1065">
        <v>12.63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488</v>
      </c>
      <c r="CQ128" s="739"/>
      <c r="CR128" s="739"/>
      <c r="CS128" s="739"/>
      <c r="CT128" s="739"/>
      <c r="CU128" s="739"/>
      <c r="CV128" s="739"/>
      <c r="CW128" s="739"/>
      <c r="CX128" s="739"/>
      <c r="CY128" s="739"/>
      <c r="CZ128" s="739"/>
      <c r="DA128" s="739"/>
      <c r="DB128" s="739"/>
      <c r="DC128" s="739"/>
      <c r="DD128" s="739"/>
      <c r="DE128" s="739"/>
      <c r="DF128" s="1049"/>
      <c r="DG128" s="1050">
        <v>540278</v>
      </c>
      <c r="DH128" s="1051"/>
      <c r="DI128" s="1051"/>
      <c r="DJ128" s="1051"/>
      <c r="DK128" s="1051"/>
      <c r="DL128" s="1051">
        <v>630192</v>
      </c>
      <c r="DM128" s="1051"/>
      <c r="DN128" s="1051"/>
      <c r="DO128" s="1051"/>
      <c r="DP128" s="1051"/>
      <c r="DQ128" s="1051">
        <v>720204</v>
      </c>
      <c r="DR128" s="1051"/>
      <c r="DS128" s="1051"/>
      <c r="DT128" s="1051"/>
      <c r="DU128" s="1051"/>
      <c r="DV128" s="1052">
        <v>5</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489</v>
      </c>
      <c r="X129" s="1084"/>
      <c r="Y129" s="1084"/>
      <c r="Z129" s="1085"/>
      <c r="AA129" s="971">
        <v>17482883</v>
      </c>
      <c r="AB129" s="972"/>
      <c r="AC129" s="972"/>
      <c r="AD129" s="972"/>
      <c r="AE129" s="973"/>
      <c r="AF129" s="974">
        <v>18021533</v>
      </c>
      <c r="AG129" s="972"/>
      <c r="AH129" s="972"/>
      <c r="AI129" s="972"/>
      <c r="AJ129" s="973"/>
      <c r="AK129" s="974">
        <v>17344258</v>
      </c>
      <c r="AL129" s="972"/>
      <c r="AM129" s="972"/>
      <c r="AN129" s="972"/>
      <c r="AO129" s="973"/>
      <c r="AP129" s="1086"/>
      <c r="AQ129" s="1087"/>
      <c r="AR129" s="1087"/>
      <c r="AS129" s="1087"/>
      <c r="AT129" s="1088"/>
      <c r="AU129" s="227"/>
      <c r="AV129" s="227"/>
      <c r="AW129" s="227"/>
      <c r="AX129" s="1078" t="s">
        <v>490</v>
      </c>
      <c r="AY129" s="936"/>
      <c r="AZ129" s="936"/>
      <c r="BA129" s="936"/>
      <c r="BB129" s="936"/>
      <c r="BC129" s="936"/>
      <c r="BD129" s="936"/>
      <c r="BE129" s="937"/>
      <c r="BF129" s="1079" t="s">
        <v>132</v>
      </c>
      <c r="BG129" s="1080"/>
      <c r="BH129" s="1080"/>
      <c r="BI129" s="1080"/>
      <c r="BJ129" s="1080"/>
      <c r="BK129" s="1080"/>
      <c r="BL129" s="1081"/>
      <c r="BM129" s="1079">
        <v>17.63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492</v>
      </c>
      <c r="X130" s="1084"/>
      <c r="Y130" s="1084"/>
      <c r="Z130" s="1085"/>
      <c r="AA130" s="971">
        <v>3199366</v>
      </c>
      <c r="AB130" s="972"/>
      <c r="AC130" s="972"/>
      <c r="AD130" s="972"/>
      <c r="AE130" s="973"/>
      <c r="AF130" s="974">
        <v>3115864</v>
      </c>
      <c r="AG130" s="972"/>
      <c r="AH130" s="972"/>
      <c r="AI130" s="972"/>
      <c r="AJ130" s="973"/>
      <c r="AK130" s="974">
        <v>3054719</v>
      </c>
      <c r="AL130" s="972"/>
      <c r="AM130" s="972"/>
      <c r="AN130" s="972"/>
      <c r="AO130" s="973"/>
      <c r="AP130" s="1086"/>
      <c r="AQ130" s="1087"/>
      <c r="AR130" s="1087"/>
      <c r="AS130" s="1087"/>
      <c r="AT130" s="1088"/>
      <c r="AU130" s="227"/>
      <c r="AV130" s="227"/>
      <c r="AW130" s="227"/>
      <c r="AX130" s="1078" t="s">
        <v>493</v>
      </c>
      <c r="AY130" s="936"/>
      <c r="AZ130" s="936"/>
      <c r="BA130" s="936"/>
      <c r="BB130" s="936"/>
      <c r="BC130" s="936"/>
      <c r="BD130" s="936"/>
      <c r="BE130" s="937"/>
      <c r="BF130" s="1114">
        <v>5.8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017">
        <v>14283517</v>
      </c>
      <c r="AB131" s="999"/>
      <c r="AC131" s="999"/>
      <c r="AD131" s="999"/>
      <c r="AE131" s="1000"/>
      <c r="AF131" s="998">
        <v>14905669</v>
      </c>
      <c r="AG131" s="999"/>
      <c r="AH131" s="999"/>
      <c r="AI131" s="999"/>
      <c r="AJ131" s="1000"/>
      <c r="AK131" s="998">
        <v>14289539</v>
      </c>
      <c r="AL131" s="999"/>
      <c r="AM131" s="999"/>
      <c r="AN131" s="999"/>
      <c r="AO131" s="1000"/>
      <c r="AP131" s="1123"/>
      <c r="AQ131" s="1124"/>
      <c r="AR131" s="1124"/>
      <c r="AS131" s="1124"/>
      <c r="AT131" s="1125"/>
      <c r="AU131" s="227"/>
      <c r="AV131" s="227"/>
      <c r="AW131" s="227"/>
      <c r="AX131" s="1096" t="s">
        <v>495</v>
      </c>
      <c r="AY131" s="739"/>
      <c r="AZ131" s="739"/>
      <c r="BA131" s="739"/>
      <c r="BB131" s="739"/>
      <c r="BC131" s="739"/>
      <c r="BD131" s="739"/>
      <c r="BE131" s="1049"/>
      <c r="BF131" s="1097" t="s">
        <v>132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497</v>
      </c>
      <c r="W132" s="1107"/>
      <c r="X132" s="1107"/>
      <c r="Y132" s="1107"/>
      <c r="Z132" s="1108"/>
      <c r="AA132" s="1109">
        <v>5.4586555959999998</v>
      </c>
      <c r="AB132" s="1110"/>
      <c r="AC132" s="1110"/>
      <c r="AD132" s="1110"/>
      <c r="AE132" s="1111"/>
      <c r="AF132" s="1112">
        <v>6.168082761</v>
      </c>
      <c r="AG132" s="1110"/>
      <c r="AH132" s="1110"/>
      <c r="AI132" s="1110"/>
      <c r="AJ132" s="1111"/>
      <c r="AK132" s="1112">
        <v>5.8193059969999998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498</v>
      </c>
      <c r="W133" s="1090"/>
      <c r="X133" s="1090"/>
      <c r="Y133" s="1090"/>
      <c r="Z133" s="1091"/>
      <c r="AA133" s="1092">
        <v>5.7</v>
      </c>
      <c r="AB133" s="1093"/>
      <c r="AC133" s="1093"/>
      <c r="AD133" s="1093"/>
      <c r="AE133" s="1094"/>
      <c r="AF133" s="1092">
        <v>5.6</v>
      </c>
      <c r="AG133" s="1093"/>
      <c r="AH133" s="1093"/>
      <c r="AI133" s="1093"/>
      <c r="AJ133" s="1094"/>
      <c r="AK133" s="1092">
        <v>5.8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BX1OOVMf1wAmAOBbOvxnLsPPoxsviexz4PMnUj5qlZ7R0FT95N/tYIb+JjEhoNjii0ySAi29xOKOBjxSU6BQw==" saltValue="o4IXH/kc7kGwKk0NA8w1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D1BA-BC8F-4F11-8E76-2A3214CB210B}">
  <sheetPr>
    <pageSetUpPr fitToPage="1"/>
  </sheetPr>
  <dimension ref="A1:DQ105"/>
  <sheetViews>
    <sheetView showGridLines="0" view="pageBreakPreview" zoomScaleNormal="85" zoomScaleSheetLayoutView="100" workbookViewId="0">
      <selection activeCell="AD15" sqref="AM15:BM1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0BbCsxwKqmdvjUl75n2mbnPq3EYZIPDT72vhtM7A0z4gLQcAj35tnYeDKBSxw9UvvUrvYaDr/IGUEidMJZPqzQ==" saltValue="gLwHm1VGZ/PK2xLi45UbJ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D15" sqref="AM15:BM15"/>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MaJjTrDm+5ihNr3HsKs2/LoIDhoecSBME6ldc59CmDIxn1tWcozEd0LRzcm0slUnF6B00WM8rGj/VzhadJLg==" saltValue="6tiWsVLt/3Cg4N2EGs54a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D15" sqref="AM15:BM1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501</v>
      </c>
      <c r="AL6" s="260"/>
      <c r="AM6" s="260"/>
      <c r="AN6" s="260"/>
    </row>
    <row r="7" spans="1:46" ht="13.5" customHeight="1" x14ac:dyDescent="0.15">
      <c r="A7" s="259"/>
      <c r="AK7" s="262"/>
      <c r="AL7" s="263"/>
      <c r="AM7" s="263"/>
      <c r="AN7" s="264"/>
      <c r="AO7" s="1127" t="s">
        <v>502</v>
      </c>
      <c r="AP7" s="265"/>
      <c r="AQ7" s="266" t="s">
        <v>503</v>
      </c>
      <c r="AR7" s="267"/>
    </row>
    <row r="8" spans="1:46" x14ac:dyDescent="0.15">
      <c r="A8" s="259"/>
      <c r="AK8" s="268"/>
      <c r="AL8" s="269"/>
      <c r="AM8" s="269"/>
      <c r="AN8" s="270"/>
      <c r="AO8" s="1128"/>
      <c r="AP8" s="271" t="s">
        <v>504</v>
      </c>
      <c r="AQ8" s="272" t="s">
        <v>505</v>
      </c>
      <c r="AR8" s="273" t="s">
        <v>506</v>
      </c>
    </row>
    <row r="9" spans="1:46" x14ac:dyDescent="0.15">
      <c r="A9" s="259"/>
      <c r="AK9" s="1129" t="s">
        <v>507</v>
      </c>
      <c r="AL9" s="1130"/>
      <c r="AM9" s="1130"/>
      <c r="AN9" s="1131"/>
      <c r="AO9" s="274">
        <v>5929685</v>
      </c>
      <c r="AP9" s="274">
        <v>135737</v>
      </c>
      <c r="AQ9" s="275">
        <v>105319</v>
      </c>
      <c r="AR9" s="276">
        <v>28.9</v>
      </c>
    </row>
    <row r="10" spans="1:46" ht="13.5" customHeight="1" x14ac:dyDescent="0.15">
      <c r="A10" s="259"/>
      <c r="AK10" s="1129" t="s">
        <v>508</v>
      </c>
      <c r="AL10" s="1130"/>
      <c r="AM10" s="1130"/>
      <c r="AN10" s="1131"/>
      <c r="AO10" s="277">
        <v>7255</v>
      </c>
      <c r="AP10" s="277">
        <v>166</v>
      </c>
      <c r="AQ10" s="278">
        <v>9860</v>
      </c>
      <c r="AR10" s="279">
        <v>-98.3</v>
      </c>
    </row>
    <row r="11" spans="1:46" ht="13.5" customHeight="1" x14ac:dyDescent="0.15">
      <c r="A11" s="259"/>
      <c r="AK11" s="1129" t="s">
        <v>509</v>
      </c>
      <c r="AL11" s="1130"/>
      <c r="AM11" s="1130"/>
      <c r="AN11" s="1131"/>
      <c r="AO11" s="277">
        <v>73754</v>
      </c>
      <c r="AP11" s="277">
        <v>1688</v>
      </c>
      <c r="AQ11" s="278">
        <v>1656</v>
      </c>
      <c r="AR11" s="279">
        <v>1.9</v>
      </c>
    </row>
    <row r="12" spans="1:46" ht="13.5" customHeight="1" x14ac:dyDescent="0.15">
      <c r="A12" s="259"/>
      <c r="AK12" s="1129" t="s">
        <v>510</v>
      </c>
      <c r="AL12" s="1130"/>
      <c r="AM12" s="1130"/>
      <c r="AN12" s="1131"/>
      <c r="AO12" s="277" t="s">
        <v>511</v>
      </c>
      <c r="AP12" s="277" t="s">
        <v>511</v>
      </c>
      <c r="AQ12" s="278">
        <v>3</v>
      </c>
      <c r="AR12" s="279" t="s">
        <v>511</v>
      </c>
    </row>
    <row r="13" spans="1:46" ht="13.5" customHeight="1" x14ac:dyDescent="0.15">
      <c r="A13" s="259"/>
      <c r="AK13" s="1129" t="s">
        <v>512</v>
      </c>
      <c r="AL13" s="1130"/>
      <c r="AM13" s="1130"/>
      <c r="AN13" s="1131"/>
      <c r="AO13" s="277">
        <v>356905</v>
      </c>
      <c r="AP13" s="277">
        <v>8170</v>
      </c>
      <c r="AQ13" s="278">
        <v>4056</v>
      </c>
      <c r="AR13" s="279">
        <v>101.4</v>
      </c>
    </row>
    <row r="14" spans="1:46" ht="13.5" customHeight="1" x14ac:dyDescent="0.15">
      <c r="A14" s="259"/>
      <c r="AK14" s="1129" t="s">
        <v>513</v>
      </c>
      <c r="AL14" s="1130"/>
      <c r="AM14" s="1130"/>
      <c r="AN14" s="1131"/>
      <c r="AO14" s="277">
        <v>64833</v>
      </c>
      <c r="AP14" s="277">
        <v>1484</v>
      </c>
      <c r="AQ14" s="278">
        <v>2339</v>
      </c>
      <c r="AR14" s="279">
        <v>-36.6</v>
      </c>
    </row>
    <row r="15" spans="1:46" ht="13.5" customHeight="1" x14ac:dyDescent="0.15">
      <c r="A15" s="259"/>
      <c r="AK15" s="1132" t="s">
        <v>514</v>
      </c>
      <c r="AL15" s="1133"/>
      <c r="AM15" s="1133"/>
      <c r="AN15" s="1134"/>
      <c r="AO15" s="277">
        <v>-399090</v>
      </c>
      <c r="AP15" s="277">
        <v>-9136</v>
      </c>
      <c r="AQ15" s="278">
        <v>-7717</v>
      </c>
      <c r="AR15" s="279">
        <v>18.399999999999999</v>
      </c>
    </row>
    <row r="16" spans="1:46" x14ac:dyDescent="0.15">
      <c r="A16" s="259"/>
      <c r="AK16" s="1132" t="s">
        <v>189</v>
      </c>
      <c r="AL16" s="1133"/>
      <c r="AM16" s="1133"/>
      <c r="AN16" s="1134"/>
      <c r="AO16" s="277">
        <v>6033342</v>
      </c>
      <c r="AP16" s="277">
        <v>138110</v>
      </c>
      <c r="AQ16" s="278">
        <v>115515</v>
      </c>
      <c r="AR16" s="279">
        <v>19.600000000000001</v>
      </c>
    </row>
    <row r="17" spans="1:46" x14ac:dyDescent="0.15">
      <c r="A17" s="259"/>
    </row>
    <row r="18" spans="1:46" x14ac:dyDescent="0.15">
      <c r="A18" s="259"/>
      <c r="AQ18" s="280"/>
      <c r="AR18" s="280"/>
    </row>
    <row r="19" spans="1:46" x14ac:dyDescent="0.15">
      <c r="A19" s="259"/>
      <c r="AK19" s="255" t="s">
        <v>515</v>
      </c>
    </row>
    <row r="20" spans="1:46" x14ac:dyDescent="0.15">
      <c r="A20" s="259"/>
      <c r="AK20" s="281"/>
      <c r="AL20" s="282"/>
      <c r="AM20" s="282"/>
      <c r="AN20" s="283"/>
      <c r="AO20" s="284" t="s">
        <v>516</v>
      </c>
      <c r="AP20" s="285" t="s">
        <v>517</v>
      </c>
      <c r="AQ20" s="286" t="s">
        <v>518</v>
      </c>
      <c r="AR20" s="287"/>
    </row>
    <row r="21" spans="1:46" s="260" customFormat="1" x14ac:dyDescent="0.15">
      <c r="A21" s="288"/>
      <c r="AK21" s="1135" t="s">
        <v>519</v>
      </c>
      <c r="AL21" s="1136"/>
      <c r="AM21" s="1136"/>
      <c r="AN21" s="1137"/>
      <c r="AO21" s="289">
        <v>13.48</v>
      </c>
      <c r="AP21" s="290">
        <v>10.69</v>
      </c>
      <c r="AQ21" s="291">
        <v>2.79</v>
      </c>
      <c r="AS21" s="292"/>
      <c r="AT21" s="288"/>
    </row>
    <row r="22" spans="1:46" s="260" customFormat="1" x14ac:dyDescent="0.15">
      <c r="A22" s="288"/>
      <c r="AK22" s="1135" t="s">
        <v>520</v>
      </c>
      <c r="AL22" s="1136"/>
      <c r="AM22" s="1136"/>
      <c r="AN22" s="1137"/>
      <c r="AO22" s="293">
        <v>98.4</v>
      </c>
      <c r="AP22" s="294">
        <v>97.4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523</v>
      </c>
      <c r="AL29" s="260"/>
      <c r="AM29" s="260"/>
      <c r="AN29" s="260"/>
      <c r="AS29" s="302"/>
    </row>
    <row r="30" spans="1:46" ht="13.5" customHeight="1" x14ac:dyDescent="0.15">
      <c r="A30" s="259"/>
      <c r="AK30" s="262"/>
      <c r="AL30" s="263"/>
      <c r="AM30" s="263"/>
      <c r="AN30" s="264"/>
      <c r="AO30" s="1127" t="s">
        <v>502</v>
      </c>
      <c r="AP30" s="265"/>
      <c r="AQ30" s="266" t="s">
        <v>503</v>
      </c>
      <c r="AR30" s="267"/>
    </row>
    <row r="31" spans="1:46" x14ac:dyDescent="0.15">
      <c r="A31" s="259"/>
      <c r="AK31" s="268"/>
      <c r="AL31" s="269"/>
      <c r="AM31" s="269"/>
      <c r="AN31" s="270"/>
      <c r="AO31" s="1128"/>
      <c r="AP31" s="271" t="s">
        <v>504</v>
      </c>
      <c r="AQ31" s="272" t="s">
        <v>505</v>
      </c>
      <c r="AR31" s="273" t="s">
        <v>506</v>
      </c>
    </row>
    <row r="32" spans="1:46" ht="27" customHeight="1" x14ac:dyDescent="0.15">
      <c r="A32" s="259"/>
      <c r="AK32" s="1143" t="s">
        <v>524</v>
      </c>
      <c r="AL32" s="1144"/>
      <c r="AM32" s="1144"/>
      <c r="AN32" s="1145"/>
      <c r="AO32" s="303">
        <v>3227931</v>
      </c>
      <c r="AP32" s="303">
        <v>73891</v>
      </c>
      <c r="AQ32" s="304">
        <v>74824</v>
      </c>
      <c r="AR32" s="305">
        <v>-1.2</v>
      </c>
    </row>
    <row r="33" spans="1:46" ht="13.5" customHeight="1" x14ac:dyDescent="0.15">
      <c r="A33" s="259"/>
      <c r="AK33" s="1143" t="s">
        <v>525</v>
      </c>
      <c r="AL33" s="1144"/>
      <c r="AM33" s="1144"/>
      <c r="AN33" s="1145"/>
      <c r="AO33" s="303" t="s">
        <v>511</v>
      </c>
      <c r="AP33" s="303" t="s">
        <v>511</v>
      </c>
      <c r="AQ33" s="304" t="s">
        <v>511</v>
      </c>
      <c r="AR33" s="305" t="s">
        <v>511</v>
      </c>
    </row>
    <row r="34" spans="1:46" ht="27" customHeight="1" x14ac:dyDescent="0.15">
      <c r="A34" s="259"/>
      <c r="AK34" s="1143" t="s">
        <v>526</v>
      </c>
      <c r="AL34" s="1144"/>
      <c r="AM34" s="1144"/>
      <c r="AN34" s="1145"/>
      <c r="AO34" s="303" t="s">
        <v>511</v>
      </c>
      <c r="AP34" s="303" t="s">
        <v>511</v>
      </c>
      <c r="AQ34" s="304">
        <v>1</v>
      </c>
      <c r="AR34" s="305" t="s">
        <v>511</v>
      </c>
    </row>
    <row r="35" spans="1:46" ht="27" customHeight="1" x14ac:dyDescent="0.15">
      <c r="A35" s="259"/>
      <c r="AK35" s="1143" t="s">
        <v>527</v>
      </c>
      <c r="AL35" s="1144"/>
      <c r="AM35" s="1144"/>
      <c r="AN35" s="1145"/>
      <c r="AO35" s="303">
        <v>1082119</v>
      </c>
      <c r="AP35" s="303">
        <v>24771</v>
      </c>
      <c r="AQ35" s="304">
        <v>17427</v>
      </c>
      <c r="AR35" s="305">
        <v>42.1</v>
      </c>
    </row>
    <row r="36" spans="1:46" ht="27" customHeight="1" x14ac:dyDescent="0.15">
      <c r="A36" s="259"/>
      <c r="AK36" s="1143" t="s">
        <v>528</v>
      </c>
      <c r="AL36" s="1144"/>
      <c r="AM36" s="1144"/>
      <c r="AN36" s="1145"/>
      <c r="AO36" s="303" t="s">
        <v>511</v>
      </c>
      <c r="AP36" s="303" t="s">
        <v>511</v>
      </c>
      <c r="AQ36" s="304">
        <v>2447</v>
      </c>
      <c r="AR36" s="305" t="s">
        <v>511</v>
      </c>
    </row>
    <row r="37" spans="1:46" ht="13.5" customHeight="1" x14ac:dyDescent="0.15">
      <c r="A37" s="259"/>
      <c r="AK37" s="1143" t="s">
        <v>529</v>
      </c>
      <c r="AL37" s="1144"/>
      <c r="AM37" s="1144"/>
      <c r="AN37" s="1145"/>
      <c r="AO37" s="303">
        <v>21319</v>
      </c>
      <c r="AP37" s="303">
        <v>488</v>
      </c>
      <c r="AQ37" s="304">
        <v>591</v>
      </c>
      <c r="AR37" s="305">
        <v>-17.399999999999999</v>
      </c>
    </row>
    <row r="38" spans="1:46" ht="27" customHeight="1" x14ac:dyDescent="0.15">
      <c r="A38" s="259"/>
      <c r="AK38" s="1146" t="s">
        <v>530</v>
      </c>
      <c r="AL38" s="1147"/>
      <c r="AM38" s="1147"/>
      <c r="AN38" s="1148"/>
      <c r="AO38" s="306" t="s">
        <v>511</v>
      </c>
      <c r="AP38" s="306" t="s">
        <v>511</v>
      </c>
      <c r="AQ38" s="307">
        <v>2</v>
      </c>
      <c r="AR38" s="295" t="s">
        <v>511</v>
      </c>
      <c r="AS38" s="302"/>
    </row>
    <row r="39" spans="1:46" x14ac:dyDescent="0.15">
      <c r="A39" s="259"/>
      <c r="AK39" s="1146" t="s">
        <v>531</v>
      </c>
      <c r="AL39" s="1147"/>
      <c r="AM39" s="1147"/>
      <c r="AN39" s="1148"/>
      <c r="AO39" s="303">
        <v>-445098</v>
      </c>
      <c r="AP39" s="303">
        <v>-10189</v>
      </c>
      <c r="AQ39" s="304">
        <v>-3618</v>
      </c>
      <c r="AR39" s="305">
        <v>181.6</v>
      </c>
      <c r="AS39" s="302"/>
    </row>
    <row r="40" spans="1:46" ht="27" customHeight="1" x14ac:dyDescent="0.15">
      <c r="A40" s="259"/>
      <c r="AK40" s="1143" t="s">
        <v>532</v>
      </c>
      <c r="AL40" s="1144"/>
      <c r="AM40" s="1144"/>
      <c r="AN40" s="1145"/>
      <c r="AO40" s="303">
        <v>-3054719</v>
      </c>
      <c r="AP40" s="303">
        <v>-69926</v>
      </c>
      <c r="AQ40" s="304">
        <v>-63812</v>
      </c>
      <c r="AR40" s="305">
        <v>9.6</v>
      </c>
      <c r="AS40" s="302"/>
    </row>
    <row r="41" spans="1:46" x14ac:dyDescent="0.15">
      <c r="A41" s="259"/>
      <c r="AK41" s="1149" t="s">
        <v>300</v>
      </c>
      <c r="AL41" s="1150"/>
      <c r="AM41" s="1150"/>
      <c r="AN41" s="1151"/>
      <c r="AO41" s="303">
        <v>831552</v>
      </c>
      <c r="AP41" s="303">
        <v>19035</v>
      </c>
      <c r="AQ41" s="304">
        <v>27863</v>
      </c>
      <c r="AR41" s="305">
        <v>-31.7</v>
      </c>
      <c r="AS41" s="302"/>
    </row>
    <row r="42" spans="1:46" x14ac:dyDescent="0.15">
      <c r="A42" s="259"/>
      <c r="AK42" s="308" t="s">
        <v>533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534</v>
      </c>
    </row>
    <row r="48" spans="1:46" x14ac:dyDescent="0.15">
      <c r="A48" s="259"/>
      <c r="AK48" s="313" t="s">
        <v>535</v>
      </c>
      <c r="AL48" s="313"/>
      <c r="AM48" s="313"/>
      <c r="AN48" s="313"/>
      <c r="AO48" s="313"/>
      <c r="AP48" s="313"/>
      <c r="AQ48" s="314"/>
      <c r="AR48" s="313"/>
    </row>
    <row r="49" spans="1:44" ht="13.5" customHeight="1" x14ac:dyDescent="0.15">
      <c r="A49" s="259"/>
      <c r="AK49" s="315"/>
      <c r="AL49" s="316"/>
      <c r="AM49" s="1138" t="s">
        <v>502</v>
      </c>
      <c r="AN49" s="1140" t="s">
        <v>536</v>
      </c>
      <c r="AO49" s="1141"/>
      <c r="AP49" s="1141"/>
      <c r="AQ49" s="1141"/>
      <c r="AR49" s="1142"/>
    </row>
    <row r="50" spans="1:44" x14ac:dyDescent="0.15">
      <c r="A50" s="259"/>
      <c r="AK50" s="317"/>
      <c r="AL50" s="318"/>
      <c r="AM50" s="1139"/>
      <c r="AN50" s="319" t="s">
        <v>537</v>
      </c>
      <c r="AO50" s="320" t="s">
        <v>538</v>
      </c>
      <c r="AP50" s="321" t="s">
        <v>539</v>
      </c>
      <c r="AQ50" s="322" t="s">
        <v>540</v>
      </c>
      <c r="AR50" s="323" t="s">
        <v>541</v>
      </c>
    </row>
    <row r="51" spans="1:44" x14ac:dyDescent="0.15">
      <c r="A51" s="259"/>
      <c r="AK51" s="315" t="s">
        <v>542</v>
      </c>
      <c r="AL51" s="316"/>
      <c r="AM51" s="324">
        <v>2575002</v>
      </c>
      <c r="AN51" s="325">
        <v>54068</v>
      </c>
      <c r="AO51" s="326">
        <v>-29.3</v>
      </c>
      <c r="AP51" s="327">
        <v>85173</v>
      </c>
      <c r="AQ51" s="328">
        <v>-4.3</v>
      </c>
      <c r="AR51" s="329">
        <v>-25</v>
      </c>
    </row>
    <row r="52" spans="1:44" x14ac:dyDescent="0.15">
      <c r="A52" s="259"/>
      <c r="AK52" s="330"/>
      <c r="AL52" s="331" t="s">
        <v>543</v>
      </c>
      <c r="AM52" s="332">
        <v>1810654</v>
      </c>
      <c r="AN52" s="333">
        <v>38019</v>
      </c>
      <c r="AO52" s="334">
        <v>-25.4</v>
      </c>
      <c r="AP52" s="335">
        <v>43913</v>
      </c>
      <c r="AQ52" s="336">
        <v>-3.4</v>
      </c>
      <c r="AR52" s="337">
        <v>-22</v>
      </c>
    </row>
    <row r="53" spans="1:44" x14ac:dyDescent="0.15">
      <c r="A53" s="259"/>
      <c r="AK53" s="315" t="s">
        <v>544</v>
      </c>
      <c r="AL53" s="316"/>
      <c r="AM53" s="324">
        <v>3305834</v>
      </c>
      <c r="AN53" s="325">
        <v>71187</v>
      </c>
      <c r="AO53" s="326">
        <v>31.7</v>
      </c>
      <c r="AP53" s="327">
        <v>94081</v>
      </c>
      <c r="AQ53" s="328">
        <v>10.5</v>
      </c>
      <c r="AR53" s="329">
        <v>21.2</v>
      </c>
    </row>
    <row r="54" spans="1:44" x14ac:dyDescent="0.15">
      <c r="A54" s="259"/>
      <c r="AK54" s="330"/>
      <c r="AL54" s="331" t="s">
        <v>543</v>
      </c>
      <c r="AM54" s="332">
        <v>2231673</v>
      </c>
      <c r="AN54" s="333">
        <v>48056</v>
      </c>
      <c r="AO54" s="334">
        <v>26.4</v>
      </c>
      <c r="AP54" s="335">
        <v>48949</v>
      </c>
      <c r="AQ54" s="336">
        <v>11.5</v>
      </c>
      <c r="AR54" s="337">
        <v>14.9</v>
      </c>
    </row>
    <row r="55" spans="1:44" x14ac:dyDescent="0.15">
      <c r="A55" s="259"/>
      <c r="AK55" s="315" t="s">
        <v>545</v>
      </c>
      <c r="AL55" s="316"/>
      <c r="AM55" s="324">
        <v>2811160</v>
      </c>
      <c r="AN55" s="325">
        <v>61773</v>
      </c>
      <c r="AO55" s="326">
        <v>-13.2</v>
      </c>
      <c r="AP55" s="327">
        <v>92632</v>
      </c>
      <c r="AQ55" s="328">
        <v>-1.5</v>
      </c>
      <c r="AR55" s="329">
        <v>-11.7</v>
      </c>
    </row>
    <row r="56" spans="1:44" x14ac:dyDescent="0.15">
      <c r="A56" s="259"/>
      <c r="AK56" s="330"/>
      <c r="AL56" s="331" t="s">
        <v>543</v>
      </c>
      <c r="AM56" s="332">
        <v>1376633</v>
      </c>
      <c r="AN56" s="333">
        <v>30250</v>
      </c>
      <c r="AO56" s="334">
        <v>-37.1</v>
      </c>
      <c r="AP56" s="335">
        <v>47978</v>
      </c>
      <c r="AQ56" s="336">
        <v>-2</v>
      </c>
      <c r="AR56" s="337">
        <v>-35.1</v>
      </c>
    </row>
    <row r="57" spans="1:44" x14ac:dyDescent="0.15">
      <c r="A57" s="259"/>
      <c r="AK57" s="315" t="s">
        <v>546</v>
      </c>
      <c r="AL57" s="316"/>
      <c r="AM57" s="324">
        <v>4158349</v>
      </c>
      <c r="AN57" s="325">
        <v>93289</v>
      </c>
      <c r="AO57" s="326">
        <v>51</v>
      </c>
      <c r="AP57" s="327">
        <v>96469</v>
      </c>
      <c r="AQ57" s="328">
        <v>4.0999999999999996</v>
      </c>
      <c r="AR57" s="329">
        <v>46.9</v>
      </c>
    </row>
    <row r="58" spans="1:44" x14ac:dyDescent="0.15">
      <c r="A58" s="259"/>
      <c r="AK58" s="330"/>
      <c r="AL58" s="331" t="s">
        <v>543</v>
      </c>
      <c r="AM58" s="332">
        <v>2056855</v>
      </c>
      <c r="AN58" s="333">
        <v>46144</v>
      </c>
      <c r="AO58" s="334">
        <v>52.5</v>
      </c>
      <c r="AP58" s="335">
        <v>49775</v>
      </c>
      <c r="AQ58" s="336">
        <v>3.7</v>
      </c>
      <c r="AR58" s="337">
        <v>48.8</v>
      </c>
    </row>
    <row r="59" spans="1:44" x14ac:dyDescent="0.15">
      <c r="A59" s="259"/>
      <c r="AK59" s="315" t="s">
        <v>547</v>
      </c>
      <c r="AL59" s="316"/>
      <c r="AM59" s="324">
        <v>2727464</v>
      </c>
      <c r="AN59" s="325">
        <v>62435</v>
      </c>
      <c r="AO59" s="326">
        <v>-33.1</v>
      </c>
      <c r="AP59" s="327">
        <v>85743</v>
      </c>
      <c r="AQ59" s="328">
        <v>-11.1</v>
      </c>
      <c r="AR59" s="329">
        <v>-22</v>
      </c>
    </row>
    <row r="60" spans="1:44" x14ac:dyDescent="0.15">
      <c r="A60" s="259"/>
      <c r="AK60" s="330"/>
      <c r="AL60" s="331" t="s">
        <v>543</v>
      </c>
      <c r="AM60" s="332">
        <v>1666725</v>
      </c>
      <c r="AN60" s="333">
        <v>38153</v>
      </c>
      <c r="AO60" s="334">
        <v>-17.3</v>
      </c>
      <c r="AP60" s="335">
        <v>45231</v>
      </c>
      <c r="AQ60" s="336">
        <v>-9.1</v>
      </c>
      <c r="AR60" s="337">
        <v>-8.1999999999999993</v>
      </c>
    </row>
    <row r="61" spans="1:44" x14ac:dyDescent="0.15">
      <c r="A61" s="259"/>
      <c r="AK61" s="315" t="s">
        <v>548</v>
      </c>
      <c r="AL61" s="338"/>
      <c r="AM61" s="324">
        <v>3115562</v>
      </c>
      <c r="AN61" s="325">
        <v>68550</v>
      </c>
      <c r="AO61" s="326">
        <v>1.4</v>
      </c>
      <c r="AP61" s="327">
        <v>90820</v>
      </c>
      <c r="AQ61" s="339">
        <v>-0.5</v>
      </c>
      <c r="AR61" s="329">
        <v>1.9</v>
      </c>
    </row>
    <row r="62" spans="1:44" x14ac:dyDescent="0.15">
      <c r="A62" s="259"/>
      <c r="AK62" s="330"/>
      <c r="AL62" s="331" t="s">
        <v>543</v>
      </c>
      <c r="AM62" s="332">
        <v>1828508</v>
      </c>
      <c r="AN62" s="333">
        <v>40124</v>
      </c>
      <c r="AO62" s="334">
        <v>-0.2</v>
      </c>
      <c r="AP62" s="335">
        <v>47169</v>
      </c>
      <c r="AQ62" s="336">
        <v>0.1</v>
      </c>
      <c r="AR62" s="337">
        <v>-0.3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7vtxEG79jW/mBvJSUYLYJuL4gEPPNEsAF15mNabU9W7erdhCbl7LafwPT5A4AnZ91eeSy9i1uge/9jN9uMZQ==" saltValue="dZrosDgUPh906NqhbO75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15" sqref="AM15:BM15"/>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550</v>
      </c>
    </row>
    <row r="121" spans="125:125" ht="13.5" hidden="1" customHeight="1" x14ac:dyDescent="0.15">
      <c r="DU121" s="253"/>
    </row>
  </sheetData>
  <sheetProtection algorithmName="SHA-512" hashValue="rdPCsPlY9VW5QolV5urt0kZI5OYGrBIBmhaIForai7guMron8R5HwExoIynafxeobMBwWtLN14Y0yp9jFbuAjA==" saltValue="NUXIACaSjijfmIayqf9B/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D15" sqref="AM15:BM1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551</v>
      </c>
    </row>
  </sheetData>
  <sheetProtection algorithmName="SHA-512" hashValue="j9gsVbupc/zbUdPSgUWyrlS01TVsQSMQJacwpsjY0/9XSAHjLlw/oVwC0ZAM6KzNZIvjVC3BevGt0+0vdiMKXQ==" saltValue="op04nPWwEpFAfkxjRb55i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AD15" sqref="AM15:BM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52" t="s">
        <v>3</v>
      </c>
      <c r="D47" s="1152"/>
      <c r="E47" s="1153"/>
      <c r="F47" s="11">
        <v>24.02</v>
      </c>
      <c r="G47" s="12">
        <v>23.83</v>
      </c>
      <c r="H47" s="12">
        <v>25.23</v>
      </c>
      <c r="I47" s="12">
        <v>26.1</v>
      </c>
      <c r="J47" s="13">
        <v>29.14</v>
      </c>
    </row>
    <row r="48" spans="2:10" ht="57.75" customHeight="1" x14ac:dyDescent="0.15">
      <c r="B48" s="14"/>
      <c r="C48" s="1154" t="s">
        <v>4</v>
      </c>
      <c r="D48" s="1154"/>
      <c r="E48" s="1155"/>
      <c r="F48" s="15">
        <v>3.27</v>
      </c>
      <c r="G48" s="16">
        <v>3.15</v>
      </c>
      <c r="H48" s="16">
        <v>3.31</v>
      </c>
      <c r="I48" s="16">
        <v>7.2</v>
      </c>
      <c r="J48" s="17">
        <v>3.58</v>
      </c>
    </row>
    <row r="49" spans="2:10" ht="57.75" customHeight="1" thickBot="1" x14ac:dyDescent="0.2">
      <c r="B49" s="18"/>
      <c r="C49" s="1156" t="s">
        <v>5</v>
      </c>
      <c r="D49" s="1156"/>
      <c r="E49" s="1157"/>
      <c r="F49" s="19" t="s">
        <v>557</v>
      </c>
      <c r="G49" s="20" t="s">
        <v>558</v>
      </c>
      <c r="H49" s="20">
        <v>1.77</v>
      </c>
      <c r="I49" s="20">
        <v>5.6</v>
      </c>
      <c r="J49" s="21" t="s">
        <v>559</v>
      </c>
    </row>
    <row r="50" spans="2:10" x14ac:dyDescent="0.15"/>
  </sheetData>
  <sheetProtection algorithmName="SHA-512" hashValue="abZlCxaljQiSEwyED5ltQpWdgIbFweY2A83BVU32HJvC5/RbrpnvZNrAqs0Yl9/LIUNnFI/5yoHblTMzLwU1aA==" saltValue="htpZPmw9q6NtudOPtGTY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D15" sqref="AM15:BM1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62" t="s">
        <v>560</v>
      </c>
      <c r="D34" s="1162"/>
      <c r="E34" s="1163"/>
      <c r="F34" s="32">
        <v>9.41</v>
      </c>
      <c r="G34" s="33">
        <v>10.36</v>
      </c>
      <c r="H34" s="33">
        <v>11.4</v>
      </c>
      <c r="I34" s="33">
        <v>11.87</v>
      </c>
      <c r="J34" s="34">
        <v>12.67</v>
      </c>
      <c r="K34" s="22"/>
      <c r="L34" s="22"/>
      <c r="M34" s="22"/>
      <c r="N34" s="22"/>
      <c r="O34" s="22"/>
      <c r="P34" s="22"/>
    </row>
    <row r="35" spans="1:16" ht="39" customHeight="1" x14ac:dyDescent="0.15">
      <c r="A35" s="22"/>
      <c r="B35" s="35"/>
      <c r="C35" s="1158" t="s">
        <v>561</v>
      </c>
      <c r="D35" s="1158"/>
      <c r="E35" s="1159"/>
      <c r="F35" s="36">
        <v>5.01</v>
      </c>
      <c r="G35" s="37">
        <v>4.34</v>
      </c>
      <c r="H35" s="37">
        <v>4</v>
      </c>
      <c r="I35" s="37">
        <v>4.04</v>
      </c>
      <c r="J35" s="38">
        <v>4.1500000000000004</v>
      </c>
      <c r="K35" s="22"/>
      <c r="L35" s="22"/>
      <c r="M35" s="22"/>
      <c r="N35" s="22"/>
      <c r="O35" s="22"/>
      <c r="P35" s="22"/>
    </row>
    <row r="36" spans="1:16" ht="39" customHeight="1" x14ac:dyDescent="0.15">
      <c r="A36" s="22"/>
      <c r="B36" s="35"/>
      <c r="C36" s="1158" t="s">
        <v>562</v>
      </c>
      <c r="D36" s="1158"/>
      <c r="E36" s="1159"/>
      <c r="F36" s="36">
        <v>3.27</v>
      </c>
      <c r="G36" s="37">
        <v>3.16</v>
      </c>
      <c r="H36" s="37">
        <v>3.31</v>
      </c>
      <c r="I36" s="37">
        <v>7.19</v>
      </c>
      <c r="J36" s="38">
        <v>3.58</v>
      </c>
      <c r="K36" s="22"/>
      <c r="L36" s="22"/>
      <c r="M36" s="22"/>
      <c r="N36" s="22"/>
      <c r="O36" s="22"/>
      <c r="P36" s="22"/>
    </row>
    <row r="37" spans="1:16" ht="39" customHeight="1" x14ac:dyDescent="0.15">
      <c r="A37" s="22"/>
      <c r="B37" s="35"/>
      <c r="C37" s="1158" t="s">
        <v>563</v>
      </c>
      <c r="D37" s="1158"/>
      <c r="E37" s="1159"/>
      <c r="F37" s="36">
        <v>0.67</v>
      </c>
      <c r="G37" s="37">
        <v>1.24</v>
      </c>
      <c r="H37" s="37">
        <v>1.73</v>
      </c>
      <c r="I37" s="37">
        <v>2.08</v>
      </c>
      <c r="J37" s="38">
        <v>2.61</v>
      </c>
      <c r="K37" s="22"/>
      <c r="L37" s="22"/>
      <c r="M37" s="22"/>
      <c r="N37" s="22"/>
      <c r="O37" s="22"/>
      <c r="P37" s="22"/>
    </row>
    <row r="38" spans="1:16" ht="39" customHeight="1" x14ac:dyDescent="0.15">
      <c r="A38" s="22"/>
      <c r="B38" s="35"/>
      <c r="C38" s="1158" t="s">
        <v>564</v>
      </c>
      <c r="D38" s="1158"/>
      <c r="E38" s="1159"/>
      <c r="F38" s="36">
        <v>1.03</v>
      </c>
      <c r="G38" s="37">
        <v>0.86</v>
      </c>
      <c r="H38" s="37">
        <v>0.82</v>
      </c>
      <c r="I38" s="37">
        <v>0.35</v>
      </c>
      <c r="J38" s="38">
        <v>0.59</v>
      </c>
      <c r="K38" s="22"/>
      <c r="L38" s="22"/>
      <c r="M38" s="22"/>
      <c r="N38" s="22"/>
      <c r="O38" s="22"/>
      <c r="P38" s="22"/>
    </row>
    <row r="39" spans="1:16" ht="39" customHeight="1" x14ac:dyDescent="0.15">
      <c r="A39" s="22"/>
      <c r="B39" s="35"/>
      <c r="C39" s="1158" t="s">
        <v>565</v>
      </c>
      <c r="D39" s="1158"/>
      <c r="E39" s="1159"/>
      <c r="F39" s="36">
        <v>0</v>
      </c>
      <c r="G39" s="37">
        <v>0</v>
      </c>
      <c r="H39" s="37">
        <v>0</v>
      </c>
      <c r="I39" s="37">
        <v>0</v>
      </c>
      <c r="J39" s="38">
        <v>0.09</v>
      </c>
      <c r="K39" s="22"/>
      <c r="L39" s="22"/>
      <c r="M39" s="22"/>
      <c r="N39" s="22"/>
      <c r="O39" s="22"/>
      <c r="P39" s="22"/>
    </row>
    <row r="40" spans="1:16" ht="39" customHeight="1" x14ac:dyDescent="0.15">
      <c r="A40" s="22"/>
      <c r="B40" s="35"/>
      <c r="C40" s="1158" t="s">
        <v>566</v>
      </c>
      <c r="D40" s="1158"/>
      <c r="E40" s="1159"/>
      <c r="F40" s="36">
        <v>0.75</v>
      </c>
      <c r="G40" s="37">
        <v>0.32</v>
      </c>
      <c r="H40" s="37">
        <v>0.56000000000000005</v>
      </c>
      <c r="I40" s="37">
        <v>0.01</v>
      </c>
      <c r="J40" s="38">
        <v>0.01</v>
      </c>
      <c r="K40" s="22"/>
      <c r="L40" s="22"/>
      <c r="M40" s="22"/>
      <c r="N40" s="22"/>
      <c r="O40" s="22"/>
      <c r="P40" s="22"/>
    </row>
    <row r="41" spans="1:16" ht="39" customHeight="1" x14ac:dyDescent="0.15">
      <c r="A41" s="22"/>
      <c r="B41" s="35"/>
      <c r="C41" s="1158" t="s">
        <v>567</v>
      </c>
      <c r="D41" s="1158"/>
      <c r="E41" s="1159"/>
      <c r="F41" s="36">
        <v>0</v>
      </c>
      <c r="G41" s="37">
        <v>0</v>
      </c>
      <c r="H41" s="37">
        <v>0</v>
      </c>
      <c r="I41" s="37">
        <v>0</v>
      </c>
      <c r="J41" s="38">
        <v>0</v>
      </c>
      <c r="K41" s="22"/>
      <c r="L41" s="22"/>
      <c r="M41" s="22"/>
      <c r="N41" s="22"/>
      <c r="O41" s="22"/>
      <c r="P41" s="22"/>
    </row>
    <row r="42" spans="1:16" ht="39" customHeight="1" x14ac:dyDescent="0.15">
      <c r="A42" s="22"/>
      <c r="B42" s="39"/>
      <c r="C42" s="1158" t="s">
        <v>568</v>
      </c>
      <c r="D42" s="1158"/>
      <c r="E42" s="1159"/>
      <c r="F42" s="36" t="s">
        <v>511</v>
      </c>
      <c r="G42" s="37" t="s">
        <v>511</v>
      </c>
      <c r="H42" s="37" t="s">
        <v>511</v>
      </c>
      <c r="I42" s="37" t="s">
        <v>511</v>
      </c>
      <c r="J42" s="38" t="s">
        <v>511</v>
      </c>
      <c r="K42" s="22"/>
      <c r="L42" s="22"/>
      <c r="M42" s="22"/>
      <c r="N42" s="22"/>
      <c r="O42" s="22"/>
      <c r="P42" s="22"/>
    </row>
    <row r="43" spans="1:16" ht="39" customHeight="1" thickBot="1" x14ac:dyDescent="0.2">
      <c r="A43" s="22"/>
      <c r="B43" s="40"/>
      <c r="C43" s="1160" t="s">
        <v>569</v>
      </c>
      <c r="D43" s="1160"/>
      <c r="E43" s="1161"/>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ikxcy22THVcu9iJddvmbo8Z3iF1nRa97t/GPRBgDihmlj/8Y23aFfnUKn7pM/xVJFcXgY0/Bjf4RcVExIb9tQ==" saltValue="Jxglwq2/OVvbSXaqwBr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AD15" sqref="AM15:BM1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3648</v>
      </c>
      <c r="L45" s="58">
        <v>3398</v>
      </c>
      <c r="M45" s="58">
        <v>3257</v>
      </c>
      <c r="N45" s="58">
        <v>3318</v>
      </c>
      <c r="O45" s="59">
        <v>3228</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511</v>
      </c>
      <c r="L46" s="62" t="s">
        <v>511</v>
      </c>
      <c r="M46" s="62" t="s">
        <v>511</v>
      </c>
      <c r="N46" s="62" t="s">
        <v>511</v>
      </c>
      <c r="O46" s="63" t="s">
        <v>511</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511</v>
      </c>
      <c r="L47" s="62" t="s">
        <v>511</v>
      </c>
      <c r="M47" s="62" t="s">
        <v>511</v>
      </c>
      <c r="N47" s="62" t="s">
        <v>511</v>
      </c>
      <c r="O47" s="63" t="s">
        <v>511</v>
      </c>
      <c r="P47" s="46"/>
      <c r="Q47" s="46"/>
      <c r="R47" s="46"/>
      <c r="S47" s="46"/>
      <c r="T47" s="46"/>
      <c r="U47" s="46"/>
    </row>
    <row r="48" spans="1:21" ht="30.75" customHeight="1" x14ac:dyDescent="0.15">
      <c r="A48" s="46"/>
      <c r="B48" s="1166"/>
      <c r="C48" s="1167"/>
      <c r="D48" s="60"/>
      <c r="E48" s="1172" t="s">
        <v>15</v>
      </c>
      <c r="F48" s="1172"/>
      <c r="G48" s="1172"/>
      <c r="H48" s="1172"/>
      <c r="I48" s="1172"/>
      <c r="J48" s="1173"/>
      <c r="K48" s="61">
        <v>1126</v>
      </c>
      <c r="L48" s="62">
        <v>1100</v>
      </c>
      <c r="M48" s="62">
        <v>1139</v>
      </c>
      <c r="N48" s="62">
        <v>1129</v>
      </c>
      <c r="O48" s="63">
        <v>1082</v>
      </c>
      <c r="P48" s="46"/>
      <c r="Q48" s="46"/>
      <c r="R48" s="46"/>
      <c r="S48" s="46"/>
      <c r="T48" s="46"/>
      <c r="U48" s="46"/>
    </row>
    <row r="49" spans="1:21" ht="30.75" customHeight="1" x14ac:dyDescent="0.15">
      <c r="A49" s="46"/>
      <c r="B49" s="1166"/>
      <c r="C49" s="1167"/>
      <c r="D49" s="60"/>
      <c r="E49" s="1172" t="s">
        <v>16</v>
      </c>
      <c r="F49" s="1172"/>
      <c r="G49" s="1172"/>
      <c r="H49" s="1172"/>
      <c r="I49" s="1172"/>
      <c r="J49" s="1173"/>
      <c r="K49" s="61" t="s">
        <v>511</v>
      </c>
      <c r="L49" s="62" t="s">
        <v>511</v>
      </c>
      <c r="M49" s="62" t="s">
        <v>511</v>
      </c>
      <c r="N49" s="62" t="s">
        <v>511</v>
      </c>
      <c r="O49" s="63" t="s">
        <v>511</v>
      </c>
      <c r="P49" s="46"/>
      <c r="Q49" s="46"/>
      <c r="R49" s="46"/>
      <c r="S49" s="46"/>
      <c r="T49" s="46"/>
      <c r="U49" s="46"/>
    </row>
    <row r="50" spans="1:21" ht="30.75" customHeight="1" x14ac:dyDescent="0.15">
      <c r="A50" s="46"/>
      <c r="B50" s="1166"/>
      <c r="C50" s="1167"/>
      <c r="D50" s="60"/>
      <c r="E50" s="1172" t="s">
        <v>17</v>
      </c>
      <c r="F50" s="1172"/>
      <c r="G50" s="1172"/>
      <c r="H50" s="1172"/>
      <c r="I50" s="1172"/>
      <c r="J50" s="1173"/>
      <c r="K50" s="61">
        <v>11</v>
      </c>
      <c r="L50" s="62">
        <v>10</v>
      </c>
      <c r="M50" s="62">
        <v>9</v>
      </c>
      <c r="N50" s="62">
        <v>25</v>
      </c>
      <c r="O50" s="63">
        <v>21</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511</v>
      </c>
      <c r="L51" s="62" t="s">
        <v>511</v>
      </c>
      <c r="M51" s="62" t="s">
        <v>511</v>
      </c>
      <c r="N51" s="62" t="s">
        <v>511</v>
      </c>
      <c r="O51" s="63" t="s">
        <v>511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3860</v>
      </c>
      <c r="L52" s="62">
        <v>3758</v>
      </c>
      <c r="M52" s="62">
        <v>3624</v>
      </c>
      <c r="N52" s="62">
        <v>3554</v>
      </c>
      <c r="O52" s="63">
        <v>3499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925</v>
      </c>
      <c r="L53" s="67">
        <v>750</v>
      </c>
      <c r="M53" s="67">
        <v>781</v>
      </c>
      <c r="N53" s="67">
        <v>918</v>
      </c>
      <c r="O53" s="68">
        <v>832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Dvj6SVppAgTWqnJHWzZ55pfGTlpsBrXn9eEbQ/xBqOPf11pjqM8T4KftqccHneHdQ3ts3Tf59KIwHaJoBzomA==" saltValue="N7anR8iWTWC5m0zvZ6Vg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AD15" sqref="AM15:BM1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552</v>
      </c>
      <c r="J40" s="101" t="s">
        <v>553</v>
      </c>
      <c r="K40" s="101" t="s">
        <v>554</v>
      </c>
      <c r="L40" s="101" t="s">
        <v>555</v>
      </c>
      <c r="M40" s="102" t="s">
        <v>556</v>
      </c>
    </row>
    <row r="41" spans="2:13" ht="27.75" customHeight="1" x14ac:dyDescent="0.15">
      <c r="B41" s="1195" t="s">
        <v>32</v>
      </c>
      <c r="C41" s="1196"/>
      <c r="D41" s="103"/>
      <c r="E41" s="1201" t="s">
        <v>33</v>
      </c>
      <c r="F41" s="1201"/>
      <c r="G41" s="1201"/>
      <c r="H41" s="1202"/>
      <c r="I41" s="342">
        <v>25447</v>
      </c>
      <c r="J41" s="343">
        <v>25190</v>
      </c>
      <c r="K41" s="343">
        <v>24457</v>
      </c>
      <c r="L41" s="343">
        <v>23935</v>
      </c>
      <c r="M41" s="344">
        <v>22818</v>
      </c>
    </row>
    <row r="42" spans="2:13" ht="27.75" customHeight="1" x14ac:dyDescent="0.15">
      <c r="B42" s="1197"/>
      <c r="C42" s="1198"/>
      <c r="D42" s="104"/>
      <c r="E42" s="1203" t="s">
        <v>34</v>
      </c>
      <c r="F42" s="1203"/>
      <c r="G42" s="1203"/>
      <c r="H42" s="1204"/>
      <c r="I42" s="345">
        <v>43</v>
      </c>
      <c r="J42" s="346">
        <v>38</v>
      </c>
      <c r="K42" s="346">
        <v>33</v>
      </c>
      <c r="L42" s="346">
        <v>27</v>
      </c>
      <c r="M42" s="347">
        <v>22</v>
      </c>
    </row>
    <row r="43" spans="2:13" ht="27.75" customHeight="1" x14ac:dyDescent="0.15">
      <c r="B43" s="1197"/>
      <c r="C43" s="1198"/>
      <c r="D43" s="104"/>
      <c r="E43" s="1203" t="s">
        <v>35</v>
      </c>
      <c r="F43" s="1203"/>
      <c r="G43" s="1203"/>
      <c r="H43" s="1204"/>
      <c r="I43" s="345">
        <v>12745</v>
      </c>
      <c r="J43" s="346">
        <v>13873</v>
      </c>
      <c r="K43" s="346">
        <v>13491</v>
      </c>
      <c r="L43" s="346">
        <v>12949</v>
      </c>
      <c r="M43" s="347">
        <v>12111</v>
      </c>
    </row>
    <row r="44" spans="2:13" ht="27.75" customHeight="1" x14ac:dyDescent="0.15">
      <c r="B44" s="1197"/>
      <c r="C44" s="1198"/>
      <c r="D44" s="104"/>
      <c r="E44" s="1203" t="s">
        <v>36</v>
      </c>
      <c r="F44" s="1203"/>
      <c r="G44" s="1203"/>
      <c r="H44" s="1204"/>
      <c r="I44" s="345" t="s">
        <v>511</v>
      </c>
      <c r="J44" s="346" t="s">
        <v>511</v>
      </c>
      <c r="K44" s="346" t="s">
        <v>511</v>
      </c>
      <c r="L44" s="346" t="s">
        <v>511</v>
      </c>
      <c r="M44" s="347" t="s">
        <v>511</v>
      </c>
    </row>
    <row r="45" spans="2:13" ht="27.75" customHeight="1" x14ac:dyDescent="0.15">
      <c r="B45" s="1197"/>
      <c r="C45" s="1198"/>
      <c r="D45" s="104"/>
      <c r="E45" s="1203" t="s">
        <v>37</v>
      </c>
      <c r="F45" s="1203"/>
      <c r="G45" s="1203"/>
      <c r="H45" s="1204"/>
      <c r="I45" s="345">
        <v>5532</v>
      </c>
      <c r="J45" s="346">
        <v>5367</v>
      </c>
      <c r="K45" s="346">
        <v>5275</v>
      </c>
      <c r="L45" s="346">
        <v>5415</v>
      </c>
      <c r="M45" s="347">
        <v>5383</v>
      </c>
    </row>
    <row r="46" spans="2:13" ht="27.75" customHeight="1" x14ac:dyDescent="0.15">
      <c r="B46" s="1197"/>
      <c r="C46" s="1198"/>
      <c r="D46" s="105"/>
      <c r="E46" s="1203" t="s">
        <v>38</v>
      </c>
      <c r="F46" s="1203"/>
      <c r="G46" s="1203"/>
      <c r="H46" s="1204"/>
      <c r="I46" s="345">
        <v>270</v>
      </c>
      <c r="J46" s="346">
        <v>360</v>
      </c>
      <c r="K46" s="346">
        <v>540</v>
      </c>
      <c r="L46" s="346">
        <v>630</v>
      </c>
      <c r="M46" s="347">
        <v>720</v>
      </c>
    </row>
    <row r="47" spans="2:13" ht="27.75" customHeight="1" x14ac:dyDescent="0.15">
      <c r="B47" s="1197"/>
      <c r="C47" s="1198"/>
      <c r="D47" s="106"/>
      <c r="E47" s="1205" t="s">
        <v>39</v>
      </c>
      <c r="F47" s="1206"/>
      <c r="G47" s="1206"/>
      <c r="H47" s="1207"/>
      <c r="I47" s="345" t="s">
        <v>511</v>
      </c>
      <c r="J47" s="346" t="s">
        <v>511</v>
      </c>
      <c r="K47" s="346" t="s">
        <v>511</v>
      </c>
      <c r="L47" s="346" t="s">
        <v>511</v>
      </c>
      <c r="M47" s="347" t="s">
        <v>511</v>
      </c>
    </row>
    <row r="48" spans="2:13" ht="27.75" customHeight="1" x14ac:dyDescent="0.15">
      <c r="B48" s="1197"/>
      <c r="C48" s="1198"/>
      <c r="D48" s="104"/>
      <c r="E48" s="1203" t="s">
        <v>40</v>
      </c>
      <c r="F48" s="1203"/>
      <c r="G48" s="1203"/>
      <c r="H48" s="1204"/>
      <c r="I48" s="345" t="s">
        <v>511</v>
      </c>
      <c r="J48" s="346" t="s">
        <v>511</v>
      </c>
      <c r="K48" s="346" t="s">
        <v>511</v>
      </c>
      <c r="L48" s="346" t="s">
        <v>511</v>
      </c>
      <c r="M48" s="347" t="s">
        <v>511</v>
      </c>
    </row>
    <row r="49" spans="2:13" ht="27.75" customHeight="1" x14ac:dyDescent="0.15">
      <c r="B49" s="1199"/>
      <c r="C49" s="1200"/>
      <c r="D49" s="104"/>
      <c r="E49" s="1203" t="s">
        <v>41</v>
      </c>
      <c r="F49" s="1203"/>
      <c r="G49" s="1203"/>
      <c r="H49" s="1204"/>
      <c r="I49" s="345" t="s">
        <v>511</v>
      </c>
      <c r="J49" s="346" t="s">
        <v>511</v>
      </c>
      <c r="K49" s="346" t="s">
        <v>511</v>
      </c>
      <c r="L49" s="346" t="s">
        <v>511</v>
      </c>
      <c r="M49" s="347" t="s">
        <v>511</v>
      </c>
    </row>
    <row r="50" spans="2:13" ht="27.75" customHeight="1" x14ac:dyDescent="0.15">
      <c r="B50" s="1208" t="s">
        <v>42</v>
      </c>
      <c r="C50" s="1209"/>
      <c r="D50" s="107"/>
      <c r="E50" s="1203" t="s">
        <v>43</v>
      </c>
      <c r="F50" s="1203"/>
      <c r="G50" s="1203"/>
      <c r="H50" s="1204"/>
      <c r="I50" s="345">
        <v>10702</v>
      </c>
      <c r="J50" s="346">
        <v>10819</v>
      </c>
      <c r="K50" s="346">
        <v>11259</v>
      </c>
      <c r="L50" s="346">
        <v>11841</v>
      </c>
      <c r="M50" s="347">
        <v>12641</v>
      </c>
    </row>
    <row r="51" spans="2:13" ht="27.75" customHeight="1" x14ac:dyDescent="0.15">
      <c r="B51" s="1197"/>
      <c r="C51" s="1198"/>
      <c r="D51" s="104"/>
      <c r="E51" s="1203" t="s">
        <v>44</v>
      </c>
      <c r="F51" s="1203"/>
      <c r="G51" s="1203"/>
      <c r="H51" s="1204"/>
      <c r="I51" s="345">
        <v>4349</v>
      </c>
      <c r="J51" s="346">
        <v>4545</v>
      </c>
      <c r="K51" s="346">
        <v>3790</v>
      </c>
      <c r="L51" s="346">
        <v>3615</v>
      </c>
      <c r="M51" s="347">
        <v>3473</v>
      </c>
    </row>
    <row r="52" spans="2:13" ht="27.75" customHeight="1" x14ac:dyDescent="0.15">
      <c r="B52" s="1199"/>
      <c r="C52" s="1200"/>
      <c r="D52" s="104"/>
      <c r="E52" s="1203" t="s">
        <v>45</v>
      </c>
      <c r="F52" s="1203"/>
      <c r="G52" s="1203"/>
      <c r="H52" s="1204"/>
      <c r="I52" s="345">
        <v>30028</v>
      </c>
      <c r="J52" s="346">
        <v>29608</v>
      </c>
      <c r="K52" s="346">
        <v>28486</v>
      </c>
      <c r="L52" s="346">
        <v>28032</v>
      </c>
      <c r="M52" s="347">
        <v>27141</v>
      </c>
    </row>
    <row r="53" spans="2:13" ht="27.75" customHeight="1" thickBot="1" x14ac:dyDescent="0.2">
      <c r="B53" s="1210" t="s">
        <v>46</v>
      </c>
      <c r="C53" s="1211"/>
      <c r="D53" s="108"/>
      <c r="E53" s="1212" t="s">
        <v>47</v>
      </c>
      <c r="F53" s="1212"/>
      <c r="G53" s="1212"/>
      <c r="H53" s="1213"/>
      <c r="I53" s="348">
        <v>-1041</v>
      </c>
      <c r="J53" s="349">
        <v>-143</v>
      </c>
      <c r="K53" s="349">
        <v>262</v>
      </c>
      <c r="L53" s="349">
        <v>-532</v>
      </c>
      <c r="M53" s="350">
        <v>-2202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Z8sZGhhV/pB0kLFc+P3zyXv24VULh0o6XWLJ7dGHX0fhtqJj8uTdnxRJe5Y2NJokkRVNHPMgsVojmb/DUYpnw==" saltValue="pHocJpxU+tLbq4SlATIE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D15" sqref="AM15:BM1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554</v>
      </c>
      <c r="G54" s="117" t="s">
        <v>555</v>
      </c>
      <c r="H54" s="118" t="s">
        <v>556</v>
      </c>
    </row>
    <row r="55" spans="2:8" ht="52.5" customHeight="1" x14ac:dyDescent="0.15">
      <c r="B55" s="119"/>
      <c r="C55" s="1222" t="s">
        <v>50</v>
      </c>
      <c r="D55" s="1222"/>
      <c r="E55" s="1223"/>
      <c r="F55" s="120">
        <v>4412</v>
      </c>
      <c r="G55" s="120">
        <v>4703</v>
      </c>
      <c r="H55" s="121">
        <v>5053</v>
      </c>
    </row>
    <row r="56" spans="2:8" ht="52.5" customHeight="1" x14ac:dyDescent="0.15">
      <c r="B56" s="122"/>
      <c r="C56" s="1224" t="s">
        <v>51</v>
      </c>
      <c r="D56" s="1224"/>
      <c r="E56" s="1225"/>
      <c r="F56" s="123">
        <v>885</v>
      </c>
      <c r="G56" s="123">
        <v>886</v>
      </c>
      <c r="H56" s="124">
        <v>886</v>
      </c>
    </row>
    <row r="57" spans="2:8" ht="53.25" customHeight="1" x14ac:dyDescent="0.15">
      <c r="B57" s="122"/>
      <c r="C57" s="1226" t="s">
        <v>52</v>
      </c>
      <c r="D57" s="1226"/>
      <c r="E57" s="1227"/>
      <c r="F57" s="125">
        <v>6450</v>
      </c>
      <c r="G57" s="125">
        <v>6677</v>
      </c>
      <c r="H57" s="126">
        <v>7206</v>
      </c>
    </row>
    <row r="58" spans="2:8" ht="45.75" customHeight="1" x14ac:dyDescent="0.15">
      <c r="B58" s="127"/>
      <c r="C58" s="1214" t="s">
        <v>595</v>
      </c>
      <c r="D58" s="1215"/>
      <c r="E58" s="1216"/>
      <c r="F58" s="128">
        <v>2983</v>
      </c>
      <c r="G58" s="128">
        <v>2985</v>
      </c>
      <c r="H58" s="129">
        <v>2986</v>
      </c>
    </row>
    <row r="59" spans="2:8" ht="45.75" customHeight="1" x14ac:dyDescent="0.15">
      <c r="B59" s="127"/>
      <c r="C59" s="1214" t="s">
        <v>596</v>
      </c>
      <c r="D59" s="1215"/>
      <c r="E59" s="1216"/>
      <c r="F59" s="128">
        <v>1109</v>
      </c>
      <c r="G59" s="128">
        <v>1209</v>
      </c>
      <c r="H59" s="129">
        <v>1310</v>
      </c>
    </row>
    <row r="60" spans="2:8" ht="45.75" customHeight="1" x14ac:dyDescent="0.15">
      <c r="B60" s="127"/>
      <c r="C60" s="1214" t="s">
        <v>597</v>
      </c>
      <c r="D60" s="1215"/>
      <c r="E60" s="1216"/>
      <c r="F60" s="128">
        <v>932</v>
      </c>
      <c r="G60" s="128">
        <v>933</v>
      </c>
      <c r="H60" s="129">
        <v>933</v>
      </c>
    </row>
    <row r="61" spans="2:8" ht="45.75" customHeight="1" x14ac:dyDescent="0.15">
      <c r="B61" s="127"/>
      <c r="C61" s="1214" t="s">
        <v>598</v>
      </c>
      <c r="D61" s="1215"/>
      <c r="E61" s="1216"/>
      <c r="F61" s="128">
        <v>645</v>
      </c>
      <c r="G61" s="128">
        <v>579</v>
      </c>
      <c r="H61" s="129">
        <v>538</v>
      </c>
    </row>
    <row r="62" spans="2:8" ht="45.75" customHeight="1" thickBot="1" x14ac:dyDescent="0.2">
      <c r="B62" s="130"/>
      <c r="C62" s="1217" t="s">
        <v>599</v>
      </c>
      <c r="D62" s="1218"/>
      <c r="E62" s="1219"/>
      <c r="F62" s="131">
        <v>234</v>
      </c>
      <c r="G62" s="131">
        <v>420</v>
      </c>
      <c r="H62" s="132">
        <v>471</v>
      </c>
    </row>
    <row r="63" spans="2:8" ht="52.5" customHeight="1" thickBot="1" x14ac:dyDescent="0.2">
      <c r="B63" s="133"/>
      <c r="C63" s="1220" t="s">
        <v>53</v>
      </c>
      <c r="D63" s="1220"/>
      <c r="E63" s="1221"/>
      <c r="F63" s="134">
        <v>11747</v>
      </c>
      <c r="G63" s="134">
        <v>12266</v>
      </c>
      <c r="H63" s="135">
        <v>13145</v>
      </c>
    </row>
    <row r="64" spans="2:8" x14ac:dyDescent="0.15"/>
  </sheetData>
  <sheetProtection algorithmName="SHA-512" hashValue="bEAOmb8QVEj0SKpx3XWXFcapItsTjs7fXw+BhpN23g0uwoD/DSzCR4Wmadi95tiR+8LVJF8WWHG3kysLk+aTZA==" saltValue="uJ+HldN4ib6pBDoGEHV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B1C4-F8D2-42C2-A564-130C04D2824D}">
  <sheetPr>
    <pageSetUpPr fitToPage="1"/>
  </sheetPr>
  <dimension ref="A1:DE85"/>
  <sheetViews>
    <sheetView showGridLines="0" zoomScaleNormal="100" zoomScaleSheetLayoutView="55" workbookViewId="0">
      <selection activeCell="AD15" sqref="AM15:BM15"/>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610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605</v>
      </c>
    </row>
    <row r="50" spans="1:109" ht="13.5" x14ac:dyDescent="0.15">
      <c r="B50" s="259"/>
      <c r="G50" s="1237"/>
      <c r="H50" s="1237"/>
      <c r="I50" s="1237"/>
      <c r="J50" s="1237"/>
      <c r="K50" s="354"/>
      <c r="L50" s="354"/>
      <c r="M50" s="353"/>
      <c r="N50" s="353"/>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x14ac:dyDescent="0.15">
      <c r="B51" s="259"/>
      <c r="G51" s="1244"/>
      <c r="H51" s="1244"/>
      <c r="I51" s="1246"/>
      <c r="J51" s="1246"/>
      <c r="K51" s="1245"/>
      <c r="L51" s="1245"/>
      <c r="M51" s="1245"/>
      <c r="N51" s="1245"/>
      <c r="AM51" s="352"/>
      <c r="AN51" s="1242" t="s">
        <v>604</v>
      </c>
      <c r="AO51" s="1242"/>
      <c r="AP51" s="1242"/>
      <c r="AQ51" s="1242"/>
      <c r="AR51" s="1242"/>
      <c r="AS51" s="1242"/>
      <c r="AT51" s="1242"/>
      <c r="AU51" s="1242"/>
      <c r="AV51" s="1242"/>
      <c r="AW51" s="1242"/>
      <c r="AX51" s="1242"/>
      <c r="AY51" s="1242"/>
      <c r="AZ51" s="1242"/>
      <c r="BA51" s="1242"/>
      <c r="BB51" s="1242" t="s">
        <v>602</v>
      </c>
      <c r="BC51" s="1242"/>
      <c r="BD51" s="1242"/>
      <c r="BE51" s="1242"/>
      <c r="BF51" s="1242"/>
      <c r="BG51" s="1242"/>
      <c r="BH51" s="1242"/>
      <c r="BI51" s="1242"/>
      <c r="BJ51" s="1242"/>
      <c r="BK51" s="1242"/>
      <c r="BL51" s="1242"/>
      <c r="BM51" s="1242"/>
      <c r="BN51" s="1242"/>
      <c r="BO51" s="1242"/>
      <c r="BP51" s="1243"/>
      <c r="BQ51" s="1243"/>
      <c r="BR51" s="1243"/>
      <c r="BS51" s="1243"/>
      <c r="BT51" s="1243"/>
      <c r="BU51" s="1243"/>
      <c r="BV51" s="1243"/>
      <c r="BW51" s="1243"/>
      <c r="BX51" s="1243"/>
      <c r="BY51" s="1243"/>
      <c r="BZ51" s="1243"/>
      <c r="CA51" s="1243"/>
      <c r="CB51" s="1243"/>
      <c r="CC51" s="1243"/>
      <c r="CD51" s="1243"/>
      <c r="CE51" s="1243"/>
      <c r="CF51" s="1243">
        <v>1.8</v>
      </c>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ht="13.5" x14ac:dyDescent="0.15">
      <c r="B52" s="259"/>
      <c r="G52" s="1244"/>
      <c r="H52" s="1244"/>
      <c r="I52" s="1246"/>
      <c r="J52" s="1246"/>
      <c r="K52" s="1245"/>
      <c r="L52" s="1245"/>
      <c r="M52" s="1245"/>
      <c r="N52" s="1245"/>
      <c r="AM52" s="35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5" x14ac:dyDescent="0.15">
      <c r="A53" s="360"/>
      <c r="B53" s="259"/>
      <c r="G53" s="1244"/>
      <c r="H53" s="1244"/>
      <c r="I53" s="1237"/>
      <c r="J53" s="1237"/>
      <c r="K53" s="1245"/>
      <c r="L53" s="1245"/>
      <c r="M53" s="1245"/>
      <c r="N53" s="1245"/>
      <c r="AM53" s="352"/>
      <c r="AN53" s="1242"/>
      <c r="AO53" s="1242"/>
      <c r="AP53" s="1242"/>
      <c r="AQ53" s="1242"/>
      <c r="AR53" s="1242"/>
      <c r="AS53" s="1242"/>
      <c r="AT53" s="1242"/>
      <c r="AU53" s="1242"/>
      <c r="AV53" s="1242"/>
      <c r="AW53" s="1242"/>
      <c r="AX53" s="1242"/>
      <c r="AY53" s="1242"/>
      <c r="AZ53" s="1242"/>
      <c r="BA53" s="1242"/>
      <c r="BB53" s="1242" t="s">
        <v>608</v>
      </c>
      <c r="BC53" s="1242"/>
      <c r="BD53" s="1242"/>
      <c r="BE53" s="1242"/>
      <c r="BF53" s="1242"/>
      <c r="BG53" s="1242"/>
      <c r="BH53" s="1242"/>
      <c r="BI53" s="1242"/>
      <c r="BJ53" s="1242"/>
      <c r="BK53" s="1242"/>
      <c r="BL53" s="1242"/>
      <c r="BM53" s="1242"/>
      <c r="BN53" s="1242"/>
      <c r="BO53" s="1242"/>
      <c r="BP53" s="1243">
        <v>67.2</v>
      </c>
      <c r="BQ53" s="1243"/>
      <c r="BR53" s="1243"/>
      <c r="BS53" s="1243"/>
      <c r="BT53" s="1243"/>
      <c r="BU53" s="1243"/>
      <c r="BV53" s="1243"/>
      <c r="BW53" s="1243"/>
      <c r="BX53" s="1243">
        <v>68.400000000000006</v>
      </c>
      <c r="BY53" s="1243"/>
      <c r="BZ53" s="1243"/>
      <c r="CA53" s="1243"/>
      <c r="CB53" s="1243"/>
      <c r="CC53" s="1243"/>
      <c r="CD53" s="1243"/>
      <c r="CE53" s="1243"/>
      <c r="CF53" s="1243">
        <v>70.099999999999994</v>
      </c>
      <c r="CG53" s="1243"/>
      <c r="CH53" s="1243"/>
      <c r="CI53" s="1243"/>
      <c r="CJ53" s="1243"/>
      <c r="CK53" s="1243"/>
      <c r="CL53" s="1243"/>
      <c r="CM53" s="1243"/>
      <c r="CN53" s="1243">
        <v>71.599999999999994</v>
      </c>
      <c r="CO53" s="1243"/>
      <c r="CP53" s="1243"/>
      <c r="CQ53" s="1243"/>
      <c r="CR53" s="1243"/>
      <c r="CS53" s="1243"/>
      <c r="CT53" s="1243"/>
      <c r="CU53" s="1243"/>
      <c r="CV53" s="1243">
        <v>73.400000000000006</v>
      </c>
      <c r="CW53" s="1243"/>
      <c r="CX53" s="1243"/>
      <c r="CY53" s="1243"/>
      <c r="CZ53" s="1243"/>
      <c r="DA53" s="1243"/>
      <c r="DB53" s="1243"/>
      <c r="DC53" s="1243"/>
    </row>
    <row r="54" spans="1:109" ht="13.5" x14ac:dyDescent="0.15">
      <c r="A54" s="360"/>
      <c r="B54" s="259"/>
      <c r="G54" s="1244"/>
      <c r="H54" s="1244"/>
      <c r="I54" s="1237"/>
      <c r="J54" s="1237"/>
      <c r="K54" s="1245"/>
      <c r="L54" s="1245"/>
      <c r="M54" s="1245"/>
      <c r="N54" s="1245"/>
      <c r="AM54" s="35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5" x14ac:dyDescent="0.15">
      <c r="A55" s="360"/>
      <c r="B55" s="259"/>
      <c r="G55" s="1237"/>
      <c r="H55" s="1237"/>
      <c r="I55" s="1237"/>
      <c r="J55" s="1237"/>
      <c r="K55" s="1245"/>
      <c r="L55" s="1245"/>
      <c r="M55" s="1245"/>
      <c r="N55" s="1245"/>
      <c r="AN55" s="1241" t="s">
        <v>603</v>
      </c>
      <c r="AO55" s="1241"/>
      <c r="AP55" s="1241"/>
      <c r="AQ55" s="1241"/>
      <c r="AR55" s="1241"/>
      <c r="AS55" s="1241"/>
      <c r="AT55" s="1241"/>
      <c r="AU55" s="1241"/>
      <c r="AV55" s="1241"/>
      <c r="AW55" s="1241"/>
      <c r="AX55" s="1241"/>
      <c r="AY55" s="1241"/>
      <c r="AZ55" s="1241"/>
      <c r="BA55" s="1241"/>
      <c r="BB55" s="1242" t="s">
        <v>602</v>
      </c>
      <c r="BC55" s="1242"/>
      <c r="BD55" s="1242"/>
      <c r="BE55" s="1242"/>
      <c r="BF55" s="1242"/>
      <c r="BG55" s="1242"/>
      <c r="BH55" s="1242"/>
      <c r="BI55" s="1242"/>
      <c r="BJ55" s="1242"/>
      <c r="BK55" s="1242"/>
      <c r="BL55" s="1242"/>
      <c r="BM55" s="1242"/>
      <c r="BN55" s="1242"/>
      <c r="BO55" s="1242"/>
      <c r="BP55" s="1243">
        <v>48</v>
      </c>
      <c r="BQ55" s="1243"/>
      <c r="BR55" s="1243"/>
      <c r="BS55" s="1243"/>
      <c r="BT55" s="1243"/>
      <c r="BU55" s="1243"/>
      <c r="BV55" s="1243"/>
      <c r="BW55" s="1243"/>
      <c r="BX55" s="1243">
        <v>49.1</v>
      </c>
      <c r="BY55" s="1243"/>
      <c r="BZ55" s="1243"/>
      <c r="CA55" s="1243"/>
      <c r="CB55" s="1243"/>
      <c r="CC55" s="1243"/>
      <c r="CD55" s="1243"/>
      <c r="CE55" s="1243"/>
      <c r="CF55" s="1243">
        <v>41.5</v>
      </c>
      <c r="CG55" s="1243"/>
      <c r="CH55" s="1243"/>
      <c r="CI55" s="1243"/>
      <c r="CJ55" s="1243"/>
      <c r="CK55" s="1243"/>
      <c r="CL55" s="1243"/>
      <c r="CM55" s="1243"/>
      <c r="CN55" s="1243">
        <v>25.2</v>
      </c>
      <c r="CO55" s="1243"/>
      <c r="CP55" s="1243"/>
      <c r="CQ55" s="1243"/>
      <c r="CR55" s="1243"/>
      <c r="CS55" s="1243"/>
      <c r="CT55" s="1243"/>
      <c r="CU55" s="1243"/>
      <c r="CV55" s="1243">
        <v>15.7</v>
      </c>
      <c r="CW55" s="1243"/>
      <c r="CX55" s="1243"/>
      <c r="CY55" s="1243"/>
      <c r="CZ55" s="1243"/>
      <c r="DA55" s="1243"/>
      <c r="DB55" s="1243"/>
      <c r="DC55" s="1243"/>
    </row>
    <row r="56" spans="1:109" ht="13.5" x14ac:dyDescent="0.15">
      <c r="A56" s="360"/>
      <c r="B56" s="259"/>
      <c r="G56" s="1237"/>
      <c r="H56" s="1237"/>
      <c r="I56" s="1237"/>
      <c r="J56" s="1237"/>
      <c r="K56" s="1245"/>
      <c r="L56" s="1245"/>
      <c r="M56" s="1245"/>
      <c r="N56" s="1245"/>
      <c r="AN56" s="1241"/>
      <c r="AO56" s="1241"/>
      <c r="AP56" s="1241"/>
      <c r="AQ56" s="1241"/>
      <c r="AR56" s="1241"/>
      <c r="AS56" s="1241"/>
      <c r="AT56" s="1241"/>
      <c r="AU56" s="1241"/>
      <c r="AV56" s="1241"/>
      <c r="AW56" s="1241"/>
      <c r="AX56" s="1241"/>
      <c r="AY56" s="1241"/>
      <c r="AZ56" s="1241"/>
      <c r="BA56" s="1241"/>
      <c r="BB56" s="1242"/>
      <c r="BC56" s="1242"/>
      <c r="BD56" s="1242"/>
      <c r="BE56" s="1242"/>
      <c r="BF56" s="1242"/>
      <c r="BG56" s="1242"/>
      <c r="BH56" s="1242"/>
      <c r="BI56" s="1242"/>
      <c r="BJ56" s="1242"/>
      <c r="BK56" s="1242"/>
      <c r="BL56" s="1242"/>
      <c r="BM56" s="1242"/>
      <c r="BN56" s="1242"/>
      <c r="BO56" s="124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0" customFormat="1" ht="13.5" x14ac:dyDescent="0.15">
      <c r="B57" s="365"/>
      <c r="G57" s="1237"/>
      <c r="H57" s="1237"/>
      <c r="I57" s="1247"/>
      <c r="J57" s="1247"/>
      <c r="K57" s="1245"/>
      <c r="L57" s="1245"/>
      <c r="M57" s="1245"/>
      <c r="N57" s="1245"/>
      <c r="AM57" s="255"/>
      <c r="AN57" s="1241"/>
      <c r="AO57" s="1241"/>
      <c r="AP57" s="1241"/>
      <c r="AQ57" s="1241"/>
      <c r="AR57" s="1241"/>
      <c r="AS57" s="1241"/>
      <c r="AT57" s="1241"/>
      <c r="AU57" s="1241"/>
      <c r="AV57" s="1241"/>
      <c r="AW57" s="1241"/>
      <c r="AX57" s="1241"/>
      <c r="AY57" s="1241"/>
      <c r="AZ57" s="1241"/>
      <c r="BA57" s="1241"/>
      <c r="BB57" s="1242" t="s">
        <v>608</v>
      </c>
      <c r="BC57" s="1242"/>
      <c r="BD57" s="1242"/>
      <c r="BE57" s="1242"/>
      <c r="BF57" s="1242"/>
      <c r="BG57" s="1242"/>
      <c r="BH57" s="1242"/>
      <c r="BI57" s="1242"/>
      <c r="BJ57" s="1242"/>
      <c r="BK57" s="1242"/>
      <c r="BL57" s="1242"/>
      <c r="BM57" s="1242"/>
      <c r="BN57" s="1242"/>
      <c r="BO57" s="1242"/>
      <c r="BP57" s="1243">
        <v>60.8</v>
      </c>
      <c r="BQ57" s="1243"/>
      <c r="BR57" s="1243"/>
      <c r="BS57" s="1243"/>
      <c r="BT57" s="1243"/>
      <c r="BU57" s="1243"/>
      <c r="BV57" s="1243"/>
      <c r="BW57" s="1243"/>
      <c r="BX57" s="1243">
        <v>61</v>
      </c>
      <c r="BY57" s="1243"/>
      <c r="BZ57" s="1243"/>
      <c r="CA57" s="1243"/>
      <c r="CB57" s="1243"/>
      <c r="CC57" s="1243"/>
      <c r="CD57" s="1243"/>
      <c r="CE57" s="1243"/>
      <c r="CF57" s="1243">
        <v>61.7</v>
      </c>
      <c r="CG57" s="1243"/>
      <c r="CH57" s="1243"/>
      <c r="CI57" s="1243"/>
      <c r="CJ57" s="1243"/>
      <c r="CK57" s="1243"/>
      <c r="CL57" s="1243"/>
      <c r="CM57" s="1243"/>
      <c r="CN57" s="1243">
        <v>62.5</v>
      </c>
      <c r="CO57" s="1243"/>
      <c r="CP57" s="1243"/>
      <c r="CQ57" s="1243"/>
      <c r="CR57" s="1243"/>
      <c r="CS57" s="1243"/>
      <c r="CT57" s="1243"/>
      <c r="CU57" s="1243"/>
      <c r="CV57" s="1243">
        <v>65</v>
      </c>
      <c r="CW57" s="1243"/>
      <c r="CX57" s="1243"/>
      <c r="CY57" s="1243"/>
      <c r="CZ57" s="1243"/>
      <c r="DA57" s="1243"/>
      <c r="DB57" s="1243"/>
      <c r="DC57" s="1243"/>
      <c r="DD57" s="370"/>
      <c r="DE57" s="365"/>
    </row>
    <row r="58" spans="1:109" s="360" customFormat="1" ht="13.5" x14ac:dyDescent="0.15">
      <c r="A58" s="255"/>
      <c r="B58" s="365"/>
      <c r="G58" s="1237"/>
      <c r="H58" s="1237"/>
      <c r="I58" s="1247"/>
      <c r="J58" s="1247"/>
      <c r="K58" s="1245"/>
      <c r="L58" s="1245"/>
      <c r="M58" s="1245"/>
      <c r="N58" s="1245"/>
      <c r="AM58" s="255"/>
      <c r="AN58" s="1241"/>
      <c r="AO58" s="1241"/>
      <c r="AP58" s="1241"/>
      <c r="AQ58" s="1241"/>
      <c r="AR58" s="1241"/>
      <c r="AS58" s="1241"/>
      <c r="AT58" s="1241"/>
      <c r="AU58" s="1241"/>
      <c r="AV58" s="1241"/>
      <c r="AW58" s="1241"/>
      <c r="AX58" s="1241"/>
      <c r="AY58" s="1241"/>
      <c r="AZ58" s="1241"/>
      <c r="BA58" s="1241"/>
      <c r="BB58" s="1242"/>
      <c r="BC58" s="1242"/>
      <c r="BD58" s="1242"/>
      <c r="BE58" s="1242"/>
      <c r="BF58" s="1242"/>
      <c r="BG58" s="1242"/>
      <c r="BH58" s="1242"/>
      <c r="BI58" s="1242"/>
      <c r="BJ58" s="1242"/>
      <c r="BK58" s="1242"/>
      <c r="BL58" s="1242"/>
      <c r="BM58" s="1242"/>
      <c r="BN58" s="1242"/>
      <c r="BO58" s="124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607</v>
      </c>
    </row>
    <row r="64" spans="1:109" ht="13.5" x14ac:dyDescent="0.15">
      <c r="B64" s="259"/>
      <c r="G64" s="361"/>
      <c r="I64" s="363"/>
      <c r="J64" s="363"/>
      <c r="K64" s="363"/>
      <c r="L64" s="363"/>
      <c r="M64" s="363"/>
      <c r="N64" s="362"/>
      <c r="AM64" s="361"/>
      <c r="AN64" s="361" t="s">
        <v>606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8" t="s">
        <v>611</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5"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5"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5"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5"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605</v>
      </c>
    </row>
    <row r="72" spans="2:107" ht="13.5" x14ac:dyDescent="0.15">
      <c r="B72" s="259"/>
      <c r="G72" s="1237"/>
      <c r="H72" s="1237"/>
      <c r="I72" s="1237"/>
      <c r="J72" s="1237"/>
      <c r="K72" s="354"/>
      <c r="L72" s="354"/>
      <c r="M72" s="353"/>
      <c r="N72" s="353"/>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ht="13.5" x14ac:dyDescent="0.15">
      <c r="B73" s="259"/>
      <c r="G73" s="1244"/>
      <c r="H73" s="1244"/>
      <c r="I73" s="1244"/>
      <c r="J73" s="1244"/>
      <c r="K73" s="1248"/>
      <c r="L73" s="1248"/>
      <c r="M73" s="1248"/>
      <c r="N73" s="1248"/>
      <c r="AM73" s="352"/>
      <c r="AN73" s="1242" t="s">
        <v>604</v>
      </c>
      <c r="AO73" s="1242"/>
      <c r="AP73" s="1242"/>
      <c r="AQ73" s="1242"/>
      <c r="AR73" s="1242"/>
      <c r="AS73" s="1242"/>
      <c r="AT73" s="1242"/>
      <c r="AU73" s="1242"/>
      <c r="AV73" s="1242"/>
      <c r="AW73" s="1242"/>
      <c r="AX73" s="1242"/>
      <c r="AY73" s="1242"/>
      <c r="AZ73" s="1242"/>
      <c r="BA73" s="1242"/>
      <c r="BB73" s="1242" t="s">
        <v>602</v>
      </c>
      <c r="BC73" s="1242"/>
      <c r="BD73" s="1242"/>
      <c r="BE73" s="1242"/>
      <c r="BF73" s="1242"/>
      <c r="BG73" s="1242"/>
      <c r="BH73" s="1242"/>
      <c r="BI73" s="1242"/>
      <c r="BJ73" s="1242"/>
      <c r="BK73" s="1242"/>
      <c r="BL73" s="1242"/>
      <c r="BM73" s="1242"/>
      <c r="BN73" s="1242"/>
      <c r="BO73" s="1242"/>
      <c r="BP73" s="1243"/>
      <c r="BQ73" s="1243"/>
      <c r="BR73" s="1243"/>
      <c r="BS73" s="1243"/>
      <c r="BT73" s="1243"/>
      <c r="BU73" s="1243"/>
      <c r="BV73" s="1243"/>
      <c r="BW73" s="1243"/>
      <c r="BX73" s="1243"/>
      <c r="BY73" s="1243"/>
      <c r="BZ73" s="1243"/>
      <c r="CA73" s="1243"/>
      <c r="CB73" s="1243"/>
      <c r="CC73" s="1243"/>
      <c r="CD73" s="1243"/>
      <c r="CE73" s="1243"/>
      <c r="CF73" s="1243">
        <v>1.8</v>
      </c>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ht="13.5" x14ac:dyDescent="0.15">
      <c r="B74" s="259"/>
      <c r="G74" s="1244"/>
      <c r="H74" s="1244"/>
      <c r="I74" s="1244"/>
      <c r="J74" s="1244"/>
      <c r="K74" s="1248"/>
      <c r="L74" s="1248"/>
      <c r="M74" s="1248"/>
      <c r="N74" s="1248"/>
      <c r="AM74" s="35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5" x14ac:dyDescent="0.15">
      <c r="B75" s="259"/>
      <c r="G75" s="1244"/>
      <c r="H75" s="1244"/>
      <c r="I75" s="1237"/>
      <c r="J75" s="1237"/>
      <c r="K75" s="1245"/>
      <c r="L75" s="1245"/>
      <c r="M75" s="1245"/>
      <c r="N75" s="1245"/>
      <c r="AM75" s="352"/>
      <c r="AN75" s="1242"/>
      <c r="AO75" s="1242"/>
      <c r="AP75" s="1242"/>
      <c r="AQ75" s="1242"/>
      <c r="AR75" s="1242"/>
      <c r="AS75" s="1242"/>
      <c r="AT75" s="1242"/>
      <c r="AU75" s="1242"/>
      <c r="AV75" s="1242"/>
      <c r="AW75" s="1242"/>
      <c r="AX75" s="1242"/>
      <c r="AY75" s="1242"/>
      <c r="AZ75" s="1242"/>
      <c r="BA75" s="1242"/>
      <c r="BB75" s="1242" t="s">
        <v>601</v>
      </c>
      <c r="BC75" s="1242"/>
      <c r="BD75" s="1242"/>
      <c r="BE75" s="1242"/>
      <c r="BF75" s="1242"/>
      <c r="BG75" s="1242"/>
      <c r="BH75" s="1242"/>
      <c r="BI75" s="1242"/>
      <c r="BJ75" s="1242"/>
      <c r="BK75" s="1242"/>
      <c r="BL75" s="1242"/>
      <c r="BM75" s="1242"/>
      <c r="BN75" s="1242"/>
      <c r="BO75" s="1242"/>
      <c r="BP75" s="1243">
        <v>7.1</v>
      </c>
      <c r="BQ75" s="1243"/>
      <c r="BR75" s="1243"/>
      <c r="BS75" s="1243"/>
      <c r="BT75" s="1243"/>
      <c r="BU75" s="1243"/>
      <c r="BV75" s="1243"/>
      <c r="BW75" s="1243"/>
      <c r="BX75" s="1243">
        <v>6.3</v>
      </c>
      <c r="BY75" s="1243"/>
      <c r="BZ75" s="1243"/>
      <c r="CA75" s="1243"/>
      <c r="CB75" s="1243"/>
      <c r="CC75" s="1243"/>
      <c r="CD75" s="1243"/>
      <c r="CE75" s="1243"/>
      <c r="CF75" s="1243">
        <v>5.7</v>
      </c>
      <c r="CG75" s="1243"/>
      <c r="CH75" s="1243"/>
      <c r="CI75" s="1243"/>
      <c r="CJ75" s="1243"/>
      <c r="CK75" s="1243"/>
      <c r="CL75" s="1243"/>
      <c r="CM75" s="1243"/>
      <c r="CN75" s="1243">
        <v>5.6</v>
      </c>
      <c r="CO75" s="1243"/>
      <c r="CP75" s="1243"/>
      <c r="CQ75" s="1243"/>
      <c r="CR75" s="1243"/>
      <c r="CS75" s="1243"/>
      <c r="CT75" s="1243"/>
      <c r="CU75" s="1243"/>
      <c r="CV75" s="1243">
        <v>5.8</v>
      </c>
      <c r="CW75" s="1243"/>
      <c r="CX75" s="1243"/>
      <c r="CY75" s="1243"/>
      <c r="CZ75" s="1243"/>
      <c r="DA75" s="1243"/>
      <c r="DB75" s="1243"/>
      <c r="DC75" s="1243"/>
    </row>
    <row r="76" spans="2:107" ht="13.5" x14ac:dyDescent="0.15">
      <c r="B76" s="259"/>
      <c r="G76" s="1244"/>
      <c r="H76" s="1244"/>
      <c r="I76" s="1237"/>
      <c r="J76" s="1237"/>
      <c r="K76" s="1245"/>
      <c r="L76" s="1245"/>
      <c r="M76" s="1245"/>
      <c r="N76" s="1245"/>
      <c r="AM76" s="35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5" x14ac:dyDescent="0.15">
      <c r="B77" s="259"/>
      <c r="G77" s="1237"/>
      <c r="H77" s="1237"/>
      <c r="I77" s="1237"/>
      <c r="J77" s="1237"/>
      <c r="K77" s="1248"/>
      <c r="L77" s="1248"/>
      <c r="M77" s="1248"/>
      <c r="N77" s="1248"/>
      <c r="AN77" s="1241" t="s">
        <v>603</v>
      </c>
      <c r="AO77" s="1241"/>
      <c r="AP77" s="1241"/>
      <c r="AQ77" s="1241"/>
      <c r="AR77" s="1241"/>
      <c r="AS77" s="1241"/>
      <c r="AT77" s="1241"/>
      <c r="AU77" s="1241"/>
      <c r="AV77" s="1241"/>
      <c r="AW77" s="1241"/>
      <c r="AX77" s="1241"/>
      <c r="AY77" s="1241"/>
      <c r="AZ77" s="1241"/>
      <c r="BA77" s="1241"/>
      <c r="BB77" s="1242" t="s">
        <v>602</v>
      </c>
      <c r="BC77" s="1242"/>
      <c r="BD77" s="1242"/>
      <c r="BE77" s="1242"/>
      <c r="BF77" s="1242"/>
      <c r="BG77" s="1242"/>
      <c r="BH77" s="1242"/>
      <c r="BI77" s="1242"/>
      <c r="BJ77" s="1242"/>
      <c r="BK77" s="1242"/>
      <c r="BL77" s="1242"/>
      <c r="BM77" s="1242"/>
      <c r="BN77" s="1242"/>
      <c r="BO77" s="1242"/>
      <c r="BP77" s="1243">
        <v>48</v>
      </c>
      <c r="BQ77" s="1243"/>
      <c r="BR77" s="1243"/>
      <c r="BS77" s="1243"/>
      <c r="BT77" s="1243"/>
      <c r="BU77" s="1243"/>
      <c r="BV77" s="1243"/>
      <c r="BW77" s="1243"/>
      <c r="BX77" s="1243">
        <v>49.1</v>
      </c>
      <c r="BY77" s="1243"/>
      <c r="BZ77" s="1243"/>
      <c r="CA77" s="1243"/>
      <c r="CB77" s="1243"/>
      <c r="CC77" s="1243"/>
      <c r="CD77" s="1243"/>
      <c r="CE77" s="1243"/>
      <c r="CF77" s="1243">
        <v>41.5</v>
      </c>
      <c r="CG77" s="1243"/>
      <c r="CH77" s="1243"/>
      <c r="CI77" s="1243"/>
      <c r="CJ77" s="1243"/>
      <c r="CK77" s="1243"/>
      <c r="CL77" s="1243"/>
      <c r="CM77" s="1243"/>
      <c r="CN77" s="1243">
        <v>25.2</v>
      </c>
      <c r="CO77" s="1243"/>
      <c r="CP77" s="1243"/>
      <c r="CQ77" s="1243"/>
      <c r="CR77" s="1243"/>
      <c r="CS77" s="1243"/>
      <c r="CT77" s="1243"/>
      <c r="CU77" s="1243"/>
      <c r="CV77" s="1243">
        <v>15.7</v>
      </c>
      <c r="CW77" s="1243"/>
      <c r="CX77" s="1243"/>
      <c r="CY77" s="1243"/>
      <c r="CZ77" s="1243"/>
      <c r="DA77" s="1243"/>
      <c r="DB77" s="1243"/>
      <c r="DC77" s="1243"/>
    </row>
    <row r="78" spans="2:107" ht="13.5"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2"/>
      <c r="BC78" s="1242"/>
      <c r="BD78" s="1242"/>
      <c r="BE78" s="1242"/>
      <c r="BF78" s="1242"/>
      <c r="BG78" s="1242"/>
      <c r="BH78" s="1242"/>
      <c r="BI78" s="1242"/>
      <c r="BJ78" s="1242"/>
      <c r="BK78" s="1242"/>
      <c r="BL78" s="1242"/>
      <c r="BM78" s="1242"/>
      <c r="BN78" s="1242"/>
      <c r="BO78" s="124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5" x14ac:dyDescent="0.15">
      <c r="B79" s="259"/>
      <c r="G79" s="1237"/>
      <c r="H79" s="1237"/>
      <c r="I79" s="1247"/>
      <c r="J79" s="1247"/>
      <c r="K79" s="1249"/>
      <c r="L79" s="1249"/>
      <c r="M79" s="1249"/>
      <c r="N79" s="1249"/>
      <c r="AN79" s="1241"/>
      <c r="AO79" s="1241"/>
      <c r="AP79" s="1241"/>
      <c r="AQ79" s="1241"/>
      <c r="AR79" s="1241"/>
      <c r="AS79" s="1241"/>
      <c r="AT79" s="1241"/>
      <c r="AU79" s="1241"/>
      <c r="AV79" s="1241"/>
      <c r="AW79" s="1241"/>
      <c r="AX79" s="1241"/>
      <c r="AY79" s="1241"/>
      <c r="AZ79" s="1241"/>
      <c r="BA79" s="1241"/>
      <c r="BB79" s="1242" t="s">
        <v>601</v>
      </c>
      <c r="BC79" s="1242"/>
      <c r="BD79" s="1242"/>
      <c r="BE79" s="1242"/>
      <c r="BF79" s="1242"/>
      <c r="BG79" s="1242"/>
      <c r="BH79" s="1242"/>
      <c r="BI79" s="1242"/>
      <c r="BJ79" s="1242"/>
      <c r="BK79" s="1242"/>
      <c r="BL79" s="1242"/>
      <c r="BM79" s="1242"/>
      <c r="BN79" s="1242"/>
      <c r="BO79" s="1242"/>
      <c r="BP79" s="1243">
        <v>9.6</v>
      </c>
      <c r="BQ79" s="1243"/>
      <c r="BR79" s="1243"/>
      <c r="BS79" s="1243"/>
      <c r="BT79" s="1243"/>
      <c r="BU79" s="1243"/>
      <c r="BV79" s="1243"/>
      <c r="BW79" s="1243"/>
      <c r="BX79" s="1243">
        <v>9.5</v>
      </c>
      <c r="BY79" s="1243"/>
      <c r="BZ79" s="1243"/>
      <c r="CA79" s="1243"/>
      <c r="CB79" s="1243"/>
      <c r="CC79" s="1243"/>
      <c r="CD79" s="1243"/>
      <c r="CE79" s="1243"/>
      <c r="CF79" s="1243">
        <v>9.1999999999999993</v>
      </c>
      <c r="CG79" s="1243"/>
      <c r="CH79" s="1243"/>
      <c r="CI79" s="1243"/>
      <c r="CJ79" s="1243"/>
      <c r="CK79" s="1243"/>
      <c r="CL79" s="1243"/>
      <c r="CM79" s="1243"/>
      <c r="CN79" s="1243">
        <v>8.9</v>
      </c>
      <c r="CO79" s="1243"/>
      <c r="CP79" s="1243"/>
      <c r="CQ79" s="1243"/>
      <c r="CR79" s="1243"/>
      <c r="CS79" s="1243"/>
      <c r="CT79" s="1243"/>
      <c r="CU79" s="1243"/>
      <c r="CV79" s="1243">
        <v>8.9</v>
      </c>
      <c r="CW79" s="1243"/>
      <c r="CX79" s="1243"/>
      <c r="CY79" s="1243"/>
      <c r="CZ79" s="1243"/>
      <c r="DA79" s="1243"/>
      <c r="DB79" s="1243"/>
      <c r="DC79" s="1243"/>
    </row>
    <row r="80" spans="2:107" ht="13.5" x14ac:dyDescent="0.15">
      <c r="B80" s="259"/>
      <c r="G80" s="1237"/>
      <c r="H80" s="1237"/>
      <c r="I80" s="1247"/>
      <c r="J80" s="1247"/>
      <c r="K80" s="1249"/>
      <c r="L80" s="1249"/>
      <c r="M80" s="1249"/>
      <c r="N80" s="1249"/>
      <c r="AN80" s="1241"/>
      <c r="AO80" s="1241"/>
      <c r="AP80" s="1241"/>
      <c r="AQ80" s="1241"/>
      <c r="AR80" s="1241"/>
      <c r="AS80" s="1241"/>
      <c r="AT80" s="1241"/>
      <c r="AU80" s="1241"/>
      <c r="AV80" s="1241"/>
      <c r="AW80" s="1241"/>
      <c r="AX80" s="1241"/>
      <c r="AY80" s="1241"/>
      <c r="AZ80" s="1241"/>
      <c r="BA80" s="1241"/>
      <c r="BB80" s="1242"/>
      <c r="BC80" s="1242"/>
      <c r="BD80" s="1242"/>
      <c r="BE80" s="1242"/>
      <c r="BF80" s="1242"/>
      <c r="BG80" s="1242"/>
      <c r="BH80" s="1242"/>
      <c r="BI80" s="1242"/>
      <c r="BJ80" s="1242"/>
      <c r="BK80" s="1242"/>
      <c r="BL80" s="1242"/>
      <c r="BM80" s="1242"/>
      <c r="BN80" s="1242"/>
      <c r="BO80" s="124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j+bc69cW0aj0QyFN09TSRLwu2oGXCt2lGv0uhbc0YTBzvwshoibnrw5tCQphlQBbfHoYtmF/3kKJnPRtfRICDQ==" saltValue="OyMKm10M1CjGnkxC1Qkr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4087-F5D8-4B4A-8FC4-7C64F26B7958}">
  <sheetPr>
    <pageSetUpPr fitToPage="1"/>
  </sheetPr>
  <dimension ref="A1:DR125"/>
  <sheetViews>
    <sheetView showGridLines="0" zoomScaleNormal="100" zoomScaleSheetLayoutView="70" workbookViewId="0">
      <selection activeCell="AD15" sqref="AM15:BM1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499</v>
      </c>
    </row>
  </sheetData>
  <sheetProtection algorithmName="SHA-512" hashValue="GKVsv+K0tbDmKeMagmBwDtm0EL94YwuACgTOUpjVFE0W9kRmiahN1CmBVhfP+hG4ustqfnA+LBqJ86Ro5wsc0w==" saltValue="GQmn9t/BuhD4K9fFL5hcf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59CB-FE75-404A-A560-966EF527BF06}">
  <sheetPr>
    <pageSetUpPr fitToPage="1"/>
  </sheetPr>
  <dimension ref="A1:DR125"/>
  <sheetViews>
    <sheetView showGridLines="0" zoomScaleNormal="100" zoomScaleSheetLayoutView="55" workbookViewId="0">
      <selection activeCell="AD15" sqref="AM15:BM1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499</v>
      </c>
    </row>
  </sheetData>
  <sheetProtection algorithmName="SHA-512" hashValue="BWb7yv1/oWgIVMz9Pf4G8vr5ejlpeu+pfOxVo0cy1ApCkgT+aQv+DlcPx1OUd8wkttwxSEsL5YjyHz3Q1BHEeg==" saltValue="rqfr6Kng3t4LyuQmxaldu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549</v>
      </c>
      <c r="G2" s="149"/>
      <c r="H2" s="150"/>
    </row>
    <row r="3" spans="1:8" x14ac:dyDescent="0.15">
      <c r="A3" s="146" t="s">
        <v>542</v>
      </c>
      <c r="B3" s="151"/>
      <c r="C3" s="152"/>
      <c r="D3" s="153">
        <v>54068</v>
      </c>
      <c r="E3" s="154"/>
      <c r="F3" s="155">
        <v>85173</v>
      </c>
      <c r="G3" s="156"/>
      <c r="H3" s="157"/>
    </row>
    <row r="4" spans="1:8" x14ac:dyDescent="0.15">
      <c r="A4" s="158"/>
      <c r="B4" s="159"/>
      <c r="C4" s="160"/>
      <c r="D4" s="161">
        <v>38019</v>
      </c>
      <c r="E4" s="162"/>
      <c r="F4" s="163">
        <v>43913</v>
      </c>
      <c r="G4" s="164"/>
      <c r="H4" s="165"/>
    </row>
    <row r="5" spans="1:8" x14ac:dyDescent="0.15">
      <c r="A5" s="146" t="s">
        <v>544</v>
      </c>
      <c r="B5" s="151"/>
      <c r="C5" s="152"/>
      <c r="D5" s="153">
        <v>71187</v>
      </c>
      <c r="E5" s="154"/>
      <c r="F5" s="155">
        <v>94081</v>
      </c>
      <c r="G5" s="156"/>
      <c r="H5" s="157"/>
    </row>
    <row r="6" spans="1:8" x14ac:dyDescent="0.15">
      <c r="A6" s="158"/>
      <c r="B6" s="159"/>
      <c r="C6" s="160"/>
      <c r="D6" s="161">
        <v>48056</v>
      </c>
      <c r="E6" s="162"/>
      <c r="F6" s="163">
        <v>48949</v>
      </c>
      <c r="G6" s="164"/>
      <c r="H6" s="165"/>
    </row>
    <row r="7" spans="1:8" x14ac:dyDescent="0.15">
      <c r="A7" s="146" t="s">
        <v>545</v>
      </c>
      <c r="B7" s="151"/>
      <c r="C7" s="152"/>
      <c r="D7" s="153">
        <v>61773</v>
      </c>
      <c r="E7" s="154"/>
      <c r="F7" s="155">
        <v>92632</v>
      </c>
      <c r="G7" s="156"/>
      <c r="H7" s="157"/>
    </row>
    <row r="8" spans="1:8" x14ac:dyDescent="0.15">
      <c r="A8" s="158"/>
      <c r="B8" s="159"/>
      <c r="C8" s="160"/>
      <c r="D8" s="161">
        <v>30250</v>
      </c>
      <c r="E8" s="162"/>
      <c r="F8" s="163">
        <v>47978</v>
      </c>
      <c r="G8" s="164"/>
      <c r="H8" s="165"/>
    </row>
    <row r="9" spans="1:8" x14ac:dyDescent="0.15">
      <c r="A9" s="146" t="s">
        <v>546</v>
      </c>
      <c r="B9" s="151"/>
      <c r="C9" s="152"/>
      <c r="D9" s="153">
        <v>93289</v>
      </c>
      <c r="E9" s="154"/>
      <c r="F9" s="155">
        <v>96469</v>
      </c>
      <c r="G9" s="156"/>
      <c r="H9" s="157"/>
    </row>
    <row r="10" spans="1:8" x14ac:dyDescent="0.15">
      <c r="A10" s="158"/>
      <c r="B10" s="159"/>
      <c r="C10" s="160"/>
      <c r="D10" s="161">
        <v>46144</v>
      </c>
      <c r="E10" s="162"/>
      <c r="F10" s="163">
        <v>49775</v>
      </c>
      <c r="G10" s="164"/>
      <c r="H10" s="165"/>
    </row>
    <row r="11" spans="1:8" x14ac:dyDescent="0.15">
      <c r="A11" s="146" t="s">
        <v>547</v>
      </c>
      <c r="B11" s="151"/>
      <c r="C11" s="152"/>
      <c r="D11" s="153">
        <v>62435</v>
      </c>
      <c r="E11" s="154"/>
      <c r="F11" s="155">
        <v>85743</v>
      </c>
      <c r="G11" s="156"/>
      <c r="H11" s="157"/>
    </row>
    <row r="12" spans="1:8" x14ac:dyDescent="0.15">
      <c r="A12" s="158"/>
      <c r="B12" s="159"/>
      <c r="C12" s="166"/>
      <c r="D12" s="161">
        <v>38153</v>
      </c>
      <c r="E12" s="162"/>
      <c r="F12" s="163">
        <v>45231</v>
      </c>
      <c r="G12" s="164"/>
      <c r="H12" s="165"/>
    </row>
    <row r="13" spans="1:8" x14ac:dyDescent="0.15">
      <c r="A13" s="146"/>
      <c r="B13" s="151"/>
      <c r="C13" s="152"/>
      <c r="D13" s="153">
        <v>68550</v>
      </c>
      <c r="E13" s="154"/>
      <c r="F13" s="155">
        <v>90820</v>
      </c>
      <c r="G13" s="167"/>
      <c r="H13" s="157"/>
    </row>
    <row r="14" spans="1:8" x14ac:dyDescent="0.15">
      <c r="A14" s="158"/>
      <c r="B14" s="159"/>
      <c r="C14" s="160"/>
      <c r="D14" s="161">
        <v>40124</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3.27</v>
      </c>
      <c r="C19" s="168">
        <f>ROUND(VALUE(SUBSTITUTE(実質収支比率等に係る経年分析!G$48,"▲","-")),2)</f>
        <v>3.15</v>
      </c>
      <c r="D19" s="168">
        <f>ROUND(VALUE(SUBSTITUTE(実質収支比率等に係る経年分析!H$48,"▲","-")),2)</f>
        <v>3.31</v>
      </c>
      <c r="E19" s="168">
        <f>ROUND(VALUE(SUBSTITUTE(実質収支比率等に係る経年分析!I$48,"▲","-")),2)</f>
        <v>7.2</v>
      </c>
      <c r="F19" s="168">
        <f>ROUND(VALUE(SUBSTITUTE(実質収支比率等に係る経年分析!J$48,"▲","-")),2)</f>
        <v>3.58</v>
      </c>
    </row>
    <row r="20" spans="1:11" x14ac:dyDescent="0.15">
      <c r="A20" s="168" t="s">
        <v>57</v>
      </c>
      <c r="B20" s="168">
        <f>ROUND(VALUE(SUBSTITUTE(実質収支比率等に係る経年分析!F$47,"▲","-")),2)</f>
        <v>24.02</v>
      </c>
      <c r="C20" s="168">
        <f>ROUND(VALUE(SUBSTITUTE(実質収支比率等に係る経年分析!G$47,"▲","-")),2)</f>
        <v>23.83</v>
      </c>
      <c r="D20" s="168">
        <f>ROUND(VALUE(SUBSTITUTE(実質収支比率等に係る経年分析!H$47,"▲","-")),2)</f>
        <v>25.23</v>
      </c>
      <c r="E20" s="168">
        <f>ROUND(VALUE(SUBSTITUTE(実質収支比率等に係る経年分析!I$47,"▲","-")),2)</f>
        <v>26.1</v>
      </c>
      <c r="F20" s="168">
        <f>ROUND(VALUE(SUBSTITUTE(実質収支比率等に係る経年分析!J$47,"▲","-")),2)</f>
        <v>29.14</v>
      </c>
    </row>
    <row r="21" spans="1:11" x14ac:dyDescent="0.15">
      <c r="A21" s="168" t="s">
        <v>58</v>
      </c>
      <c r="B21" s="168">
        <f>IF(ISNUMBER(VALUE(SUBSTITUTE(実質収支比率等に係る経年分析!F$49,"▲","-"))),ROUND(VALUE(SUBSTITUTE(実質収支比率等に係る経年分析!F$49,"▲","-")),2),NA())</f>
        <v>-0.16</v>
      </c>
      <c r="C21" s="168">
        <f>IF(ISNUMBER(VALUE(SUBSTITUTE(実質収支比率等に係る経年分析!G$49,"▲","-"))),ROUND(VALUE(SUBSTITUTE(実質収支比率等に係る経年分析!G$49,"▲","-")),2),NA())</f>
        <v>-0.79</v>
      </c>
      <c r="D21" s="168">
        <f>IF(ISNUMBER(VALUE(SUBSTITUTE(実質収支比率等に係る経年分析!H$49,"▲","-"))),ROUND(VALUE(SUBSTITUTE(実質収支比率等に係る経年分析!H$49,"▲","-")),2),NA())</f>
        <v>1.77</v>
      </c>
      <c r="E21" s="168">
        <f>IF(ISNUMBER(VALUE(SUBSTITUTE(実質収支比率等に係る経年分析!I$49,"▲","-"))),ROUND(VALUE(SUBSTITUTE(実質収支比率等に係る経年分析!I$49,"▲","-")),2),NA())</f>
        <v>5.6</v>
      </c>
      <c r="F21" s="168">
        <f>IF(ISNUMBER(VALUE(SUBSTITUTE(実質収支比率等に係る経年分析!J$49,"▲","-"))),ROUND(VALUE(SUBSTITUTE(実質収支比率等に係る経年分析!J$49,"▲","-")),2),NA())</f>
        <v>-1.88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0.56000000000000005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3.58</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4.1500000000000004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3860</v>
      </c>
      <c r="E42" s="170"/>
      <c r="F42" s="170"/>
      <c r="G42" s="170">
        <f>'実質公債費比率（分子）の構造'!L$52</f>
        <v>3758</v>
      </c>
      <c r="H42" s="170"/>
      <c r="I42" s="170"/>
      <c r="J42" s="170">
        <f>'実質公債費比率（分子）の構造'!M$52</f>
        <v>3624</v>
      </c>
      <c r="K42" s="170"/>
      <c r="L42" s="170"/>
      <c r="M42" s="170">
        <f>'実質公債費比率（分子）の構造'!N$52</f>
        <v>3554</v>
      </c>
      <c r="N42" s="170"/>
      <c r="O42" s="170"/>
      <c r="P42" s="170">
        <f>'実質公債費比率（分子）の構造'!O$52</f>
        <v>3499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11</v>
      </c>
      <c r="C44" s="170"/>
      <c r="D44" s="170"/>
      <c r="E44" s="170">
        <f>'実質公債費比率（分子）の構造'!L$50</f>
        <v>10</v>
      </c>
      <c r="F44" s="170"/>
      <c r="G44" s="170"/>
      <c r="H44" s="170">
        <f>'実質公債費比率（分子）の構造'!M$50</f>
        <v>9</v>
      </c>
      <c r="I44" s="170"/>
      <c r="J44" s="170"/>
      <c r="K44" s="170">
        <f>'実質公債費比率（分子）の構造'!N$50</f>
        <v>25</v>
      </c>
      <c r="L44" s="170"/>
      <c r="M44" s="170"/>
      <c r="N44" s="170">
        <f>'実質公債費比率（分子）の構造'!O$50</f>
        <v>21</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1126</v>
      </c>
      <c r="C46" s="170"/>
      <c r="D46" s="170"/>
      <c r="E46" s="170">
        <f>'実質公債費比率（分子）の構造'!L$48</f>
        <v>1100</v>
      </c>
      <c r="F46" s="170"/>
      <c r="G46" s="170"/>
      <c r="H46" s="170">
        <f>'実質公債費比率（分子）の構造'!M$48</f>
        <v>1139</v>
      </c>
      <c r="I46" s="170"/>
      <c r="J46" s="170"/>
      <c r="K46" s="170">
        <f>'実質公債費比率（分子）の構造'!N$48</f>
        <v>1129</v>
      </c>
      <c r="L46" s="170"/>
      <c r="M46" s="170"/>
      <c r="N46" s="170">
        <f>'実質公債費比率（分子）の構造'!O$48</f>
        <v>1082</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3648</v>
      </c>
      <c r="C49" s="170"/>
      <c r="D49" s="170"/>
      <c r="E49" s="170">
        <f>'実質公債費比率（分子）の構造'!L$45</f>
        <v>3398</v>
      </c>
      <c r="F49" s="170"/>
      <c r="G49" s="170"/>
      <c r="H49" s="170">
        <f>'実質公債費比率（分子）の構造'!M$45</f>
        <v>3257</v>
      </c>
      <c r="I49" s="170"/>
      <c r="J49" s="170"/>
      <c r="K49" s="170">
        <f>'実質公債費比率（分子）の構造'!N$45</f>
        <v>3318</v>
      </c>
      <c r="L49" s="170"/>
      <c r="M49" s="170"/>
      <c r="N49" s="170">
        <f>'実質公債費比率（分子）の構造'!O$45</f>
        <v>3228</v>
      </c>
      <c r="O49" s="170"/>
      <c r="P49" s="170"/>
    </row>
    <row r="50" spans="1:16" x14ac:dyDescent="0.15">
      <c r="A50" s="170" t="s">
        <v>72</v>
      </c>
      <c r="B50" s="170" t="e">
        <f>NA()</f>
        <v>#N/A</v>
      </c>
      <c r="C50" s="170">
        <f>IF(ISNUMBER('実質公債費比率（分子）の構造'!K$53),'実質公債費比率（分子）の構造'!K$53,NA())</f>
        <v>925</v>
      </c>
      <c r="D50" s="170" t="e">
        <f>NA()</f>
        <v>#N/A</v>
      </c>
      <c r="E50" s="170" t="e">
        <f>NA()</f>
        <v>#N/A</v>
      </c>
      <c r="F50" s="170">
        <f>IF(ISNUMBER('実質公債費比率（分子）の構造'!L$53),'実質公債費比率（分子）の構造'!L$53,NA())</f>
        <v>750</v>
      </c>
      <c r="G50" s="170" t="e">
        <f>NA()</f>
        <v>#N/A</v>
      </c>
      <c r="H50" s="170" t="e">
        <f>NA()</f>
        <v>#N/A</v>
      </c>
      <c r="I50" s="170">
        <f>IF(ISNUMBER('実質公債費比率（分子）の構造'!M$53),'実質公債費比率（分子）の構造'!M$53,NA())</f>
        <v>781</v>
      </c>
      <c r="J50" s="170" t="e">
        <f>NA()</f>
        <v>#N/A</v>
      </c>
      <c r="K50" s="170" t="e">
        <f>NA()</f>
        <v>#N/A</v>
      </c>
      <c r="L50" s="170">
        <f>IF(ISNUMBER('実質公債費比率（分子）の構造'!N$53),'実質公債費比率（分子）の構造'!N$53,NA())</f>
        <v>918</v>
      </c>
      <c r="M50" s="170" t="e">
        <f>NA()</f>
        <v>#N/A</v>
      </c>
      <c r="N50" s="170" t="e">
        <f>NA()</f>
        <v>#N/A</v>
      </c>
      <c r="O50" s="170">
        <f>IF(ISNUMBER('実質公債費比率（分子）の構造'!O$53),'実質公債費比率（分子）の構造'!O$53,NA())</f>
        <v>832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30028</v>
      </c>
      <c r="E56" s="169"/>
      <c r="F56" s="169"/>
      <c r="G56" s="169">
        <f>'将来負担比率（分子）の構造'!J$52</f>
        <v>29608</v>
      </c>
      <c r="H56" s="169"/>
      <c r="I56" s="169"/>
      <c r="J56" s="169">
        <f>'将来負担比率（分子）の構造'!K$52</f>
        <v>28486</v>
      </c>
      <c r="K56" s="169"/>
      <c r="L56" s="169"/>
      <c r="M56" s="169">
        <f>'将来負担比率（分子）の構造'!L$52</f>
        <v>28032</v>
      </c>
      <c r="N56" s="169"/>
      <c r="O56" s="169"/>
      <c r="P56" s="169">
        <f>'将来負担比率（分子）の構造'!M$52</f>
        <v>27141</v>
      </c>
    </row>
    <row r="57" spans="1:16" x14ac:dyDescent="0.15">
      <c r="A57" s="169" t="s">
        <v>44</v>
      </c>
      <c r="B57" s="169"/>
      <c r="C57" s="169"/>
      <c r="D57" s="169">
        <f>'将来負担比率（分子）の構造'!I$51</f>
        <v>4349</v>
      </c>
      <c r="E57" s="169"/>
      <c r="F57" s="169"/>
      <c r="G57" s="169">
        <f>'将来負担比率（分子）の構造'!J$51</f>
        <v>4545</v>
      </c>
      <c r="H57" s="169"/>
      <c r="I57" s="169"/>
      <c r="J57" s="169">
        <f>'将来負担比率（分子）の構造'!K$51</f>
        <v>3790</v>
      </c>
      <c r="K57" s="169"/>
      <c r="L57" s="169"/>
      <c r="M57" s="169">
        <f>'将来負担比率（分子）の構造'!L$51</f>
        <v>3615</v>
      </c>
      <c r="N57" s="169"/>
      <c r="O57" s="169"/>
      <c r="P57" s="169">
        <f>'将来負担比率（分子）の構造'!M$51</f>
        <v>3473</v>
      </c>
    </row>
    <row r="58" spans="1:16" x14ac:dyDescent="0.15">
      <c r="A58" s="169" t="s">
        <v>43</v>
      </c>
      <c r="B58" s="169"/>
      <c r="C58" s="169"/>
      <c r="D58" s="169">
        <f>'将来負担比率（分子）の構造'!I$50</f>
        <v>10702</v>
      </c>
      <c r="E58" s="169"/>
      <c r="F58" s="169"/>
      <c r="G58" s="169">
        <f>'将来負担比率（分子）の構造'!J$50</f>
        <v>10819</v>
      </c>
      <c r="H58" s="169"/>
      <c r="I58" s="169"/>
      <c r="J58" s="169">
        <f>'将来負担比率（分子）の構造'!K$50</f>
        <v>11259</v>
      </c>
      <c r="K58" s="169"/>
      <c r="L58" s="169"/>
      <c r="M58" s="169">
        <f>'将来負担比率（分子）の構造'!L$50</f>
        <v>11841</v>
      </c>
      <c r="N58" s="169"/>
      <c r="O58" s="169"/>
      <c r="P58" s="169">
        <f>'将来負担比率（分子）の構造'!M$50</f>
        <v>12641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270</v>
      </c>
      <c r="C61" s="169"/>
      <c r="D61" s="169"/>
      <c r="E61" s="169">
        <f>'将来負担比率（分子）の構造'!J$46</f>
        <v>360</v>
      </c>
      <c r="F61" s="169"/>
      <c r="G61" s="169"/>
      <c r="H61" s="169">
        <f>'将来負担比率（分子）の構造'!K$46</f>
        <v>540</v>
      </c>
      <c r="I61" s="169"/>
      <c r="J61" s="169"/>
      <c r="K61" s="169">
        <f>'将来負担比率（分子）の構造'!L$46</f>
        <v>630</v>
      </c>
      <c r="L61" s="169"/>
      <c r="M61" s="169"/>
      <c r="N61" s="169">
        <f>'将来負担比率（分子）の構造'!M$46</f>
        <v>720</v>
      </c>
      <c r="O61" s="169"/>
      <c r="P61" s="169"/>
    </row>
    <row r="62" spans="1:16" x14ac:dyDescent="0.15">
      <c r="A62" s="169" t="s">
        <v>37</v>
      </c>
      <c r="B62" s="169">
        <f>'将来負担比率（分子）の構造'!I$45</f>
        <v>5532</v>
      </c>
      <c r="C62" s="169"/>
      <c r="D62" s="169"/>
      <c r="E62" s="169">
        <f>'将来負担比率（分子）の構造'!J$45</f>
        <v>5367</v>
      </c>
      <c r="F62" s="169"/>
      <c r="G62" s="169"/>
      <c r="H62" s="169">
        <f>'将来負担比率（分子）の構造'!K$45</f>
        <v>5275</v>
      </c>
      <c r="I62" s="169"/>
      <c r="J62" s="169"/>
      <c r="K62" s="169">
        <f>'将来負担比率（分子）の構造'!L$45</f>
        <v>5415</v>
      </c>
      <c r="L62" s="169"/>
      <c r="M62" s="169"/>
      <c r="N62" s="169">
        <f>'将来負担比率（分子）の構造'!M$45</f>
        <v>5383</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12745</v>
      </c>
      <c r="C64" s="169"/>
      <c r="D64" s="169"/>
      <c r="E64" s="169">
        <f>'将来負担比率（分子）の構造'!J$43</f>
        <v>13873</v>
      </c>
      <c r="F64" s="169"/>
      <c r="G64" s="169"/>
      <c r="H64" s="169">
        <f>'将来負担比率（分子）の構造'!K$43</f>
        <v>13491</v>
      </c>
      <c r="I64" s="169"/>
      <c r="J64" s="169"/>
      <c r="K64" s="169">
        <f>'将来負担比率（分子）の構造'!L$43</f>
        <v>12949</v>
      </c>
      <c r="L64" s="169"/>
      <c r="M64" s="169"/>
      <c r="N64" s="169">
        <f>'将来負担比率（分子）の構造'!M$43</f>
        <v>12111</v>
      </c>
      <c r="O64" s="169"/>
      <c r="P64" s="169"/>
    </row>
    <row r="65" spans="1:16" x14ac:dyDescent="0.15">
      <c r="A65" s="169" t="s">
        <v>34</v>
      </c>
      <c r="B65" s="169">
        <f>'将来負担比率（分子）の構造'!I$42</f>
        <v>43</v>
      </c>
      <c r="C65" s="169"/>
      <c r="D65" s="169"/>
      <c r="E65" s="169">
        <f>'将来負担比率（分子）の構造'!J$42</f>
        <v>38</v>
      </c>
      <c r="F65" s="169"/>
      <c r="G65" s="169"/>
      <c r="H65" s="169">
        <f>'将来負担比率（分子）の構造'!K$42</f>
        <v>33</v>
      </c>
      <c r="I65" s="169"/>
      <c r="J65" s="169"/>
      <c r="K65" s="169">
        <f>'将来負担比率（分子）の構造'!L$42</f>
        <v>27</v>
      </c>
      <c r="L65" s="169"/>
      <c r="M65" s="169"/>
      <c r="N65" s="169">
        <f>'将来負担比率（分子）の構造'!M$42</f>
        <v>22</v>
      </c>
      <c r="O65" s="169"/>
      <c r="P65" s="169"/>
    </row>
    <row r="66" spans="1:16" x14ac:dyDescent="0.15">
      <c r="A66" s="169" t="s">
        <v>33</v>
      </c>
      <c r="B66" s="169">
        <f>'将来負担比率（分子）の構造'!I$41</f>
        <v>25447</v>
      </c>
      <c r="C66" s="169"/>
      <c r="D66" s="169"/>
      <c r="E66" s="169">
        <f>'将来負担比率（分子）の構造'!J$41</f>
        <v>25190</v>
      </c>
      <c r="F66" s="169"/>
      <c r="G66" s="169"/>
      <c r="H66" s="169">
        <f>'将来負担比率（分子）の構造'!K$41</f>
        <v>24457</v>
      </c>
      <c r="I66" s="169"/>
      <c r="J66" s="169"/>
      <c r="K66" s="169">
        <f>'将来負担比率（分子）の構造'!L$41</f>
        <v>23935</v>
      </c>
      <c r="L66" s="169"/>
      <c r="M66" s="169"/>
      <c r="N66" s="169">
        <f>'将来負担比率（分子）の構造'!M$41</f>
        <v>22818</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262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4412</v>
      </c>
      <c r="C72" s="173">
        <f>基金残高に係る経年分析!G55</f>
        <v>4703</v>
      </c>
      <c r="D72" s="173">
        <f>基金残高に係る経年分析!H55</f>
        <v>5053</v>
      </c>
    </row>
    <row r="73" spans="1:16" x14ac:dyDescent="0.15">
      <c r="A73" s="172" t="s">
        <v>79</v>
      </c>
      <c r="B73" s="173">
        <f>基金残高に係る経年分析!F56</f>
        <v>885</v>
      </c>
      <c r="C73" s="173">
        <f>基金残高に係る経年分析!G56</f>
        <v>886</v>
      </c>
      <c r="D73" s="173">
        <f>基金残高に係る経年分析!H56</f>
        <v>886</v>
      </c>
    </row>
    <row r="74" spans="1:16" x14ac:dyDescent="0.15">
      <c r="A74" s="172" t="s">
        <v>80</v>
      </c>
      <c r="B74" s="173">
        <f>基金残高に係る経年分析!F57</f>
        <v>6450</v>
      </c>
      <c r="C74" s="173">
        <f>基金残高に係る経年分析!G57</f>
        <v>6677</v>
      </c>
      <c r="D74" s="173">
        <f>基金残高に係る経年分析!H57</f>
        <v>7206</v>
      </c>
    </row>
  </sheetData>
  <sheetProtection algorithmName="SHA-512" hashValue="vae1iQI1LHQfry7DsdubSCrW6RMRYbzGLX+yQ1F+8RLA5slLIzsQV7yy8Gs+7qqoGRYFUFJuhSeMEJnDbPjuFA==" saltValue="JJI8FK+PWdWELBuGQ2Wy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2024-10-07T02:19:02Z</cp:lastPrinted>
  <dcterms:created xsi:type="dcterms:W3CDTF">2024-02-05T02:55:50Z</dcterms:created>
  <dcterms:modified xsi:type="dcterms:W3CDTF">2024-10-07T02:19:52Z</dcterms:modified>
  <cp:category/>
</cp:coreProperties>
</file>