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7.69.21\資料班\④年鑑エクセル版\R06\CD-R用データ\令和6年刊　山口県統計年鑑\Excel版\09_土木・建築\"/>
    </mc:Choice>
  </mc:AlternateContent>
  <xr:revisionPtr revIDLastSave="0" documentId="8_{A569E165-A6B1-4CAF-A2CD-6EA82EF9691D}" xr6:coauthVersionLast="47" xr6:coauthVersionMax="47" xr10:uidLastSave="{00000000-0000-0000-0000-000000000000}"/>
  <bookViews>
    <workbookView xWindow="28680" yWindow="-120" windowWidth="29040" windowHeight="15840" xr2:uid="{B7E0FA4D-4791-4039-8391-FFE0298C33F2}"/>
  </bookViews>
  <sheets>
    <sheet name="068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14" l="1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</calcChain>
</file>

<file path=xl/sharedStrings.xml><?xml version="1.0" encoding="utf-8"?>
<sst xmlns="http://schemas.openxmlformats.org/spreadsheetml/2006/main" count="64" uniqueCount="44">
  <si>
    <t>（単位　100万円）</t>
  </si>
  <si>
    <t>国土交通省総合政策局「建設工事受注動態統計調査報告」</t>
    <rPh sb="0" eb="2">
      <t>コクド</t>
    </rPh>
    <rPh sb="2" eb="4">
      <t>コウツウ</t>
    </rPh>
    <rPh sb="5" eb="7">
      <t>ソウゴウ</t>
    </rPh>
    <rPh sb="7" eb="9">
      <t>セイサク</t>
    </rPh>
    <rPh sb="11" eb="13">
      <t>ケンセツ</t>
    </rPh>
    <rPh sb="15" eb="17">
      <t>ジュチュウ</t>
    </rPh>
    <rPh sb="17" eb="19">
      <t>ドウタイ</t>
    </rPh>
    <rPh sb="23" eb="25">
      <t>ホウコク</t>
    </rPh>
    <phoneticPr fontId="3"/>
  </si>
  <si>
    <t>発                注               者                 別</t>
  </si>
  <si>
    <t>年          度</t>
  </si>
  <si>
    <t>総          数</t>
  </si>
  <si>
    <t>国　の　機　関</t>
    <rPh sb="4" eb="5">
      <t>キ</t>
    </rPh>
    <rPh sb="6" eb="7">
      <t>セキ</t>
    </rPh>
    <phoneticPr fontId="3"/>
  </si>
  <si>
    <t>国</t>
  </si>
  <si>
    <t>地方の機関</t>
    <rPh sb="0" eb="2">
      <t>チホウ</t>
    </rPh>
    <rPh sb="3" eb="5">
      <t>キカン</t>
    </rPh>
    <phoneticPr fontId="3"/>
  </si>
  <si>
    <t>県</t>
    <rPh sb="0" eb="1">
      <t>ケン</t>
    </rPh>
    <phoneticPr fontId="3"/>
  </si>
  <si>
    <t>市    町    村</t>
  </si>
  <si>
    <t>地方公営企業</t>
  </si>
  <si>
    <t>そ    の    他</t>
  </si>
  <si>
    <t>工  事  種  類</t>
  </si>
  <si>
    <t>請負契約額</t>
    <rPh sb="0" eb="2">
      <t>ウケオイ</t>
    </rPh>
    <rPh sb="2" eb="5">
      <t>ケイヤクガク</t>
    </rPh>
    <phoneticPr fontId="3"/>
  </si>
  <si>
    <t xml:space="preserve"> 治 山 ・ 治 水</t>
  </si>
  <si>
    <t xml:space="preserve"> 農  林  水  産</t>
  </si>
  <si>
    <t xml:space="preserve"> 道            路</t>
  </si>
  <si>
    <t xml:space="preserve"> 港 湾 ・ 空 港</t>
  </si>
  <si>
    <t xml:space="preserve"> 下　　水　　道</t>
  </si>
  <si>
    <t xml:space="preserve"> 教 育 ・ 病 院</t>
  </si>
  <si>
    <t xml:space="preserve"> 住 宅 ・ 宿 舎</t>
  </si>
  <si>
    <t xml:space="preserve"> 庁            舎 </t>
  </si>
  <si>
    <t xml:space="preserve"> 土  地  造  成</t>
  </si>
  <si>
    <t xml:space="preserve"> 上・工業水道</t>
    <rPh sb="4" eb="5">
      <t>ギョウ</t>
    </rPh>
    <phoneticPr fontId="3"/>
  </si>
  <si>
    <t>独立行政法人</t>
    <rPh sb="0" eb="2">
      <t>ドクリツ</t>
    </rPh>
    <rPh sb="2" eb="4">
      <t>ギョウセイ</t>
    </rPh>
    <rPh sb="4" eb="6">
      <t>ホウジン</t>
    </rPh>
    <phoneticPr fontId="2"/>
  </si>
  <si>
    <t>政府関連企業　等</t>
    <rPh sb="2" eb="4">
      <t>カンレン</t>
    </rPh>
    <rPh sb="7" eb="8">
      <t>トウ</t>
    </rPh>
    <phoneticPr fontId="3"/>
  </si>
  <si>
    <t>ただし,前々年度における公共工事の年間施工額が1億円以上の業者の事業所でこれらの業者が着工した１件当たり５００万円以上の公共工事である。</t>
    <rPh sb="24" eb="26">
      <t>オクエン</t>
    </rPh>
    <phoneticPr fontId="3"/>
  </si>
  <si>
    <t xml:space="preserve"> そ  　の 　 他</t>
    <rPh sb="9" eb="10">
      <t>タ</t>
    </rPh>
    <phoneticPr fontId="3"/>
  </si>
  <si>
    <t xml:space="preserve"> 公園･運動競技場施設</t>
    <rPh sb="1" eb="3">
      <t>コウエン</t>
    </rPh>
    <rPh sb="4" eb="6">
      <t>ウンドウ</t>
    </rPh>
    <rPh sb="6" eb="9">
      <t>キョウギジョウ</t>
    </rPh>
    <rPh sb="9" eb="11">
      <t>シセツ</t>
    </rPh>
    <phoneticPr fontId="2"/>
  </si>
  <si>
    <t xml:space="preserve"> 再開発ビル等建設</t>
    <rPh sb="1" eb="2">
      <t>サイ</t>
    </rPh>
    <rPh sb="2" eb="4">
      <t>カイハツ</t>
    </rPh>
    <rPh sb="6" eb="7">
      <t>トウ</t>
    </rPh>
    <rPh sb="7" eb="9">
      <t>ケンセツ</t>
    </rPh>
    <phoneticPr fontId="3"/>
  </si>
  <si>
    <t xml:space="preserve"> 鉄道等交通事業用施設</t>
    <rPh sb="3" eb="4">
      <t>トウ</t>
    </rPh>
    <rPh sb="4" eb="6">
      <t>コウツウ</t>
    </rPh>
    <rPh sb="6" eb="9">
      <t>ジギョウヨウ</t>
    </rPh>
    <rPh sb="9" eb="11">
      <t>シセツ</t>
    </rPh>
    <phoneticPr fontId="3"/>
  </si>
  <si>
    <t xml:space="preserve"> 郵政事業用施設</t>
    <rPh sb="2" eb="3">
      <t>セイ</t>
    </rPh>
    <rPh sb="3" eb="6">
      <t>ジギョウヨウ</t>
    </rPh>
    <rPh sb="6" eb="8">
      <t>シセツ</t>
    </rPh>
    <phoneticPr fontId="3"/>
  </si>
  <si>
    <t xml:space="preserve"> 件   数</t>
    <phoneticPr fontId="2"/>
  </si>
  <si>
    <t xml:space="preserve"> 電気 ・ ガス事業用施設</t>
    <rPh sb="8" eb="11">
      <t>ジギョウヨウ</t>
    </rPh>
    <rPh sb="11" eb="13">
      <t>シセツ</t>
    </rPh>
    <phoneticPr fontId="2"/>
  </si>
  <si>
    <t xml:space="preserve"> 廃棄物処理施設等</t>
    <rPh sb="1" eb="4">
      <t>ハイキブツ</t>
    </rPh>
    <rPh sb="4" eb="6">
      <t>ショリ</t>
    </rPh>
    <rPh sb="6" eb="8">
      <t>シセツ</t>
    </rPh>
    <rPh sb="8" eb="9">
      <t>ナド</t>
    </rPh>
    <phoneticPr fontId="3"/>
  </si>
  <si>
    <t>６８　工事種類，発注者別公共工事着工高</t>
    <phoneticPr fontId="2"/>
  </si>
  <si>
    <t>調査の対象は建設業法第３条によって建設業許可を受けた大臣許可及び知事許可の建設業者。</t>
    <phoneticPr fontId="2"/>
  </si>
  <si>
    <t>2</t>
  </si>
  <si>
    <t>3</t>
  </si>
  <si>
    <t>4</t>
  </si>
  <si>
    <t>5</t>
    <phoneticPr fontId="2"/>
  </si>
  <si>
    <t>－</t>
    <phoneticPr fontId="2"/>
  </si>
  <si>
    <t>　－</t>
    <phoneticPr fontId="2"/>
  </si>
  <si>
    <t>平成31/令和元年度</t>
    <rPh sb="0" eb="2">
      <t>ヘイセイ</t>
    </rPh>
    <rPh sb="5" eb="6">
      <t>レイ</t>
    </rPh>
    <rPh sb="6" eb="7">
      <t>ワ</t>
    </rPh>
    <rPh sb="7" eb="8">
      <t>モト</t>
    </rPh>
    <rPh sb="8" eb="10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</si>
</sst>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#\ ###\ ##0;&quot;△&quot;#\ ###\ ##0;&quot;－&quot;"/>
    <numFmt numFmtId="179" formatCode="###\ ###\ 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37" fontId="6" fillId="0" borderId="0" xfId="0" applyNumberFormat="1" applyFont="1" applyBorder="1" applyAlignment="1" applyProtection="1">
      <alignment horizontal="left"/>
    </xf>
    <xf numFmtId="37" fontId="6" fillId="0" borderId="0" xfId="0" applyNumberFormat="1" applyFont="1" applyBorder="1" applyAlignment="1" applyProtection="1">
      <alignment horizontal="right"/>
    </xf>
    <xf numFmtId="37" fontId="6" fillId="2" borderId="5" xfId="0" applyNumberFormat="1" applyFont="1" applyFill="1" applyBorder="1" applyAlignment="1" applyProtection="1">
      <alignment horizontal="left"/>
    </xf>
    <xf numFmtId="37" fontId="6" fillId="2" borderId="8" xfId="0" applyNumberFormat="1" applyFont="1" applyFill="1" applyBorder="1" applyAlignment="1" applyProtection="1">
      <alignment horizontal="center"/>
    </xf>
    <xf numFmtId="37" fontId="6" fillId="2" borderId="1" xfId="0" applyNumberFormat="1" applyFont="1" applyFill="1" applyBorder="1" applyAlignment="1" applyProtection="1">
      <alignment horizontal="center"/>
    </xf>
    <xf numFmtId="37" fontId="6" fillId="2" borderId="1" xfId="0" applyNumberFormat="1" applyFont="1" applyFill="1" applyBorder="1" applyAlignment="1" applyProtection="1">
      <alignment horizontal="left"/>
    </xf>
    <xf numFmtId="37" fontId="6" fillId="2" borderId="8" xfId="0" applyNumberFormat="1" applyFont="1" applyFill="1" applyBorder="1" applyAlignment="1" applyProtection="1">
      <alignment horizontal="left"/>
    </xf>
    <xf numFmtId="37" fontId="8" fillId="0" borderId="0" xfId="0" applyNumberFormat="1" applyFont="1" applyAlignment="1" applyProtection="1">
      <alignment horizontal="left"/>
    </xf>
    <xf numFmtId="37" fontId="6" fillId="0" borderId="0" xfId="0" applyNumberFormat="1" applyFont="1" applyAlignment="1" applyProtection="1"/>
    <xf numFmtId="37" fontId="7" fillId="0" borderId="0" xfId="0" applyNumberFormat="1" applyFont="1" applyAlignment="1" applyProtection="1">
      <alignment horizontal="left"/>
    </xf>
    <xf numFmtId="0" fontId="0" fillId="0" borderId="0" xfId="0" applyProtection="1">
      <alignment vertical="center"/>
    </xf>
    <xf numFmtId="37" fontId="6" fillId="0" borderId="0" xfId="0" applyNumberFormat="1" applyFont="1" applyBorder="1" applyAlignment="1" applyProtection="1"/>
    <xf numFmtId="37" fontId="6" fillId="2" borderId="4" xfId="0" applyNumberFormat="1" applyFont="1" applyFill="1" applyBorder="1" applyAlignment="1" applyProtection="1"/>
    <xf numFmtId="37" fontId="6" fillId="2" borderId="6" xfId="0" applyNumberFormat="1" applyFont="1" applyFill="1" applyBorder="1" applyAlignment="1" applyProtection="1"/>
    <xf numFmtId="37" fontId="6" fillId="2" borderId="13" xfId="0" applyNumberFormat="1" applyFont="1" applyFill="1" applyBorder="1" applyAlignment="1" applyProtection="1"/>
    <xf numFmtId="37" fontId="6" fillId="2" borderId="5" xfId="0" applyNumberFormat="1" applyFont="1" applyFill="1" applyBorder="1" applyAlignment="1" applyProtection="1"/>
    <xf numFmtId="37" fontId="6" fillId="2" borderId="11" xfId="0" applyNumberFormat="1" applyFont="1" applyFill="1" applyBorder="1" applyAlignment="1" applyProtection="1">
      <alignment horizontal="centerContinuous"/>
    </xf>
    <xf numFmtId="37" fontId="6" fillId="2" borderId="1" xfId="0" applyNumberFormat="1" applyFont="1" applyFill="1" applyBorder="1" applyAlignment="1" applyProtection="1">
      <alignment horizontal="centerContinuous"/>
    </xf>
    <xf numFmtId="37" fontId="6" fillId="2" borderId="0" xfId="0" applyNumberFormat="1" applyFont="1" applyFill="1" applyBorder="1" applyAlignment="1" applyProtection="1"/>
    <xf numFmtId="37" fontId="6" fillId="2" borderId="7" xfId="0" applyNumberFormat="1" applyFont="1" applyFill="1" applyBorder="1" applyAlignment="1" applyProtection="1">
      <alignment horizontal="left"/>
    </xf>
    <xf numFmtId="37" fontId="6" fillId="2" borderId="7" xfId="0" applyNumberFormat="1" applyFont="1" applyFill="1" applyBorder="1" applyAlignment="1" applyProtection="1"/>
    <xf numFmtId="37" fontId="6" fillId="2" borderId="3" xfId="0" applyNumberFormat="1" applyFont="1" applyFill="1" applyBorder="1" applyAlignment="1" applyProtection="1"/>
    <xf numFmtId="37" fontId="6" fillId="2" borderId="2" xfId="0" applyNumberFormat="1" applyFont="1" applyFill="1" applyBorder="1" applyAlignment="1" applyProtection="1"/>
    <xf numFmtId="37" fontId="6" fillId="2" borderId="11" xfId="0" applyNumberFormat="1" applyFont="1" applyFill="1" applyBorder="1" applyAlignment="1" applyProtection="1"/>
    <xf numFmtId="37" fontId="6" fillId="2" borderId="1" xfId="0" applyNumberFormat="1" applyFont="1" applyFill="1" applyBorder="1" applyAlignment="1" applyProtection="1"/>
    <xf numFmtId="37" fontId="6" fillId="2" borderId="12" xfId="0" applyNumberFormat="1" applyFont="1" applyFill="1" applyBorder="1" applyAlignment="1" applyProtection="1"/>
    <xf numFmtId="37" fontId="6" fillId="2" borderId="10" xfId="0" applyNumberFormat="1" applyFont="1" applyFill="1" applyBorder="1" applyAlignment="1" applyProtection="1">
      <alignment horizontal="left"/>
    </xf>
    <xf numFmtId="37" fontId="1" fillId="2" borderId="1" xfId="0" applyNumberFormat="1" applyFont="1" applyFill="1" applyBorder="1" applyAlignment="1" applyProtection="1"/>
    <xf numFmtId="179" fontId="1" fillId="0" borderId="0" xfId="0" applyNumberFormat="1" applyFont="1" applyBorder="1" applyAlignment="1" applyProtection="1">
      <alignment horizontal="right"/>
    </xf>
    <xf numFmtId="179" fontId="4" fillId="0" borderId="2" xfId="0" applyNumberFormat="1" applyFont="1" applyBorder="1" applyAlignment="1" applyProtection="1">
      <alignment horizontal="right"/>
    </xf>
    <xf numFmtId="179" fontId="1" fillId="0" borderId="2" xfId="0" applyNumberFormat="1" applyFont="1" applyBorder="1" applyAlignment="1" applyProtection="1">
      <alignment horizontal="right"/>
    </xf>
    <xf numFmtId="49" fontId="6" fillId="2" borderId="1" xfId="0" applyNumberFormat="1" applyFont="1" applyFill="1" applyBorder="1" applyAlignment="1" applyProtection="1">
      <alignment horizontal="center"/>
    </xf>
    <xf numFmtId="178" fontId="0" fillId="4" borderId="0" xfId="0" applyNumberFormat="1" applyFont="1" applyFill="1" applyBorder="1" applyAlignment="1" applyProtection="1">
      <alignment horizontal="right"/>
    </xf>
    <xf numFmtId="0" fontId="0" fillId="0" borderId="0" xfId="0" applyFont="1" applyProtection="1">
      <alignment vertical="center"/>
    </xf>
    <xf numFmtId="49" fontId="0" fillId="2" borderId="1" xfId="0" applyNumberFormat="1" applyFont="1" applyFill="1" applyBorder="1" applyAlignment="1" applyProtection="1"/>
    <xf numFmtId="178" fontId="1" fillId="4" borderId="0" xfId="0" applyNumberFormat="1" applyFont="1" applyFill="1" applyBorder="1" applyAlignment="1" applyProtection="1">
      <alignment horizontal="right"/>
    </xf>
    <xf numFmtId="49" fontId="5" fillId="2" borderId="1" xfId="0" applyNumberFormat="1" applyFont="1" applyFill="1" applyBorder="1" applyAlignment="1" applyProtection="1">
      <alignment horizontal="center"/>
    </xf>
    <xf numFmtId="178" fontId="5" fillId="4" borderId="0" xfId="0" applyNumberFormat="1" applyFont="1" applyFill="1" applyBorder="1" applyAlignment="1" applyProtection="1">
      <alignment horizontal="right"/>
    </xf>
    <xf numFmtId="178" fontId="1" fillId="4" borderId="0" xfId="0" quotePrefix="1" applyNumberFormat="1" applyFont="1" applyFill="1" applyBorder="1" applyAlignment="1" applyProtection="1">
      <alignment horizontal="right"/>
    </xf>
    <xf numFmtId="37" fontId="6" fillId="2" borderId="1" xfId="0" applyNumberFormat="1" applyFont="1" applyFill="1" applyBorder="1" applyAlignment="1" applyProtection="1">
      <alignment horizontal="left" shrinkToFit="1"/>
    </xf>
    <xf numFmtId="178" fontId="0" fillId="4" borderId="0" xfId="0" quotePrefix="1" applyNumberFormat="1" applyFont="1" applyFill="1" applyBorder="1" applyAlignment="1" applyProtection="1">
      <alignment horizontal="right"/>
    </xf>
    <xf numFmtId="178" fontId="1" fillId="4" borderId="10" xfId="0" applyNumberFormat="1" applyFont="1" applyFill="1" applyBorder="1" applyAlignment="1" applyProtection="1">
      <alignment horizontal="right"/>
    </xf>
    <xf numFmtId="178" fontId="1" fillId="4" borderId="10" xfId="0" quotePrefix="1" applyNumberFormat="1" applyFont="1" applyFill="1" applyBorder="1" applyAlignment="1" applyProtection="1">
      <alignment horizontal="right"/>
    </xf>
    <xf numFmtId="37" fontId="9" fillId="3" borderId="0" xfId="0" applyNumberFormat="1" applyFont="1" applyFill="1" applyBorder="1" applyAlignment="1" applyProtection="1">
      <alignment horizontal="left"/>
    </xf>
    <xf numFmtId="0" fontId="0" fillId="0" borderId="2" xfId="0" applyBorder="1" applyProtection="1">
      <alignment vertical="center"/>
    </xf>
    <xf numFmtId="179" fontId="0" fillId="0" borderId="0" xfId="0" applyNumberFormat="1" applyProtection="1">
      <alignment vertical="center"/>
    </xf>
    <xf numFmtId="178" fontId="0" fillId="4" borderId="10" xfId="0" applyNumberFormat="1" applyFont="1" applyFill="1" applyBorder="1" applyAlignment="1" applyProtection="1">
      <alignment horizontal="right"/>
    </xf>
    <xf numFmtId="178" fontId="0" fillId="4" borderId="10" xfId="0" quotePrefix="1" applyNumberFormat="1" applyFont="1" applyFill="1" applyBorder="1" applyAlignment="1" applyProtection="1">
      <alignment horizontal="right"/>
    </xf>
    <xf numFmtId="37" fontId="6" fillId="2" borderId="12" xfId="0" applyNumberFormat="1" applyFont="1" applyFill="1" applyBorder="1" applyAlignment="1" applyProtection="1">
      <alignment horizontal="center" vertical="center"/>
    </xf>
    <xf numFmtId="37" fontId="6" fillId="2" borderId="10" xfId="0" applyNumberFormat="1" applyFont="1" applyFill="1" applyBorder="1" applyAlignment="1" applyProtection="1">
      <alignment horizontal="center" vertical="center"/>
    </xf>
    <xf numFmtId="37" fontId="6" fillId="2" borderId="8" xfId="0" applyNumberFormat="1" applyFont="1" applyFill="1" applyBorder="1" applyAlignment="1" applyProtection="1">
      <alignment horizontal="center" vertical="center"/>
    </xf>
    <xf numFmtId="37" fontId="6" fillId="2" borderId="3" xfId="0" applyNumberFormat="1" applyFont="1" applyFill="1" applyBorder="1" applyAlignment="1" applyProtection="1">
      <alignment horizontal="center" vertical="center"/>
    </xf>
    <xf numFmtId="37" fontId="6" fillId="2" borderId="2" xfId="0" applyNumberFormat="1" applyFont="1" applyFill="1" applyBorder="1" applyAlignment="1" applyProtection="1">
      <alignment horizontal="center" vertical="center"/>
    </xf>
    <xf numFmtId="37" fontId="6" fillId="2" borderId="15" xfId="0" applyNumberFormat="1" applyFont="1" applyFill="1" applyBorder="1" applyAlignment="1" applyProtection="1">
      <alignment horizontal="center" vertical="center"/>
    </xf>
    <xf numFmtId="49" fontId="9" fillId="2" borderId="14" xfId="0" applyNumberFormat="1" applyFont="1" applyFill="1" applyBorder="1" applyAlignment="1" applyProtection="1">
      <alignment horizontal="center" vertical="center"/>
    </xf>
    <xf numFmtId="49" fontId="9" fillId="2" borderId="9" xfId="0" applyNumberFormat="1" applyFont="1" applyFill="1" applyBorder="1" applyAlignment="1" applyProtection="1">
      <alignment horizontal="center" vertical="center"/>
    </xf>
    <xf numFmtId="37" fontId="6" fillId="2" borderId="14" xfId="0" applyNumberFormat="1" applyFont="1" applyFill="1" applyBorder="1" applyAlignment="1" applyProtection="1">
      <alignment horizontal="center" vertical="center"/>
    </xf>
    <xf numFmtId="37" fontId="6" fillId="2" borderId="9" xfId="0" applyNumberFormat="1" applyFont="1" applyFill="1" applyBorder="1" applyAlignment="1" applyProtection="1">
      <alignment horizontal="center" vertical="center"/>
    </xf>
    <xf numFmtId="49" fontId="9" fillId="2" borderId="3" xfId="0" applyNumberFormat="1" applyFont="1" applyFill="1" applyBorder="1" applyAlignment="1" applyProtection="1">
      <alignment horizontal="center" vertical="center"/>
    </xf>
    <xf numFmtId="49" fontId="9" fillId="2" borderId="12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5EB0B-F861-477B-972E-37B85449EFE9}">
  <sheetPr>
    <tabColor theme="0"/>
  </sheetPr>
  <dimension ref="A1:U40"/>
  <sheetViews>
    <sheetView showGridLines="0" tabSelected="1" zoomScale="90" zoomScaleNormal="9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I48" sqref="I48"/>
    </sheetView>
  </sheetViews>
  <sheetFormatPr defaultColWidth="9" defaultRowHeight="13" x14ac:dyDescent="0.2"/>
  <cols>
    <col min="1" max="1" width="22" style="11" bestFit="1" customWidth="1"/>
    <col min="2" max="11" width="9.6328125" style="11" customWidth="1"/>
    <col min="12" max="21" width="11" style="11" customWidth="1"/>
    <col min="22" max="16384" width="9" style="11"/>
  </cols>
  <sheetData>
    <row r="1" spans="1:21" ht="16.5" x14ac:dyDescent="0.25">
      <c r="A1" s="9"/>
      <c r="B1" s="9"/>
      <c r="C1" s="10" t="s">
        <v>35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x14ac:dyDescent="0.2">
      <c r="A2" s="8"/>
      <c r="B2" s="8" t="s">
        <v>36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x14ac:dyDescent="0.2">
      <c r="A3" s="8"/>
      <c r="B3" s="8" t="s">
        <v>26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3.5" thickBot="1" x14ac:dyDescent="0.25">
      <c r="A4" s="1" t="s">
        <v>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9"/>
      <c r="S4" s="12"/>
      <c r="T4" s="12"/>
      <c r="U4" s="2" t="s">
        <v>1</v>
      </c>
    </row>
    <row r="5" spans="1:21" ht="13.5" thickTop="1" x14ac:dyDescent="0.2">
      <c r="A5" s="13"/>
      <c r="B5" s="14"/>
      <c r="C5" s="13"/>
      <c r="D5" s="15"/>
      <c r="E5" s="16"/>
      <c r="F5" s="3" t="s">
        <v>2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x14ac:dyDescent="0.2">
      <c r="A6" s="5" t="s">
        <v>3</v>
      </c>
      <c r="B6" s="17" t="s">
        <v>4</v>
      </c>
      <c r="C6" s="18"/>
      <c r="D6" s="19"/>
      <c r="E6" s="19"/>
      <c r="F6" s="20"/>
      <c r="G6" s="21"/>
      <c r="H6" s="21"/>
      <c r="I6" s="21"/>
      <c r="J6" s="21"/>
      <c r="K6" s="21"/>
      <c r="L6" s="22"/>
      <c r="M6" s="23"/>
      <c r="N6" s="21"/>
      <c r="O6" s="21"/>
      <c r="P6" s="21"/>
      <c r="Q6" s="21"/>
      <c r="R6" s="21"/>
      <c r="S6" s="21"/>
      <c r="T6" s="20"/>
      <c r="U6" s="20"/>
    </row>
    <row r="7" spans="1:21" x14ac:dyDescent="0.2">
      <c r="A7" s="5"/>
      <c r="B7" s="24"/>
      <c r="C7" s="25"/>
      <c r="D7" s="17" t="s">
        <v>5</v>
      </c>
      <c r="E7" s="18"/>
      <c r="F7" s="52" t="s">
        <v>6</v>
      </c>
      <c r="G7" s="54"/>
      <c r="H7" s="52" t="s">
        <v>24</v>
      </c>
      <c r="I7" s="54"/>
      <c r="J7" s="52" t="s">
        <v>25</v>
      </c>
      <c r="K7" s="54"/>
      <c r="L7" s="17" t="s">
        <v>7</v>
      </c>
      <c r="M7" s="18"/>
      <c r="N7" s="52" t="s">
        <v>8</v>
      </c>
      <c r="O7" s="54"/>
      <c r="P7" s="52" t="s">
        <v>9</v>
      </c>
      <c r="Q7" s="54"/>
      <c r="R7" s="52" t="s">
        <v>10</v>
      </c>
      <c r="S7" s="54"/>
      <c r="T7" s="52" t="s">
        <v>11</v>
      </c>
      <c r="U7" s="53"/>
    </row>
    <row r="8" spans="1:21" x14ac:dyDescent="0.2">
      <c r="A8" s="5" t="s">
        <v>12</v>
      </c>
      <c r="B8" s="26"/>
      <c r="C8" s="27"/>
      <c r="D8" s="26"/>
      <c r="E8" s="7"/>
      <c r="F8" s="49"/>
      <c r="G8" s="51"/>
      <c r="H8" s="49"/>
      <c r="I8" s="51"/>
      <c r="J8" s="49"/>
      <c r="K8" s="51"/>
      <c r="L8" s="26"/>
      <c r="M8" s="7"/>
      <c r="N8" s="49"/>
      <c r="O8" s="51"/>
      <c r="P8" s="49"/>
      <c r="Q8" s="51"/>
      <c r="R8" s="49"/>
      <c r="S8" s="51"/>
      <c r="T8" s="49"/>
      <c r="U8" s="50"/>
    </row>
    <row r="9" spans="1:21" x14ac:dyDescent="0.2">
      <c r="A9" s="5"/>
      <c r="B9" s="57" t="s">
        <v>32</v>
      </c>
      <c r="C9" s="55" t="s">
        <v>13</v>
      </c>
      <c r="D9" s="57" t="s">
        <v>32</v>
      </c>
      <c r="E9" s="55" t="s">
        <v>13</v>
      </c>
      <c r="F9" s="57" t="s">
        <v>32</v>
      </c>
      <c r="G9" s="55" t="s">
        <v>13</v>
      </c>
      <c r="H9" s="57" t="s">
        <v>32</v>
      </c>
      <c r="I9" s="55" t="s">
        <v>13</v>
      </c>
      <c r="J9" s="57" t="s">
        <v>32</v>
      </c>
      <c r="K9" s="55" t="s">
        <v>13</v>
      </c>
      <c r="L9" s="57" t="s">
        <v>32</v>
      </c>
      <c r="M9" s="55" t="s">
        <v>13</v>
      </c>
      <c r="N9" s="57" t="s">
        <v>32</v>
      </c>
      <c r="O9" s="55" t="s">
        <v>13</v>
      </c>
      <c r="P9" s="57" t="s">
        <v>32</v>
      </c>
      <c r="Q9" s="55" t="s">
        <v>13</v>
      </c>
      <c r="R9" s="57" t="s">
        <v>32</v>
      </c>
      <c r="S9" s="55" t="s">
        <v>13</v>
      </c>
      <c r="T9" s="57" t="s">
        <v>32</v>
      </c>
      <c r="U9" s="59" t="s">
        <v>13</v>
      </c>
    </row>
    <row r="10" spans="1:21" x14ac:dyDescent="0.2">
      <c r="A10" s="4"/>
      <c r="B10" s="58"/>
      <c r="C10" s="56"/>
      <c r="D10" s="58"/>
      <c r="E10" s="56"/>
      <c r="F10" s="58"/>
      <c r="G10" s="56"/>
      <c r="H10" s="58"/>
      <c r="I10" s="56"/>
      <c r="J10" s="58"/>
      <c r="K10" s="56"/>
      <c r="L10" s="58"/>
      <c r="M10" s="56"/>
      <c r="N10" s="58"/>
      <c r="O10" s="56"/>
      <c r="P10" s="58"/>
      <c r="Q10" s="56"/>
      <c r="R10" s="58"/>
      <c r="S10" s="56"/>
      <c r="T10" s="58"/>
      <c r="U10" s="60"/>
    </row>
    <row r="11" spans="1:21" x14ac:dyDescent="0.2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30"/>
      <c r="L11" s="31"/>
      <c r="M11" s="29"/>
      <c r="N11" s="29"/>
      <c r="O11" s="29"/>
      <c r="P11" s="29"/>
      <c r="Q11" s="29"/>
      <c r="R11" s="29"/>
      <c r="S11" s="29"/>
      <c r="T11" s="29"/>
      <c r="U11" s="29"/>
    </row>
    <row r="12" spans="1:21" x14ac:dyDescent="0.2">
      <c r="A12" s="32" t="s">
        <v>43</v>
      </c>
      <c r="B12" s="33">
        <v>3651</v>
      </c>
      <c r="C12" s="33">
        <v>186201</v>
      </c>
      <c r="D12" s="33">
        <v>304</v>
      </c>
      <c r="E12" s="33">
        <v>58284</v>
      </c>
      <c r="F12" s="33">
        <v>198</v>
      </c>
      <c r="G12" s="33">
        <v>32710</v>
      </c>
      <c r="H12" s="33">
        <v>5</v>
      </c>
      <c r="I12" s="33">
        <v>151</v>
      </c>
      <c r="J12" s="33">
        <v>101</v>
      </c>
      <c r="K12" s="33">
        <v>25422</v>
      </c>
      <c r="L12" s="33">
        <v>3347</v>
      </c>
      <c r="M12" s="33">
        <v>127917</v>
      </c>
      <c r="N12" s="33">
        <v>1815</v>
      </c>
      <c r="O12" s="33">
        <v>62239</v>
      </c>
      <c r="P12" s="33">
        <v>1335</v>
      </c>
      <c r="Q12" s="33">
        <v>54245</v>
      </c>
      <c r="R12" s="33">
        <v>189</v>
      </c>
      <c r="S12" s="33">
        <v>10500</v>
      </c>
      <c r="T12" s="33">
        <v>8</v>
      </c>
      <c r="U12" s="33">
        <v>933</v>
      </c>
    </row>
    <row r="13" spans="1:21" x14ac:dyDescent="0.2">
      <c r="A13" s="32" t="s">
        <v>37</v>
      </c>
      <c r="B13" s="33">
        <v>2756</v>
      </c>
      <c r="C13" s="33">
        <v>165904</v>
      </c>
      <c r="D13" s="33">
        <v>319</v>
      </c>
      <c r="E13" s="33">
        <v>66950</v>
      </c>
      <c r="F13" s="33">
        <v>262</v>
      </c>
      <c r="G13" s="33">
        <v>40314</v>
      </c>
      <c r="H13" s="33">
        <v>1</v>
      </c>
      <c r="I13" s="33">
        <v>605</v>
      </c>
      <c r="J13" s="33">
        <v>55</v>
      </c>
      <c r="K13" s="33">
        <v>26030</v>
      </c>
      <c r="L13" s="33">
        <v>2437</v>
      </c>
      <c r="M13" s="33">
        <v>98955</v>
      </c>
      <c r="N13" s="33">
        <v>1402</v>
      </c>
      <c r="O13" s="33">
        <v>47076</v>
      </c>
      <c r="P13" s="33">
        <v>848</v>
      </c>
      <c r="Q13" s="33">
        <v>46109</v>
      </c>
      <c r="R13" s="33">
        <v>168</v>
      </c>
      <c r="S13" s="33">
        <v>4963</v>
      </c>
      <c r="T13" s="33">
        <v>18</v>
      </c>
      <c r="U13" s="33">
        <v>806</v>
      </c>
    </row>
    <row r="14" spans="1:21" x14ac:dyDescent="0.2">
      <c r="A14" s="32" t="s">
        <v>38</v>
      </c>
      <c r="B14" s="33">
        <v>7825</v>
      </c>
      <c r="C14" s="33">
        <v>325445</v>
      </c>
      <c r="D14" s="33">
        <v>495</v>
      </c>
      <c r="E14" s="33">
        <v>76892</v>
      </c>
      <c r="F14" s="33">
        <v>413</v>
      </c>
      <c r="G14" s="33">
        <v>47857</v>
      </c>
      <c r="H14" s="33">
        <v>20</v>
      </c>
      <c r="I14" s="33">
        <v>8910</v>
      </c>
      <c r="J14" s="33">
        <v>62</v>
      </c>
      <c r="K14" s="33">
        <v>20125</v>
      </c>
      <c r="L14" s="33">
        <v>7330</v>
      </c>
      <c r="M14" s="33">
        <v>248553</v>
      </c>
      <c r="N14" s="33">
        <v>5100</v>
      </c>
      <c r="O14" s="33">
        <v>167699</v>
      </c>
      <c r="P14" s="33">
        <v>2056</v>
      </c>
      <c r="Q14" s="33">
        <v>71513</v>
      </c>
      <c r="R14" s="33">
        <v>161</v>
      </c>
      <c r="S14" s="33">
        <v>9100</v>
      </c>
      <c r="T14" s="33">
        <v>14</v>
      </c>
      <c r="U14" s="33">
        <v>242</v>
      </c>
    </row>
    <row r="15" spans="1:21" s="34" customFormat="1" x14ac:dyDescent="0.2">
      <c r="A15" s="32" t="s">
        <v>39</v>
      </c>
      <c r="B15" s="33">
        <v>8057</v>
      </c>
      <c r="C15" s="33">
        <v>340013</v>
      </c>
      <c r="D15" s="33">
        <v>834</v>
      </c>
      <c r="E15" s="33">
        <v>81301</v>
      </c>
      <c r="F15" s="33">
        <v>773</v>
      </c>
      <c r="G15" s="33">
        <v>63646</v>
      </c>
      <c r="H15" s="33">
        <v>8</v>
      </c>
      <c r="I15" s="33">
        <v>333</v>
      </c>
      <c r="J15" s="33">
        <v>54</v>
      </c>
      <c r="K15" s="33">
        <v>17322</v>
      </c>
      <c r="L15" s="33">
        <v>7223</v>
      </c>
      <c r="M15" s="33">
        <v>258712</v>
      </c>
      <c r="N15" s="33">
        <v>3326</v>
      </c>
      <c r="O15" s="33">
        <v>101876</v>
      </c>
      <c r="P15" s="33">
        <v>3465</v>
      </c>
      <c r="Q15" s="33">
        <v>131761</v>
      </c>
      <c r="R15" s="33">
        <v>412</v>
      </c>
      <c r="S15" s="33">
        <v>24296</v>
      </c>
      <c r="T15" s="33">
        <v>20</v>
      </c>
      <c r="U15" s="33">
        <v>780</v>
      </c>
    </row>
    <row r="16" spans="1:21" x14ac:dyDescent="0.2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</row>
    <row r="17" spans="1:21" x14ac:dyDescent="0.2">
      <c r="A17" s="37" t="s">
        <v>40</v>
      </c>
      <c r="B17" s="38">
        <v>3675</v>
      </c>
      <c r="C17" s="38">
        <v>219017</v>
      </c>
      <c r="D17" s="38">
        <v>333.33949999999999</v>
      </c>
      <c r="E17" s="38">
        <v>57680.106200000002</v>
      </c>
      <c r="F17" s="38">
        <v>229.75489999999999</v>
      </c>
      <c r="G17" s="38">
        <v>33125.774700000002</v>
      </c>
      <c r="H17" s="38">
        <v>37.935099999999998</v>
      </c>
      <c r="I17" s="38">
        <v>1784.4161999999999</v>
      </c>
      <c r="J17" s="38">
        <v>65.649500000000003</v>
      </c>
      <c r="K17" s="38">
        <v>22769.915300000001</v>
      </c>
      <c r="L17" s="38">
        <v>3341.4681999999998</v>
      </c>
      <c r="M17" s="38">
        <v>161337.14499999999</v>
      </c>
      <c r="N17" s="38">
        <v>1662.7384999999999</v>
      </c>
      <c r="O17" s="38">
        <v>59190.311500000003</v>
      </c>
      <c r="P17" s="38">
        <v>1383.5144</v>
      </c>
      <c r="Q17" s="38">
        <v>91734.042600000001</v>
      </c>
      <c r="R17" s="38">
        <v>278.33440000000002</v>
      </c>
      <c r="S17" s="38">
        <v>9142.4691000000003</v>
      </c>
      <c r="T17" s="38">
        <v>16.8809</v>
      </c>
      <c r="U17" s="38">
        <v>1270.3217999999999</v>
      </c>
    </row>
    <row r="18" spans="1:21" x14ac:dyDescent="0.2">
      <c r="A18" s="28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</row>
    <row r="19" spans="1:21" x14ac:dyDescent="0.2">
      <c r="A19" s="6" t="s">
        <v>14</v>
      </c>
      <c r="B19" s="36">
        <v>555.31420000000003</v>
      </c>
      <c r="C19" s="36">
        <v>15134.328</v>
      </c>
      <c r="D19" s="36">
        <v>22.9833</v>
      </c>
      <c r="E19" s="36">
        <v>1704.5418</v>
      </c>
      <c r="F19" s="39">
        <v>20.807300000000001</v>
      </c>
      <c r="G19" s="39">
        <v>1610.9721999999999</v>
      </c>
      <c r="H19" s="39">
        <v>0</v>
      </c>
      <c r="I19" s="39">
        <v>0</v>
      </c>
      <c r="J19" s="39">
        <v>2.1760000000000002</v>
      </c>
      <c r="K19" s="39">
        <v>93.569599999999994</v>
      </c>
      <c r="L19" s="36">
        <v>532.33090000000004</v>
      </c>
      <c r="M19" s="36">
        <v>13429.7862</v>
      </c>
      <c r="N19" s="36">
        <v>368.85019999999997</v>
      </c>
      <c r="O19" s="36">
        <v>10139.7104</v>
      </c>
      <c r="P19" s="39">
        <v>163.48070000000001</v>
      </c>
      <c r="Q19" s="39">
        <v>3607.8757999999998</v>
      </c>
      <c r="R19" s="39">
        <v>0</v>
      </c>
      <c r="S19" s="39">
        <v>-317.8</v>
      </c>
      <c r="T19" s="39">
        <v>0</v>
      </c>
      <c r="U19" s="39">
        <v>0</v>
      </c>
    </row>
    <row r="20" spans="1:21" x14ac:dyDescent="0.2">
      <c r="A20" s="6" t="s">
        <v>15</v>
      </c>
      <c r="B20" s="36">
        <v>351.63119999999998</v>
      </c>
      <c r="C20" s="36">
        <v>13698.558499999999</v>
      </c>
      <c r="D20" s="36">
        <v>13.223100000000001</v>
      </c>
      <c r="E20" s="36">
        <v>1581.1062999999999</v>
      </c>
      <c r="F20" s="39">
        <v>13.223100000000001</v>
      </c>
      <c r="G20" s="39">
        <v>1581.1062999999999</v>
      </c>
      <c r="H20" s="39">
        <v>0</v>
      </c>
      <c r="I20" s="39">
        <v>0</v>
      </c>
      <c r="J20" s="39">
        <v>0</v>
      </c>
      <c r="K20" s="39">
        <v>0</v>
      </c>
      <c r="L20" s="36">
        <v>338.40809999999999</v>
      </c>
      <c r="M20" s="36">
        <v>12117.4522</v>
      </c>
      <c r="N20" s="39">
        <v>332.85969999999998</v>
      </c>
      <c r="O20" s="39">
        <v>12035.1666</v>
      </c>
      <c r="P20" s="36">
        <v>5.5484</v>
      </c>
      <c r="Q20" s="36">
        <v>82.285600000000002</v>
      </c>
      <c r="R20" s="39">
        <v>0</v>
      </c>
      <c r="S20" s="39">
        <v>0</v>
      </c>
      <c r="T20" s="39">
        <v>0</v>
      </c>
      <c r="U20" s="39">
        <v>0</v>
      </c>
    </row>
    <row r="21" spans="1:21" x14ac:dyDescent="0.2">
      <c r="A21" s="6" t="s">
        <v>16</v>
      </c>
      <c r="B21" s="36">
        <v>1082.4003</v>
      </c>
      <c r="C21" s="36">
        <v>63636.661999999997</v>
      </c>
      <c r="D21" s="36">
        <v>168.3544</v>
      </c>
      <c r="E21" s="36">
        <v>36625.328200000004</v>
      </c>
      <c r="F21" s="36">
        <v>142.66659999999999</v>
      </c>
      <c r="G21" s="36">
        <v>20601.580900000001</v>
      </c>
      <c r="H21" s="39">
        <v>0</v>
      </c>
      <c r="I21" s="39">
        <v>0</v>
      </c>
      <c r="J21" s="36">
        <v>25.687799999999999</v>
      </c>
      <c r="K21" s="36">
        <v>16023.747300000001</v>
      </c>
      <c r="L21" s="36">
        <v>914.04589999999996</v>
      </c>
      <c r="M21" s="36">
        <v>27011.3338</v>
      </c>
      <c r="N21" s="36">
        <v>550.57339999999999</v>
      </c>
      <c r="O21" s="36">
        <v>17140.396799999999</v>
      </c>
      <c r="P21" s="36">
        <v>361</v>
      </c>
      <c r="Q21" s="36">
        <v>9816</v>
      </c>
      <c r="R21" s="39">
        <v>2.9014000000000002</v>
      </c>
      <c r="S21" s="39">
        <v>55.127099999999999</v>
      </c>
      <c r="T21" s="39">
        <v>0</v>
      </c>
      <c r="U21" s="39">
        <v>0</v>
      </c>
    </row>
    <row r="22" spans="1:21" x14ac:dyDescent="0.2">
      <c r="A22" s="6" t="s">
        <v>17</v>
      </c>
      <c r="B22" s="36">
        <v>151.98660000000001</v>
      </c>
      <c r="C22" s="36">
        <v>11479.446599999999</v>
      </c>
      <c r="D22" s="36">
        <v>29.81</v>
      </c>
      <c r="E22" s="36">
        <v>6534.7969000000003</v>
      </c>
      <c r="F22" s="39">
        <v>29.81</v>
      </c>
      <c r="G22" s="39">
        <v>6534.7969000000003</v>
      </c>
      <c r="H22" s="39">
        <v>0</v>
      </c>
      <c r="I22" s="39">
        <v>0</v>
      </c>
      <c r="J22" s="39">
        <v>0</v>
      </c>
      <c r="K22" s="39">
        <v>0</v>
      </c>
      <c r="L22" s="36">
        <v>122.17659999999999</v>
      </c>
      <c r="M22" s="36">
        <v>4944.6496999999999</v>
      </c>
      <c r="N22" s="36">
        <v>88.801100000000005</v>
      </c>
      <c r="O22" s="36">
        <v>3428.1911</v>
      </c>
      <c r="P22" s="39">
        <v>30.521899999999999</v>
      </c>
      <c r="Q22" s="39">
        <v>1436.5578</v>
      </c>
      <c r="R22" s="39">
        <v>2.8536000000000001</v>
      </c>
      <c r="S22" s="39">
        <v>79.900800000000004</v>
      </c>
      <c r="T22" s="39">
        <v>0</v>
      </c>
      <c r="U22" s="39">
        <v>0</v>
      </c>
    </row>
    <row r="23" spans="1:21" x14ac:dyDescent="0.2">
      <c r="A23" s="6" t="s">
        <v>18</v>
      </c>
      <c r="B23" s="36">
        <v>207.2824</v>
      </c>
      <c r="C23" s="36">
        <v>24198.521400000001</v>
      </c>
      <c r="D23" s="39">
        <v>16.7911</v>
      </c>
      <c r="E23" s="39">
        <v>3571.3141000000001</v>
      </c>
      <c r="F23" s="39">
        <v>0</v>
      </c>
      <c r="G23" s="39">
        <v>0</v>
      </c>
      <c r="H23" s="39">
        <v>0</v>
      </c>
      <c r="I23" s="39">
        <v>0</v>
      </c>
      <c r="J23" s="36">
        <v>16.7911</v>
      </c>
      <c r="K23" s="36">
        <v>3571.3141000000001</v>
      </c>
      <c r="L23" s="36">
        <v>190.4913</v>
      </c>
      <c r="M23" s="36">
        <v>20627.207299999998</v>
      </c>
      <c r="N23" s="36">
        <v>3.4437000000000002</v>
      </c>
      <c r="O23" s="36">
        <v>258.27820000000003</v>
      </c>
      <c r="P23" s="36">
        <v>97.275199999999998</v>
      </c>
      <c r="Q23" s="36">
        <v>16611.1312</v>
      </c>
      <c r="R23" s="36">
        <v>89.772400000000005</v>
      </c>
      <c r="S23" s="36">
        <v>3757.7979</v>
      </c>
      <c r="T23" s="39">
        <v>0</v>
      </c>
      <c r="U23" s="39">
        <v>0</v>
      </c>
    </row>
    <row r="24" spans="1:21" x14ac:dyDescent="0.2">
      <c r="A24" s="40" t="s">
        <v>28</v>
      </c>
      <c r="B24" s="36">
        <v>131.3758</v>
      </c>
      <c r="C24" s="36">
        <v>21458.053199999998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6">
        <v>131.3758</v>
      </c>
      <c r="M24" s="36">
        <v>21458.053199999998</v>
      </c>
      <c r="N24" s="39">
        <v>13.332599999999999</v>
      </c>
      <c r="O24" s="39">
        <v>370.23829999999998</v>
      </c>
      <c r="P24" s="39">
        <v>116.0432</v>
      </c>
      <c r="Q24" s="39">
        <v>19680.814900000001</v>
      </c>
      <c r="R24" s="39">
        <v>2</v>
      </c>
      <c r="S24" s="39">
        <v>1407</v>
      </c>
      <c r="T24" s="39">
        <v>0</v>
      </c>
      <c r="U24" s="39">
        <v>0</v>
      </c>
    </row>
    <row r="25" spans="1:21" x14ac:dyDescent="0.2">
      <c r="A25" s="6" t="s">
        <v>19</v>
      </c>
      <c r="B25" s="36">
        <v>481.41910000000001</v>
      </c>
      <c r="C25" s="36">
        <v>27589.2552</v>
      </c>
      <c r="D25" s="36">
        <v>36.545999999999999</v>
      </c>
      <c r="E25" s="36">
        <v>3934.9567999999999</v>
      </c>
      <c r="F25" s="36">
        <v>0</v>
      </c>
      <c r="G25" s="36">
        <v>0</v>
      </c>
      <c r="H25" s="36">
        <v>17.727399999999999</v>
      </c>
      <c r="I25" s="36">
        <v>1521.7159999999999</v>
      </c>
      <c r="J25" s="36">
        <v>18.8186</v>
      </c>
      <c r="K25" s="36">
        <v>2413.2408</v>
      </c>
      <c r="L25" s="36">
        <v>444.87310000000002</v>
      </c>
      <c r="M25" s="36">
        <v>23654.2984</v>
      </c>
      <c r="N25" s="36">
        <v>134.5925</v>
      </c>
      <c r="O25" s="36">
        <v>6524.0771999999997</v>
      </c>
      <c r="P25" s="36">
        <v>303.92989999999998</v>
      </c>
      <c r="Q25" s="36">
        <v>17079.7533</v>
      </c>
      <c r="R25" s="36">
        <v>6.3506999999999998</v>
      </c>
      <c r="S25" s="36">
        <v>50.4679</v>
      </c>
      <c r="T25" s="39">
        <v>0</v>
      </c>
      <c r="U25" s="39">
        <v>0</v>
      </c>
    </row>
    <row r="26" spans="1:21" x14ac:dyDescent="0.2">
      <c r="A26" s="6" t="s">
        <v>20</v>
      </c>
      <c r="B26" s="36">
        <v>33.114100000000001</v>
      </c>
      <c r="C26" s="36">
        <v>734.47429999999997</v>
      </c>
      <c r="D26" s="36">
        <v>21.5077</v>
      </c>
      <c r="E26" s="36">
        <v>235.40020000000001</v>
      </c>
      <c r="F26" s="36">
        <v>1.3</v>
      </c>
      <c r="G26" s="36">
        <v>-27.3</v>
      </c>
      <c r="H26" s="36">
        <v>20.207699999999999</v>
      </c>
      <c r="I26" s="36">
        <v>262.7002</v>
      </c>
      <c r="J26" s="39">
        <v>0</v>
      </c>
      <c r="K26" s="39">
        <v>0</v>
      </c>
      <c r="L26" s="36">
        <v>11.606400000000001</v>
      </c>
      <c r="M26" s="36">
        <v>499.07409999999999</v>
      </c>
      <c r="N26" s="33" t="s">
        <v>42</v>
      </c>
      <c r="O26" s="33" t="s">
        <v>41</v>
      </c>
      <c r="P26" s="36">
        <v>11.606400000000001</v>
      </c>
      <c r="Q26" s="36">
        <v>499.07409999999999</v>
      </c>
      <c r="R26" s="39">
        <v>0</v>
      </c>
      <c r="S26" s="39">
        <v>0</v>
      </c>
      <c r="T26" s="36">
        <v>0</v>
      </c>
      <c r="U26" s="36">
        <v>0</v>
      </c>
    </row>
    <row r="27" spans="1:21" x14ac:dyDescent="0.2">
      <c r="A27" s="6" t="s">
        <v>21</v>
      </c>
      <c r="B27" s="36">
        <v>222.92619999999999</v>
      </c>
      <c r="C27" s="36">
        <v>15658.875</v>
      </c>
      <c r="D27" s="36">
        <v>2.1760000000000002</v>
      </c>
      <c r="E27" s="36">
        <v>32.640599999999999</v>
      </c>
      <c r="F27" s="36">
        <v>2.1760000000000002</v>
      </c>
      <c r="G27" s="36">
        <v>32.640599999999999</v>
      </c>
      <c r="H27" s="39">
        <v>0</v>
      </c>
      <c r="I27" s="39">
        <v>0</v>
      </c>
      <c r="J27" s="39">
        <v>0</v>
      </c>
      <c r="K27" s="39">
        <v>0</v>
      </c>
      <c r="L27" s="36">
        <v>220.75020000000001</v>
      </c>
      <c r="M27" s="36">
        <v>15626.234399999999</v>
      </c>
      <c r="N27" s="36">
        <v>132.45480000000001</v>
      </c>
      <c r="O27" s="36">
        <v>1877.9721999999999</v>
      </c>
      <c r="P27" s="39">
        <v>87.295400000000001</v>
      </c>
      <c r="Q27" s="39">
        <v>13736.262199999999</v>
      </c>
      <c r="R27" s="39">
        <v>0</v>
      </c>
      <c r="S27" s="39">
        <v>0</v>
      </c>
      <c r="T27" s="41">
        <v>1</v>
      </c>
      <c r="U27" s="39">
        <v>12</v>
      </c>
    </row>
    <row r="28" spans="1:21" x14ac:dyDescent="0.2">
      <c r="A28" s="40" t="s">
        <v>29</v>
      </c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41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39">
        <v>0</v>
      </c>
    </row>
    <row r="29" spans="1:21" x14ac:dyDescent="0.2">
      <c r="A29" s="6" t="s">
        <v>22</v>
      </c>
      <c r="B29" s="39">
        <v>2.625</v>
      </c>
      <c r="C29" s="39">
        <v>309.125</v>
      </c>
      <c r="D29" s="39">
        <v>1.625</v>
      </c>
      <c r="E29" s="39">
        <v>294.125</v>
      </c>
      <c r="F29" s="39">
        <v>1.625</v>
      </c>
      <c r="G29" s="39">
        <v>294.125</v>
      </c>
      <c r="H29" s="39">
        <v>0</v>
      </c>
      <c r="I29" s="39">
        <v>0</v>
      </c>
      <c r="J29" s="39">
        <v>0</v>
      </c>
      <c r="K29" s="39">
        <v>0</v>
      </c>
      <c r="L29" s="39">
        <v>1</v>
      </c>
      <c r="M29" s="39">
        <v>15</v>
      </c>
      <c r="N29" s="39">
        <v>0</v>
      </c>
      <c r="O29" s="39">
        <v>0</v>
      </c>
      <c r="P29" s="39">
        <v>1</v>
      </c>
      <c r="Q29" s="39">
        <v>15</v>
      </c>
      <c r="R29" s="39">
        <v>0</v>
      </c>
      <c r="S29" s="39">
        <v>0</v>
      </c>
      <c r="T29" s="39">
        <v>0</v>
      </c>
      <c r="U29" s="39">
        <v>0</v>
      </c>
    </row>
    <row r="30" spans="1:21" x14ac:dyDescent="0.2">
      <c r="A30" s="40" t="s">
        <v>30</v>
      </c>
      <c r="B30" s="39">
        <v>5.7481</v>
      </c>
      <c r="C30" s="39">
        <v>401.96190000000001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5.7481</v>
      </c>
      <c r="M30" s="39">
        <v>401.96190000000001</v>
      </c>
      <c r="N30" s="39">
        <v>5.7481</v>
      </c>
      <c r="O30" s="39">
        <v>401.96190000000001</v>
      </c>
      <c r="P30" s="39">
        <v>0</v>
      </c>
      <c r="Q30" s="39">
        <v>0</v>
      </c>
      <c r="R30" s="39">
        <v>0</v>
      </c>
      <c r="S30" s="39">
        <v>0</v>
      </c>
      <c r="T30" s="39">
        <v>0</v>
      </c>
      <c r="U30" s="39">
        <v>0</v>
      </c>
    </row>
    <row r="31" spans="1:21" x14ac:dyDescent="0.2">
      <c r="A31" s="40" t="s">
        <v>31</v>
      </c>
      <c r="B31" s="39">
        <v>0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9">
        <v>0</v>
      </c>
      <c r="U31" s="39">
        <v>0</v>
      </c>
    </row>
    <row r="32" spans="1:21" x14ac:dyDescent="0.2">
      <c r="A32" s="40" t="s">
        <v>33</v>
      </c>
      <c r="B32" s="36">
        <v>0</v>
      </c>
      <c r="C32" s="36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39">
        <v>0</v>
      </c>
      <c r="R32" s="36">
        <v>0</v>
      </c>
      <c r="S32" s="36">
        <v>0</v>
      </c>
      <c r="T32" s="39">
        <v>0</v>
      </c>
      <c r="U32" s="39">
        <v>0</v>
      </c>
    </row>
    <row r="33" spans="1:21" x14ac:dyDescent="0.2">
      <c r="A33" s="6" t="s">
        <v>23</v>
      </c>
      <c r="B33" s="36">
        <v>269.46179999999998</v>
      </c>
      <c r="C33" s="36">
        <v>9084.8346999999994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269.46179999999998</v>
      </c>
      <c r="M33" s="39">
        <v>9084.8346999999994</v>
      </c>
      <c r="N33" s="36">
        <v>12.8224</v>
      </c>
      <c r="O33" s="36">
        <v>499.92230000000001</v>
      </c>
      <c r="P33" s="36">
        <v>114.8931</v>
      </c>
      <c r="Q33" s="36">
        <v>4867.4575000000004</v>
      </c>
      <c r="R33" s="36">
        <v>141.74629999999999</v>
      </c>
      <c r="S33" s="36">
        <v>3717.4549000000002</v>
      </c>
      <c r="T33" s="39">
        <v>0</v>
      </c>
      <c r="U33" s="39">
        <v>0</v>
      </c>
    </row>
    <row r="34" spans="1:21" x14ac:dyDescent="0.2">
      <c r="A34" s="40" t="s">
        <v>34</v>
      </c>
      <c r="B34" s="36">
        <v>45.090200000000003</v>
      </c>
      <c r="C34" s="36">
        <v>1796.3441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41">
        <v>0</v>
      </c>
      <c r="L34" s="36">
        <v>45.090200000000003</v>
      </c>
      <c r="M34" s="36">
        <v>1796.3441</v>
      </c>
      <c r="N34" s="39">
        <v>4.7461000000000002</v>
      </c>
      <c r="O34" s="39">
        <v>28.476400000000002</v>
      </c>
      <c r="P34" s="36">
        <v>25.463200000000001</v>
      </c>
      <c r="Q34" s="36">
        <v>736.54589999999996</v>
      </c>
      <c r="R34" s="39">
        <v>0</v>
      </c>
      <c r="S34" s="39">
        <v>0</v>
      </c>
      <c r="T34" s="39">
        <v>14.8809</v>
      </c>
      <c r="U34" s="39">
        <v>1031.3217999999999</v>
      </c>
    </row>
    <row r="35" spans="1:21" x14ac:dyDescent="0.2">
      <c r="A35" s="7" t="s">
        <v>27</v>
      </c>
      <c r="B35" s="42">
        <v>134.43270000000001</v>
      </c>
      <c r="C35" s="42">
        <v>13836.811299999999</v>
      </c>
      <c r="D35" s="42">
        <v>20.322900000000001</v>
      </c>
      <c r="E35" s="42">
        <v>3165.8962999999999</v>
      </c>
      <c r="F35" s="42">
        <v>18.146899999999999</v>
      </c>
      <c r="G35" s="42">
        <v>2497.8528000000001</v>
      </c>
      <c r="H35" s="47" t="s">
        <v>41</v>
      </c>
      <c r="I35" s="48" t="s">
        <v>41</v>
      </c>
      <c r="J35" s="42">
        <v>2.1760000000000002</v>
      </c>
      <c r="K35" s="42">
        <v>668.04349999999999</v>
      </c>
      <c r="L35" s="42">
        <v>114.10980000000001</v>
      </c>
      <c r="M35" s="42">
        <v>10670.915000000001</v>
      </c>
      <c r="N35" s="42">
        <v>14.5139</v>
      </c>
      <c r="O35" s="42">
        <v>6485.9201000000003</v>
      </c>
      <c r="P35" s="42">
        <v>65.885900000000007</v>
      </c>
      <c r="Q35" s="42">
        <v>3565.4744000000001</v>
      </c>
      <c r="R35" s="43">
        <v>32.71</v>
      </c>
      <c r="S35" s="43">
        <v>392.52050000000003</v>
      </c>
      <c r="T35" s="43">
        <v>1</v>
      </c>
      <c r="U35" s="43">
        <v>227</v>
      </c>
    </row>
    <row r="36" spans="1:21" x14ac:dyDescent="0.2">
      <c r="A36" s="44"/>
      <c r="B36" s="45"/>
    </row>
    <row r="37" spans="1:21" hidden="1" x14ac:dyDescent="0.2">
      <c r="B37" s="46">
        <f t="shared" ref="B37:U37" si="0">B17-SUM(B19:B35)</f>
        <v>0.19230000000061409</v>
      </c>
      <c r="C37" s="46">
        <f t="shared" si="0"/>
        <v>-0.25119999999878928</v>
      </c>
      <c r="D37" s="46">
        <f t="shared" si="0"/>
        <v>0</v>
      </c>
      <c r="E37" s="46">
        <f t="shared" si="0"/>
        <v>0</v>
      </c>
      <c r="F37" s="46">
        <f t="shared" si="0"/>
        <v>0</v>
      </c>
      <c r="G37" s="46">
        <f t="shared" si="0"/>
        <v>0</v>
      </c>
      <c r="H37" s="46">
        <f t="shared" si="0"/>
        <v>0</v>
      </c>
      <c r="I37" s="46">
        <f t="shared" si="0"/>
        <v>0</v>
      </c>
      <c r="J37" s="46">
        <f t="shared" si="0"/>
        <v>0</v>
      </c>
      <c r="K37" s="46">
        <f t="shared" si="0"/>
        <v>0</v>
      </c>
      <c r="L37" s="46">
        <f t="shared" si="0"/>
        <v>0</v>
      </c>
      <c r="M37" s="46">
        <f t="shared" si="0"/>
        <v>0</v>
      </c>
      <c r="N37" s="46">
        <f t="shared" si="0"/>
        <v>0</v>
      </c>
      <c r="O37" s="46">
        <f t="shared" si="0"/>
        <v>0</v>
      </c>
      <c r="P37" s="46">
        <f t="shared" si="0"/>
        <v>-0.42889999999965767</v>
      </c>
      <c r="Q37" s="46">
        <f t="shared" si="0"/>
        <v>-0.19010000000707805</v>
      </c>
      <c r="R37" s="46">
        <f t="shared" si="0"/>
        <v>0</v>
      </c>
      <c r="S37" s="46">
        <f t="shared" si="0"/>
        <v>0</v>
      </c>
      <c r="T37" s="46">
        <f t="shared" si="0"/>
        <v>0</v>
      </c>
      <c r="U37" s="46">
        <f t="shared" si="0"/>
        <v>0</v>
      </c>
    </row>
    <row r="38" spans="1:21" hidden="1" x14ac:dyDescent="0.2"/>
    <row r="39" spans="1:21" hidden="1" x14ac:dyDescent="0.2"/>
    <row r="40" spans="1:21" hidden="1" x14ac:dyDescent="0.2">
      <c r="B40" s="46">
        <f>SUM(B19:B35)</f>
        <v>3674.8076999999994</v>
      </c>
    </row>
  </sheetData>
  <mergeCells count="27">
    <mergeCell ref="L9:L10"/>
    <mergeCell ref="C9:C10"/>
    <mergeCell ref="B9:B10"/>
    <mergeCell ref="D9:D10"/>
    <mergeCell ref="E9:E10"/>
    <mergeCell ref="F9:F10"/>
    <mergeCell ref="G9:G10"/>
    <mergeCell ref="H7:I8"/>
    <mergeCell ref="I9:I10"/>
    <mergeCell ref="H9:H10"/>
    <mergeCell ref="F7:G8"/>
    <mergeCell ref="Q9:Q10"/>
    <mergeCell ref="R9:R10"/>
    <mergeCell ref="J9:J10"/>
    <mergeCell ref="O9:O10"/>
    <mergeCell ref="P9:P10"/>
    <mergeCell ref="K9:K10"/>
    <mergeCell ref="T7:U8"/>
    <mergeCell ref="R7:S8"/>
    <mergeCell ref="P7:Q8"/>
    <mergeCell ref="N7:O8"/>
    <mergeCell ref="J7:K8"/>
    <mergeCell ref="M9:M10"/>
    <mergeCell ref="N9:N10"/>
    <mergeCell ref="S9:S10"/>
    <mergeCell ref="T9:T10"/>
    <mergeCell ref="U9:U10"/>
  </mergeCells>
  <phoneticPr fontId="2"/>
  <pageMargins left="0.39370078740157483" right="0.23622047244094491" top="0.74803149606299213" bottom="0.74803149606299213" header="0.31496062992125984" footer="0.31496062992125984"/>
  <pageSetup paperSize="8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068</vt:lpstr>
    </vt:vector>
  </TitlesOfParts>
  <Company>山口県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kiyomi</dc:creator>
  <cp:lastModifiedBy>大塚　浩昭</cp:lastModifiedBy>
  <cp:lastPrinted>2024-11-21T01:23:55Z</cp:lastPrinted>
  <dcterms:created xsi:type="dcterms:W3CDTF">2007-10-11T05:49:43Z</dcterms:created>
  <dcterms:modified xsi:type="dcterms:W3CDTF">2024-11-26T02:04:28Z</dcterms:modified>
</cp:coreProperties>
</file>