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66925"/>
  <xr:revisionPtr revIDLastSave="0" documentId="13_ncr:1_{0AC46587-4BDB-4A71-B5AA-D4C83BD9A93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トンネル管理一覧表" sheetId="1" r:id="rId1"/>
  </sheets>
  <definedNames>
    <definedName name="_xlnm._FilterDatabase" localSheetId="0" hidden="1">トンネル管理一覧表!$A$1:$AY$139</definedName>
    <definedName name="_xlnm.Print_Area" localSheetId="0">トンネル管理一覧表!$A$1:$AL$139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" i="1" l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2" i="1"/>
  <c r="AL2" i="1" l="1"/>
  <c r="AL15" i="1"/>
  <c r="AL16" i="1"/>
  <c r="AL23" i="1"/>
  <c r="AL24" i="1"/>
  <c r="AL31" i="1"/>
  <c r="AL32" i="1"/>
  <c r="AL39" i="1"/>
  <c r="AL40" i="1"/>
  <c r="AL47" i="1"/>
  <c r="AL48" i="1"/>
  <c r="AL55" i="1"/>
  <c r="AL56" i="1"/>
  <c r="AL63" i="1"/>
  <c r="AL64" i="1"/>
  <c r="AL71" i="1"/>
  <c r="AL72" i="1"/>
  <c r="AL79" i="1"/>
  <c r="AL80" i="1"/>
  <c r="AL87" i="1"/>
  <c r="AL88" i="1"/>
  <c r="AL95" i="1"/>
  <c r="AL96" i="1"/>
  <c r="AL104" i="1"/>
  <c r="AL112" i="1"/>
  <c r="AL120" i="1"/>
  <c r="AL128" i="1"/>
  <c r="AL136" i="1"/>
  <c r="AL3" i="1"/>
  <c r="AL4" i="1"/>
  <c r="AL5" i="1"/>
  <c r="AL6" i="1"/>
  <c r="AL7" i="1"/>
  <c r="AL8" i="1"/>
  <c r="AL9" i="1"/>
  <c r="AL10" i="1"/>
  <c r="AL11" i="1"/>
  <c r="AL12" i="1"/>
  <c r="AL13" i="1"/>
  <c r="AL14" i="1"/>
  <c r="AL17" i="1"/>
  <c r="AL18" i="1"/>
  <c r="AL19" i="1"/>
  <c r="AL20" i="1"/>
  <c r="AL21" i="1"/>
  <c r="AL22" i="1"/>
  <c r="AL25" i="1"/>
  <c r="AL26" i="1"/>
  <c r="AL27" i="1"/>
  <c r="AL28" i="1"/>
  <c r="AL29" i="1"/>
  <c r="AL30" i="1"/>
  <c r="AL33" i="1"/>
  <c r="AL34" i="1"/>
  <c r="AL35" i="1"/>
  <c r="AL36" i="1"/>
  <c r="AL37" i="1"/>
  <c r="AL38" i="1"/>
  <c r="AL41" i="1"/>
  <c r="AL42" i="1"/>
  <c r="AL43" i="1"/>
  <c r="AL44" i="1"/>
  <c r="AL45" i="1"/>
  <c r="AL46" i="1"/>
  <c r="AL49" i="1"/>
  <c r="AL50" i="1"/>
  <c r="AL51" i="1"/>
  <c r="AL52" i="1"/>
  <c r="AL53" i="1"/>
  <c r="AL54" i="1"/>
  <c r="AL57" i="1"/>
  <c r="AL58" i="1"/>
  <c r="AL59" i="1"/>
  <c r="AL60" i="1"/>
  <c r="AL61" i="1"/>
  <c r="AL62" i="1"/>
  <c r="AL65" i="1"/>
  <c r="AL66" i="1"/>
  <c r="AL67" i="1"/>
  <c r="AL68" i="1"/>
  <c r="AL69" i="1"/>
  <c r="AL70" i="1"/>
  <c r="AL73" i="1"/>
  <c r="AL74" i="1"/>
  <c r="AL75" i="1"/>
  <c r="AL76" i="1"/>
  <c r="AL77" i="1"/>
  <c r="AL78" i="1"/>
  <c r="AL81" i="1"/>
  <c r="AL82" i="1"/>
  <c r="AL83" i="1"/>
  <c r="AL84" i="1"/>
  <c r="AL85" i="1"/>
  <c r="AL86" i="1"/>
  <c r="AL89" i="1"/>
  <c r="AL90" i="1"/>
  <c r="AL91" i="1"/>
  <c r="AL92" i="1"/>
  <c r="AL93" i="1"/>
  <c r="AL94" i="1"/>
  <c r="AL97" i="1"/>
  <c r="AL98" i="1"/>
  <c r="AL99" i="1"/>
  <c r="AL100" i="1"/>
  <c r="AL101" i="1"/>
  <c r="AL102" i="1"/>
  <c r="AL103" i="1"/>
  <c r="AL105" i="1"/>
  <c r="AL106" i="1"/>
  <c r="AL107" i="1"/>
  <c r="AL108" i="1"/>
  <c r="AL109" i="1"/>
  <c r="AL110" i="1"/>
  <c r="AL111" i="1"/>
  <c r="AL113" i="1"/>
  <c r="AL114" i="1"/>
  <c r="AL115" i="1"/>
  <c r="AL116" i="1"/>
  <c r="AL117" i="1"/>
  <c r="AL118" i="1"/>
  <c r="AL119" i="1"/>
  <c r="AL121" i="1"/>
  <c r="AL122" i="1"/>
  <c r="AL123" i="1"/>
  <c r="AL124" i="1"/>
  <c r="AL125" i="1"/>
  <c r="AL126" i="1"/>
  <c r="AL127" i="1"/>
  <c r="AL129" i="1"/>
  <c r="AL130" i="1"/>
  <c r="AL131" i="1"/>
  <c r="AL132" i="1"/>
  <c r="AL133" i="1"/>
  <c r="AL134" i="1"/>
  <c r="AL135" i="1"/>
  <c r="AL137" i="1"/>
  <c r="AL138" i="1"/>
  <c r="AL139" i="1"/>
</calcChain>
</file>

<file path=xl/sharedStrings.xml><?xml version="1.0" encoding="utf-8"?>
<sst xmlns="http://schemas.openxmlformats.org/spreadsheetml/2006/main" count="1957" uniqueCount="665">
  <si>
    <t>施設ID</t>
    <phoneticPr fontId="18"/>
  </si>
  <si>
    <t>施設分類</t>
    <rPh sb="0" eb="4">
      <t>シセツブンルイ</t>
    </rPh>
    <phoneticPr fontId="21"/>
  </si>
  <si>
    <t>管理事務所名</t>
    <rPh sb="0" eb="2">
      <t>カンリ</t>
    </rPh>
    <rPh sb="2" eb="5">
      <t>ジムショ</t>
    </rPh>
    <rPh sb="5" eb="6">
      <t>メイ</t>
    </rPh>
    <phoneticPr fontId="21"/>
  </si>
  <si>
    <t>管理先電話番号</t>
    <rPh sb="0" eb="2">
      <t>カンリ</t>
    </rPh>
    <rPh sb="2" eb="3">
      <t>サキ</t>
    </rPh>
    <rPh sb="3" eb="7">
      <t>デンワバンゴウ</t>
    </rPh>
    <phoneticPr fontId="21"/>
  </si>
  <si>
    <t>緯度</t>
    <rPh sb="0" eb="2">
      <t>イド</t>
    </rPh>
    <phoneticPr fontId="23"/>
  </si>
  <si>
    <t>経度</t>
    <rPh sb="0" eb="2">
      <t>ケイド</t>
    </rPh>
    <phoneticPr fontId="23"/>
  </si>
  <si>
    <t>施設名</t>
    <rPh sb="0" eb="2">
      <t>シセツ</t>
    </rPh>
    <rPh sb="2" eb="3">
      <t>メイ</t>
    </rPh>
    <phoneticPr fontId="23"/>
  </si>
  <si>
    <t>施設名カナ</t>
    <rPh sb="0" eb="2">
      <t>シセツ</t>
    </rPh>
    <rPh sb="2" eb="3">
      <t>メイ</t>
    </rPh>
    <phoneticPr fontId="21"/>
  </si>
  <si>
    <t>路線種別</t>
    <rPh sb="0" eb="2">
      <t>ロセン</t>
    </rPh>
    <rPh sb="2" eb="4">
      <t>シュベツ</t>
    </rPh>
    <phoneticPr fontId="23"/>
  </si>
  <si>
    <t>路線名</t>
    <rPh sb="0" eb="3">
      <t>ロセンメイ</t>
    </rPh>
    <phoneticPr fontId="23"/>
  </si>
  <si>
    <t>所在地</t>
    <phoneticPr fontId="21"/>
  </si>
  <si>
    <t>トンネル工法</t>
    <rPh sb="4" eb="6">
      <t>コウホウ</t>
    </rPh>
    <phoneticPr fontId="23"/>
  </si>
  <si>
    <t>完成年（西暦）</t>
    <rPh sb="0" eb="2">
      <t>カンセイ</t>
    </rPh>
    <rPh sb="2" eb="3">
      <t>ネン</t>
    </rPh>
    <rPh sb="4" eb="6">
      <t>セイレキ</t>
    </rPh>
    <phoneticPr fontId="23"/>
  </si>
  <si>
    <t>延長（m）</t>
    <rPh sb="0" eb="2">
      <t>エンチョウ</t>
    </rPh>
    <phoneticPr fontId="23"/>
  </si>
  <si>
    <t>幅員(車道)（m）</t>
    <rPh sb="0" eb="2">
      <t>フクイン</t>
    </rPh>
    <rPh sb="3" eb="5">
      <t>シャドウ</t>
    </rPh>
    <phoneticPr fontId="23"/>
  </si>
  <si>
    <t>幅員(全幅)（m）</t>
    <rPh sb="3" eb="5">
      <t>ゼンプク</t>
    </rPh>
    <phoneticPr fontId="18"/>
  </si>
  <si>
    <t>有効高（m）</t>
    <rPh sb="0" eb="2">
      <t>ユウコウ</t>
    </rPh>
    <rPh sb="2" eb="3">
      <t>ダカ</t>
    </rPh>
    <phoneticPr fontId="18"/>
  </si>
  <si>
    <t>重要物流道路</t>
    <phoneticPr fontId="21"/>
  </si>
  <si>
    <t>緊急輸送道路</t>
    <phoneticPr fontId="21"/>
  </si>
  <si>
    <t>その他</t>
    <rPh sb="2" eb="3">
      <t>タ</t>
    </rPh>
    <phoneticPr fontId="21"/>
  </si>
  <si>
    <t>最新点検年度</t>
    <rPh sb="2" eb="4">
      <t>テンケン</t>
    </rPh>
    <rPh sb="4" eb="5">
      <t>トシ</t>
    </rPh>
    <rPh sb="5" eb="6">
      <t>ド</t>
    </rPh>
    <phoneticPr fontId="21"/>
  </si>
  <si>
    <r>
      <t>健全度</t>
    </r>
    <r>
      <rPr>
        <sz val="11"/>
        <rFont val="Microsoft YaHei"/>
        <family val="3"/>
        <charset val="134"/>
      </rPr>
      <t>Ⅰ</t>
    </r>
    <rPh sb="0" eb="3">
      <t>ケンゼンド</t>
    </rPh>
    <phoneticPr fontId="21"/>
  </si>
  <si>
    <t>健全度Ⅱ</t>
    <rPh sb="0" eb="3">
      <t>ケンゼンド</t>
    </rPh>
    <phoneticPr fontId="21"/>
  </si>
  <si>
    <t>健全度Ⅲ</t>
    <rPh sb="0" eb="3">
      <t>ケンゼンド</t>
    </rPh>
    <phoneticPr fontId="21"/>
  </si>
  <si>
    <t>健全度Ⅳ</t>
    <rPh sb="0" eb="3">
      <t>ケンゼンド</t>
    </rPh>
    <phoneticPr fontId="21"/>
  </si>
  <si>
    <t>2024年点検</t>
    <rPh sb="4" eb="5">
      <t>ネン</t>
    </rPh>
    <phoneticPr fontId="21"/>
  </si>
  <si>
    <t>2025年点検</t>
    <rPh sb="4" eb="5">
      <t>ネン</t>
    </rPh>
    <rPh sb="5" eb="7">
      <t>テンケン</t>
    </rPh>
    <phoneticPr fontId="21"/>
  </si>
  <si>
    <t>2026年点検</t>
    <rPh sb="4" eb="5">
      <t>ネン</t>
    </rPh>
    <rPh sb="5" eb="7">
      <t>テンケン</t>
    </rPh>
    <phoneticPr fontId="21"/>
  </si>
  <si>
    <t>2027年点検</t>
    <phoneticPr fontId="18"/>
  </si>
  <si>
    <t>2028年点検</t>
    <phoneticPr fontId="18"/>
  </si>
  <si>
    <t>最新補修年度</t>
    <rPh sb="2" eb="4">
      <t>ホシュウ</t>
    </rPh>
    <rPh sb="4" eb="5">
      <t>トシ</t>
    </rPh>
    <rPh sb="5" eb="6">
      <t>ド</t>
    </rPh>
    <phoneticPr fontId="21"/>
  </si>
  <si>
    <t>2024年補修</t>
    <rPh sb="4" eb="5">
      <t>ネン</t>
    </rPh>
    <rPh sb="5" eb="7">
      <t>ホシュウ</t>
    </rPh>
    <phoneticPr fontId="21"/>
  </si>
  <si>
    <t>2025年補修</t>
    <rPh sb="4" eb="5">
      <t>ネン</t>
    </rPh>
    <rPh sb="5" eb="7">
      <t>ホシュウ</t>
    </rPh>
    <phoneticPr fontId="21"/>
  </si>
  <si>
    <t>2026年補修</t>
    <phoneticPr fontId="18"/>
  </si>
  <si>
    <t>2027年補修</t>
    <phoneticPr fontId="18"/>
  </si>
  <si>
    <t>2028年補修</t>
    <phoneticPr fontId="18"/>
  </si>
  <si>
    <t>対策内容</t>
    <rPh sb="0" eb="2">
      <t>タイサク</t>
    </rPh>
    <rPh sb="2" eb="4">
      <t>ナイヨウ</t>
    </rPh>
    <phoneticPr fontId="18"/>
  </si>
  <si>
    <t>トンネル管理カルテ</t>
    <rPh sb="4" eb="6">
      <t>カンリ</t>
    </rPh>
    <phoneticPr fontId="21"/>
  </si>
  <si>
    <t>Co施工記録データ</t>
    <rPh sb="2" eb="4">
      <t>セコウ</t>
    </rPh>
    <rPh sb="4" eb="6">
      <t>キロク</t>
    </rPh>
    <phoneticPr fontId="21"/>
  </si>
  <si>
    <t>URL</t>
    <phoneticPr fontId="18"/>
  </si>
  <si>
    <t>83-02-000001</t>
  </si>
  <si>
    <t>トンネル</t>
    <phoneticPr fontId="21"/>
  </si>
  <si>
    <t>岩国土木建築事務所</t>
    <rPh sb="0" eb="2">
      <t>イワクニ</t>
    </rPh>
    <phoneticPr fontId="18"/>
  </si>
  <si>
    <t>0827-29-1540</t>
    <phoneticPr fontId="18"/>
  </si>
  <si>
    <t>川尻隧道</t>
  </si>
  <si>
    <t>ｶﾜｼﾞﾘｽﾞｲﾄﾞｳ</t>
  </si>
  <si>
    <t>一般国道</t>
    <rPh sb="0" eb="2">
      <t>イッパン</t>
    </rPh>
    <rPh sb="2" eb="4">
      <t>コクドウ</t>
    </rPh>
    <phoneticPr fontId="19"/>
  </si>
  <si>
    <t>187号</t>
  </si>
  <si>
    <t>岩国市天尾</t>
  </si>
  <si>
    <t>吹付</t>
  </si>
  <si>
    <t>○</t>
    <phoneticPr fontId="18"/>
  </si>
  <si>
    <t>83-02-000002</t>
  </si>
  <si>
    <t>南桑隧道</t>
  </si>
  <si>
    <t>ﾅｸﾞﾜｽﾞｲﾄﾞｳ</t>
  </si>
  <si>
    <t>岩国市美川町南桑</t>
  </si>
  <si>
    <t>83-02-000003</t>
  </si>
  <si>
    <t>出市第1隧道</t>
  </si>
  <si>
    <t>ｲｽﾞｼﾀﾞｲｲﾁｽﾞｲﾄﾞｳ</t>
  </si>
  <si>
    <t>岩国市錦町中ノ瀬</t>
  </si>
  <si>
    <t>在来</t>
  </si>
  <si>
    <t>83-02-000004</t>
  </si>
  <si>
    <t>出市第2隧道</t>
  </si>
  <si>
    <t>ｲｽﾞｼﾀﾞｲﾆｽﾞｲﾄﾞｳ</t>
  </si>
  <si>
    <t>〇</t>
  </si>
  <si>
    <t>83-02-000005</t>
  </si>
  <si>
    <t>出市第3隧道</t>
  </si>
  <si>
    <t>ｲｽﾞｼﾀﾞｲｻﾝｽﾞｲﾄﾞｳ</t>
  </si>
  <si>
    <t>83-02-000006</t>
  </si>
  <si>
    <t>稗原隧道</t>
  </si>
  <si>
    <t>ﾋｴﾊﾞﾗｽﾞｲﾄﾞｳ</t>
  </si>
  <si>
    <t>岩国市錦町稗原</t>
  </si>
  <si>
    <t>○</t>
  </si>
  <si>
    <t>漏水対策</t>
    <rPh sb="0" eb="2">
      <t>ロウスイ</t>
    </rPh>
    <rPh sb="2" eb="4">
      <t>タイサク</t>
    </rPh>
    <phoneticPr fontId="1"/>
  </si>
  <si>
    <t>83-02-000007</t>
  </si>
  <si>
    <t>稗原第1隧道</t>
  </si>
  <si>
    <t>ﾋｴﾊﾞﾗﾀﾞｲｲﾁｽﾞｲﾄﾞｳ</t>
  </si>
  <si>
    <t>83-02-000008</t>
  </si>
  <si>
    <t>稗原第2隧道</t>
  </si>
  <si>
    <t>ﾋｴﾊﾞﾗﾀﾞｲﾆｽﾞｲﾄﾞｳ</t>
  </si>
  <si>
    <t>83-02-000009</t>
  </si>
  <si>
    <t>稗原第3隧道</t>
  </si>
  <si>
    <t>ﾋｴﾊﾞﾗﾀﾞｲｻﾝｽﾞｲﾄﾞｳ</t>
  </si>
  <si>
    <t>83-02-000010</t>
  </si>
  <si>
    <t>平瀬トンネル</t>
  </si>
  <si>
    <t>ﾋﾗｾﾄﾝﾈﾙ</t>
  </si>
  <si>
    <t>434号</t>
    <rPh sb="3" eb="4">
      <t>ゴウ</t>
    </rPh>
    <phoneticPr fontId="19"/>
  </si>
  <si>
    <t>岩国市錦町広瀬</t>
  </si>
  <si>
    <t>NATM</t>
  </si>
  <si>
    <t>83-02-000011</t>
  </si>
  <si>
    <t>木谷原トンネル</t>
  </si>
  <si>
    <t>ｷﾀﾆﾊﾗﾄﾝﾈﾙ</t>
  </si>
  <si>
    <t>はく落防止</t>
    <rPh sb="3" eb="5">
      <t>ボウシ</t>
    </rPh>
    <phoneticPr fontId="1"/>
  </si>
  <si>
    <t>83-02-000012</t>
  </si>
  <si>
    <t>乙女峡トンネル</t>
  </si>
  <si>
    <t>ｵﾄﾒｷｮｳﾄﾝﾈﾙ</t>
  </si>
  <si>
    <t>434号</t>
  </si>
  <si>
    <t>岩国市錦町深川</t>
  </si>
  <si>
    <t>83-02-000013</t>
  </si>
  <si>
    <t>須川トンネル</t>
  </si>
  <si>
    <t>ｽｶﾞﾜﾄﾝﾈﾙ</t>
  </si>
  <si>
    <t>岩国市錦町須川</t>
  </si>
  <si>
    <t>83-02-000014</t>
  </si>
  <si>
    <t>宇佐トンネル</t>
  </si>
  <si>
    <t>ｳｻﾄﾝﾈﾙ</t>
  </si>
  <si>
    <t>岩国市錦町宇佐</t>
  </si>
  <si>
    <t>83-02-000015</t>
  </si>
  <si>
    <t>高鉢山第1トンネル</t>
  </si>
  <si>
    <t>ﾀｶﾊﾞﾁﾔﾏﾀﾞｲｲﾁﾄﾝﾈﾙ</t>
  </si>
  <si>
    <t>83-02-000016</t>
  </si>
  <si>
    <t>関々トンネル</t>
  </si>
  <si>
    <t>ｾｷｾｷﾄﾝﾈﾙ</t>
  </si>
  <si>
    <t>主要地方道</t>
    <rPh sb="0" eb="4">
      <t>シュヨウチホウ</t>
    </rPh>
    <rPh sb="4" eb="5">
      <t>ドウ</t>
    </rPh>
    <phoneticPr fontId="19"/>
  </si>
  <si>
    <t>岩国大竹線</t>
    <rPh sb="0" eb="2">
      <t>イワクニ</t>
    </rPh>
    <rPh sb="2" eb="4">
      <t>オオタケ</t>
    </rPh>
    <rPh sb="4" eb="5">
      <t>セン</t>
    </rPh>
    <phoneticPr fontId="19"/>
  </si>
  <si>
    <t>岩国市関戸</t>
  </si>
  <si>
    <t>83-02-000017</t>
  </si>
  <si>
    <t>長原トンネル</t>
  </si>
  <si>
    <t>ﾅｶﾞﾊﾗﾄﾝﾈﾙ</t>
  </si>
  <si>
    <t>岩国佐伯線</t>
  </si>
  <si>
    <t>83-02-000018</t>
  </si>
  <si>
    <t>森ヶ原トンネル</t>
  </si>
  <si>
    <t>ﾓﾘｶﾞﾊﾗﾄﾝﾈﾙ</t>
  </si>
  <si>
    <t>83-02-000019</t>
  </si>
  <si>
    <t>ﾐｻﾄﾄﾝﾈﾙ</t>
  </si>
  <si>
    <t>岩国錦線</t>
  </si>
  <si>
    <t>岩国市美和町下畑</t>
  </si>
  <si>
    <t>83-02-000020</t>
  </si>
  <si>
    <t>松尾トンネル</t>
  </si>
  <si>
    <t>ﾏﾂｵﾄﾝﾈﾙ</t>
  </si>
  <si>
    <t>一般県道</t>
    <rPh sb="0" eb="2">
      <t>イッパン</t>
    </rPh>
    <rPh sb="2" eb="4">
      <t>ケンドウ</t>
    </rPh>
    <phoneticPr fontId="19"/>
  </si>
  <si>
    <t>岩国美和線</t>
  </si>
  <si>
    <t>岩国市阿品</t>
  </si>
  <si>
    <t>83-02-000021</t>
  </si>
  <si>
    <t>美和隧道</t>
  </si>
  <si>
    <t>ﾐﾜｽﾞｲﾄﾞｳ</t>
  </si>
  <si>
    <t>一般県道</t>
    <rPh sb="0" eb="4">
      <t>イッパンケンドウ</t>
    </rPh>
    <phoneticPr fontId="19"/>
  </si>
  <si>
    <t>岩国市美和町佐坂</t>
  </si>
  <si>
    <t>83-02-000022</t>
  </si>
  <si>
    <t>麻生田トンネル</t>
  </si>
  <si>
    <t>ｱｿｳﾀﾞﾄﾝﾈﾙ</t>
  </si>
  <si>
    <t>藤生停車場錦帯橋線</t>
    <rPh sb="0" eb="2">
      <t>フジウ</t>
    </rPh>
    <rPh sb="2" eb="5">
      <t>テイシャジョウ</t>
    </rPh>
    <rPh sb="5" eb="8">
      <t>キンタイキョウ</t>
    </rPh>
    <phoneticPr fontId="19"/>
  </si>
  <si>
    <t>岩国市大字海土路</t>
  </si>
  <si>
    <t>○</t>
    <phoneticPr fontId="21"/>
  </si>
  <si>
    <t>83-02-000023</t>
  </si>
  <si>
    <t>中山トンネル</t>
  </si>
  <si>
    <t>ﾅｶﾔﾏﾄﾝﾈﾙ</t>
  </si>
  <si>
    <t>岩国市平田</t>
  </si>
  <si>
    <t>83-02-000024</t>
  </si>
  <si>
    <t>二鹿隧道</t>
  </si>
  <si>
    <t>ﾌﾀｼｶｽﾞｲﾄﾞｳ</t>
  </si>
  <si>
    <t>本郷周東線</t>
  </si>
  <si>
    <t>岩国市二鹿</t>
  </si>
  <si>
    <t>83-02-000025</t>
  </si>
  <si>
    <t>鴬笛隧道</t>
  </si>
  <si>
    <t>ﾎｵﾃｷｽﾞｲﾄﾞｳ</t>
  </si>
  <si>
    <t>秋掛錦線</t>
  </si>
  <si>
    <t>素掘</t>
  </si>
  <si>
    <t>83-02-000026</t>
  </si>
  <si>
    <t>和木トンネル</t>
  </si>
  <si>
    <t>ﾜｷﾄﾝﾈﾙ</t>
  </si>
  <si>
    <t>北中山岩国線</t>
    <rPh sb="0" eb="1">
      <t>キタ</t>
    </rPh>
    <rPh sb="1" eb="3">
      <t>ナカヤマ</t>
    </rPh>
    <rPh sb="3" eb="5">
      <t>イワクニ</t>
    </rPh>
    <rPh sb="5" eb="6">
      <t>セン</t>
    </rPh>
    <phoneticPr fontId="19"/>
  </si>
  <si>
    <t>和木町関ヶ浜</t>
  </si>
  <si>
    <t>83-02-000027</t>
  </si>
  <si>
    <t>落合トンネル</t>
  </si>
  <si>
    <t>ｵﾁｱｲﾄﾝﾈﾙ</t>
  </si>
  <si>
    <t>岩国佐伯線</t>
    <rPh sb="0" eb="2">
      <t>イワクニ</t>
    </rPh>
    <rPh sb="2" eb="4">
      <t>サエキ</t>
    </rPh>
    <rPh sb="4" eb="5">
      <t>セン</t>
    </rPh>
    <phoneticPr fontId="19"/>
  </si>
  <si>
    <t>岩国市美和町生見</t>
  </si>
  <si>
    <t>83-02-000028</t>
  </si>
  <si>
    <t>赤瀬第1号トンネル</t>
  </si>
  <si>
    <t>ｱｶｾﾀﾞｲｲﾁﾄﾝﾈﾙ</t>
  </si>
  <si>
    <t>徳山本郷線</t>
    <rPh sb="0" eb="2">
      <t>トクヤマ</t>
    </rPh>
    <rPh sb="2" eb="4">
      <t>ホンゴウ</t>
    </rPh>
    <rPh sb="4" eb="5">
      <t>セン</t>
    </rPh>
    <phoneticPr fontId="19"/>
  </si>
  <si>
    <t>岩国市美川町赤瀬</t>
    <rPh sb="0" eb="3">
      <t>イワクニシ</t>
    </rPh>
    <rPh sb="3" eb="5">
      <t>ミカワ</t>
    </rPh>
    <rPh sb="5" eb="6">
      <t>チョウ</t>
    </rPh>
    <rPh sb="6" eb="8">
      <t>アカセ</t>
    </rPh>
    <phoneticPr fontId="19"/>
  </si>
  <si>
    <t>83-02-000029</t>
  </si>
  <si>
    <t>赤瀬第2号トンネル</t>
  </si>
  <si>
    <t>ｱｶｾﾀﾞｲﾆﾄﾝﾈﾙ</t>
  </si>
  <si>
    <t>83-02-000030</t>
  </si>
  <si>
    <t>大和田トンネル</t>
  </si>
  <si>
    <t>ｵｵﾜﾀﾞﾄﾝﾈﾙ</t>
  </si>
  <si>
    <t>83-02-000031</t>
  </si>
  <si>
    <t>高木屋トンネル</t>
  </si>
  <si>
    <t>ﾀｶｷﾞﾔﾄﾝﾈﾙ</t>
  </si>
  <si>
    <t>83-02-000032</t>
  </si>
  <si>
    <t>倉谷トンネル</t>
  </si>
  <si>
    <t>ｸﾗﾀﾆﾄﾝﾈﾙ</t>
  </si>
  <si>
    <t>83-02-000033</t>
  </si>
  <si>
    <t>桧余地トンネル</t>
  </si>
  <si>
    <t>ﾋﾖﾁﾞﾄﾝﾈﾙ</t>
  </si>
  <si>
    <t>376号</t>
  </si>
  <si>
    <t>岩国市周東町桧余地</t>
  </si>
  <si>
    <t>83-02-000034</t>
  </si>
  <si>
    <t>祖生トンネル</t>
  </si>
  <si>
    <t>ｿｵﾄﾝﾈﾙ</t>
  </si>
  <si>
    <t>437号</t>
  </si>
  <si>
    <t>岩国市周東町祖生</t>
  </si>
  <si>
    <t>83-02-000035</t>
  </si>
  <si>
    <t>三瀬川隧道</t>
  </si>
  <si>
    <t>ｻﾝｾﾞｶﾞﾜｽﾞｲﾄﾞｳ</t>
  </si>
  <si>
    <t>周東美川線</t>
  </si>
  <si>
    <t>岩国市周東町三瀬川</t>
  </si>
  <si>
    <t>裏込め注入</t>
    <rPh sb="0" eb="2">
      <t>ウラコ</t>
    </rPh>
    <rPh sb="3" eb="5">
      <t>チュウニュウ</t>
    </rPh>
    <phoneticPr fontId="1"/>
  </si>
  <si>
    <t>83-02-000036</t>
  </si>
  <si>
    <t>柳井周東線</t>
  </si>
  <si>
    <t>岩国市周東町中山</t>
  </si>
  <si>
    <t>83-02-000037</t>
  </si>
  <si>
    <t>川西隧道</t>
  </si>
  <si>
    <t>ｶﾜﾆｼｽﾞｲﾄﾞｳ</t>
  </si>
  <si>
    <t>岩国玖珂線</t>
  </si>
  <si>
    <t>岩国市川西</t>
  </si>
  <si>
    <t>83-02-000038</t>
  </si>
  <si>
    <t>柱野隧道</t>
  </si>
  <si>
    <t>ﾊｼﾗﾉｽﾞｲﾄﾞｳ</t>
  </si>
  <si>
    <t>岩国市柱野</t>
  </si>
  <si>
    <t>83-02-000039</t>
  </si>
  <si>
    <t>欽明路隧道</t>
  </si>
  <si>
    <t>ｷﾝﾒｲｼﾞｽﾞｲﾄﾞｳ</t>
  </si>
  <si>
    <t>はく落防止、漏水対策</t>
    <rPh sb="3" eb="5">
      <t>ボウシ</t>
    </rPh>
    <rPh sb="6" eb="10">
      <t>ロウスイタイサク</t>
    </rPh>
    <phoneticPr fontId="1"/>
  </si>
  <si>
    <t>83-02-000040</t>
  </si>
  <si>
    <t>柳井土木建築事務所</t>
  </si>
  <si>
    <t>0820-22-0396</t>
  </si>
  <si>
    <t>岩尾の滝トンネル</t>
  </si>
  <si>
    <t>ｲﾜｵﾉﾀｷﾄﾝﾈﾙ</t>
  </si>
  <si>
    <t>437号</t>
    <rPh sb="3" eb="4">
      <t>ゴウ</t>
    </rPh>
    <phoneticPr fontId="19"/>
  </si>
  <si>
    <t>柳井市神代</t>
  </si>
  <si>
    <t>83-02-000041</t>
  </si>
  <si>
    <t>大江トンネル</t>
  </si>
  <si>
    <t>ｵｵｴﾄﾝﾈﾙ</t>
  </si>
  <si>
    <t>柳井周東線</t>
    <rPh sb="0" eb="2">
      <t>ヤナイ</t>
    </rPh>
    <rPh sb="2" eb="4">
      <t>シュウトウ</t>
    </rPh>
    <rPh sb="4" eb="5">
      <t>セン</t>
    </rPh>
    <phoneticPr fontId="19"/>
  </si>
  <si>
    <t>柳井市柳井</t>
  </si>
  <si>
    <t>83-02-000042</t>
  </si>
  <si>
    <t>阿月トンネル</t>
  </si>
  <si>
    <t>ｱﾂｷﾄﾝﾈﾙ</t>
  </si>
  <si>
    <t>柳井上関線</t>
    <rPh sb="0" eb="2">
      <t>ヤナイ</t>
    </rPh>
    <rPh sb="2" eb="4">
      <t>カミノセキ</t>
    </rPh>
    <rPh sb="4" eb="5">
      <t>セン</t>
    </rPh>
    <phoneticPr fontId="19"/>
  </si>
  <si>
    <t>柳井市阿月</t>
  </si>
  <si>
    <t>83-02-000043</t>
  </si>
  <si>
    <t>池の浦トンネル</t>
  </si>
  <si>
    <t>ｲｹﾉｳﾗﾄﾝﾈﾙ</t>
  </si>
  <si>
    <t>柳井市池の浦</t>
  </si>
  <si>
    <t>83-02-000044</t>
  </si>
  <si>
    <t>大崎トンネル</t>
  </si>
  <si>
    <t>ｵｵｻｷﾄﾝﾈﾙ</t>
  </si>
  <si>
    <t>周防大島町大字大崎</t>
  </si>
  <si>
    <t>83-02-000045</t>
  </si>
  <si>
    <t>弁天トンネル</t>
  </si>
  <si>
    <t>ﾍﾞﾝﾃﾝﾄﾝﾈﾙ</t>
  </si>
  <si>
    <t>周防大島町大字久賀</t>
  </si>
  <si>
    <t>83-02-000046</t>
  </si>
  <si>
    <t>たちばなトンネル</t>
  </si>
  <si>
    <t>ﾀﾁﾊﾞﾅﾄﾝﾈﾙ</t>
  </si>
  <si>
    <t>大島環状線</t>
    <rPh sb="0" eb="2">
      <t>オオシマ</t>
    </rPh>
    <rPh sb="2" eb="5">
      <t>カンジョウセン</t>
    </rPh>
    <phoneticPr fontId="19"/>
  </si>
  <si>
    <t>周防大島町大字安高</t>
  </si>
  <si>
    <t>83-02-000047</t>
  </si>
  <si>
    <t>沖浦トンネル</t>
  </si>
  <si>
    <t>ｵｷｳﾗﾄﾝﾈﾙ</t>
  </si>
  <si>
    <t>周防大島町大字出井</t>
  </si>
  <si>
    <t>83-02-000048</t>
  </si>
  <si>
    <t>油田トンネル</t>
  </si>
  <si>
    <t>ﾕﾀﾞﾄﾝﾈﾙ</t>
  </si>
  <si>
    <t>橘東和線</t>
    <rPh sb="0" eb="1">
      <t>タチバナ</t>
    </rPh>
    <rPh sb="1" eb="3">
      <t>トウワ</t>
    </rPh>
    <rPh sb="3" eb="4">
      <t>セン</t>
    </rPh>
    <phoneticPr fontId="19"/>
  </si>
  <si>
    <t>周防大島町大字油宇</t>
  </si>
  <si>
    <t>石積</t>
  </si>
  <si>
    <t>83-02-000049</t>
  </si>
  <si>
    <t>志度石トンネル</t>
  </si>
  <si>
    <t>ｼﾄﾞｲｼﾄﾝﾈﾙ</t>
  </si>
  <si>
    <t>大島橘線</t>
    <rPh sb="0" eb="2">
      <t>オオシマ</t>
    </rPh>
    <rPh sb="2" eb="3">
      <t>タチバナ</t>
    </rPh>
    <rPh sb="3" eb="4">
      <t>セン</t>
    </rPh>
    <phoneticPr fontId="19"/>
  </si>
  <si>
    <t>周防大島町屋代</t>
  </si>
  <si>
    <t>83-02-000050</t>
  </si>
  <si>
    <t>周南土木建築事務所</t>
    <rPh sb="0" eb="2">
      <t>シュウナン</t>
    </rPh>
    <phoneticPr fontId="18"/>
  </si>
  <si>
    <t>0834-33-6471</t>
    <phoneticPr fontId="18"/>
  </si>
  <si>
    <t>栄谷トンネル</t>
  </si>
  <si>
    <t>ｻｶｴﾀﾞﾆﾄﾝﾈﾙ</t>
  </si>
  <si>
    <t>315号</t>
    <rPh sb="3" eb="4">
      <t>ゴウ</t>
    </rPh>
    <phoneticPr fontId="19"/>
  </si>
  <si>
    <t>周南市栄谷</t>
  </si>
  <si>
    <t>83-02-000051</t>
  </si>
  <si>
    <t>杉ヶ峠トンネル</t>
  </si>
  <si>
    <t>ｽｷﾞｶﾞﾀｵﾄﾝﾈﾙ</t>
  </si>
  <si>
    <t>周南市杉ケ峠</t>
  </si>
  <si>
    <t>83-02-000052</t>
  </si>
  <si>
    <t>向道第一トンネル</t>
  </si>
  <si>
    <t>ｺｳﾄﾞｳﾀﾞｲｲﾁﾄﾝﾈﾙ</t>
  </si>
  <si>
    <t>周南市大道理</t>
  </si>
  <si>
    <t>83-02-000053</t>
  </si>
  <si>
    <t>向道第二トンネル</t>
  </si>
  <si>
    <t>ｺｳﾄﾞｳﾀﾞｲﾆﾄﾝﾈﾙ</t>
  </si>
  <si>
    <t>83-02-000054</t>
  </si>
  <si>
    <t>大潮トンネル</t>
  </si>
  <si>
    <t>ｵｵｼｵﾄﾝﾈﾙ</t>
  </si>
  <si>
    <t>周南市大潮</t>
  </si>
  <si>
    <t>83-02-000055</t>
  </si>
  <si>
    <t>高瀬トンネル</t>
  </si>
  <si>
    <t>ﾀｶｾﾄﾝﾈﾙ</t>
  </si>
  <si>
    <t>376号</t>
    <rPh sb="3" eb="4">
      <t>ゴウ</t>
    </rPh>
    <phoneticPr fontId="19"/>
  </si>
  <si>
    <t>周南市高瀬</t>
  </si>
  <si>
    <t>83-02-000056</t>
  </si>
  <si>
    <t>大崩トンネル</t>
  </si>
  <si>
    <t>ｵｵﾂﾞｴﾄﾝﾈﾙ</t>
  </si>
  <si>
    <t>83-02-000057</t>
  </si>
  <si>
    <t>大道理トンネル</t>
  </si>
  <si>
    <t>ｵｵﾄﾞｳﾘﾄﾝﾈﾙ</t>
  </si>
  <si>
    <t>83-02-000058</t>
  </si>
  <si>
    <t>菅野トンネル</t>
  </si>
  <si>
    <t>ｽｶﾞﾉﾄﾝﾈﾙ</t>
  </si>
  <si>
    <t>周南市中須北</t>
  </si>
  <si>
    <t>83-02-000059</t>
  </si>
  <si>
    <t>須金トンネル</t>
  </si>
  <si>
    <t>ｽｶﾞﾈﾄﾝﾈﾙ</t>
  </si>
  <si>
    <t>周南市須万</t>
  </si>
  <si>
    <t>83-02-000060</t>
  </si>
  <si>
    <t>津浦ヶ峠トンネル</t>
  </si>
  <si>
    <t>ﾂｳﾗｶﾞﾀｵﾄﾝﾈﾙ</t>
  </si>
  <si>
    <t>489号</t>
    <rPh sb="3" eb="4">
      <t>ゴウ</t>
    </rPh>
    <phoneticPr fontId="19"/>
  </si>
  <si>
    <t>周南市小畑</t>
  </si>
  <si>
    <t>83-02-000061</t>
  </si>
  <si>
    <t>一の瀬トンネル</t>
  </si>
  <si>
    <t>ｲﾁﾉｾﾄﾝﾈﾙ</t>
  </si>
  <si>
    <t>新南陽津和野線</t>
    <rPh sb="0" eb="3">
      <t>シンナンヨウ</t>
    </rPh>
    <rPh sb="3" eb="6">
      <t>ツワノ</t>
    </rPh>
    <rPh sb="6" eb="7">
      <t>セン</t>
    </rPh>
    <phoneticPr fontId="19"/>
  </si>
  <si>
    <t>周南市四熊</t>
  </si>
  <si>
    <t>83-02-000062</t>
  </si>
  <si>
    <t>米川トンネル</t>
  </si>
  <si>
    <t>ﾖﾈｶﾞﾜﾄﾝﾈﾙ</t>
  </si>
  <si>
    <t>下松鹿野線</t>
    <rPh sb="0" eb="4">
      <t>クダマツカノ</t>
    </rPh>
    <rPh sb="4" eb="5">
      <t>セン</t>
    </rPh>
    <phoneticPr fontId="19"/>
  </si>
  <si>
    <t>下松市末武</t>
  </si>
  <si>
    <t>83-02-000063</t>
  </si>
  <si>
    <t>黒宮トンネル</t>
  </si>
  <si>
    <t>ｸﾛﾐﾔﾄﾝﾈﾙ</t>
  </si>
  <si>
    <t>下松市瀬戸</t>
  </si>
  <si>
    <t>83-02-000064</t>
  </si>
  <si>
    <t>温見トンネル</t>
  </si>
  <si>
    <t>ﾇｸﾐﾄﾝﾈﾙ</t>
  </si>
  <si>
    <t>三瀬川下松線</t>
    <rPh sb="0" eb="2">
      <t>サンゼ</t>
    </rPh>
    <rPh sb="2" eb="3">
      <t>ガワ</t>
    </rPh>
    <rPh sb="3" eb="5">
      <t>クダマツ</t>
    </rPh>
    <rPh sb="5" eb="6">
      <t>セン</t>
    </rPh>
    <phoneticPr fontId="19"/>
  </si>
  <si>
    <t>周南市中須南</t>
  </si>
  <si>
    <t>83-02-000065</t>
  </si>
  <si>
    <t>矢地峠トンネル</t>
  </si>
  <si>
    <t>ﾔｼﾞﾄｳｹﾞﾄﾝﾈﾙ</t>
  </si>
  <si>
    <t>串夜市線</t>
    <rPh sb="0" eb="1">
      <t>クシ</t>
    </rPh>
    <rPh sb="1" eb="3">
      <t>ヤジ</t>
    </rPh>
    <rPh sb="3" eb="4">
      <t>セン</t>
    </rPh>
    <phoneticPr fontId="19"/>
  </si>
  <si>
    <t>周南市馬神</t>
  </si>
  <si>
    <t>83-02-000066</t>
  </si>
  <si>
    <t>黒瀬トンネル</t>
  </si>
  <si>
    <t>ｸﾛｾﾄﾝﾈﾙ</t>
  </si>
  <si>
    <t>83-02-000067</t>
  </si>
  <si>
    <t>防府土木建築事務所</t>
    <rPh sb="0" eb="2">
      <t>ホウフ</t>
    </rPh>
    <phoneticPr fontId="18"/>
  </si>
  <si>
    <t>0835-22-3485</t>
    <phoneticPr fontId="18"/>
  </si>
  <si>
    <t>佐波山隧道（下り）</t>
  </si>
  <si>
    <t>ｻﾊﾞﾔﾏｽﾞｲﾄﾞｳ(ｸﾀﾞﾘ)</t>
  </si>
  <si>
    <t>262号</t>
    <rPh sb="3" eb="4">
      <t>ゴウ</t>
    </rPh>
    <phoneticPr fontId="19"/>
  </si>
  <si>
    <t>防府市下右田</t>
  </si>
  <si>
    <t>83-02-000068</t>
  </si>
  <si>
    <t>佐波山隧道（上り）</t>
  </si>
  <si>
    <t>ｻﾊﾞﾔﾏｽﾞｲﾄﾞｳ(ﾉﾎﾞﾘ)</t>
  </si>
  <si>
    <t>83-02-000069</t>
  </si>
  <si>
    <t>中関トンネル</t>
  </si>
  <si>
    <t>ﾅｶﾉｾｷﾄﾝﾈﾙ</t>
    <phoneticPr fontId="18"/>
  </si>
  <si>
    <t>防府環状線</t>
    <rPh sb="0" eb="2">
      <t>ホウフ</t>
    </rPh>
    <rPh sb="2" eb="5">
      <t>カンジョウセン</t>
    </rPh>
    <phoneticPr fontId="19"/>
  </si>
  <si>
    <t>防府市浜方</t>
  </si>
  <si>
    <t>83-02-000070</t>
  </si>
  <si>
    <t>富海トンネル</t>
  </si>
  <si>
    <t>ﾄﾉﾐﾄﾝﾈﾙ</t>
    <phoneticPr fontId="18"/>
  </si>
  <si>
    <t>防府市富海</t>
  </si>
  <si>
    <t>83-02-000071</t>
  </si>
  <si>
    <t>茶臼山隧道</t>
  </si>
  <si>
    <t>ﾁｬｳｽﾔﾏｽﾞｲﾄﾞｳ</t>
  </si>
  <si>
    <t>83-02-000072</t>
  </si>
  <si>
    <t>荷卸隧道</t>
  </si>
  <si>
    <t>ﾆｵﾛｼｽﾞｲﾄﾞｳ</t>
  </si>
  <si>
    <t>山口市仁保中郷</t>
  </si>
  <si>
    <t>83-02-000073</t>
  </si>
  <si>
    <t>鳳翩山トンネル</t>
  </si>
  <si>
    <t>ﾎｳﾍﾞﾝｻﾞﾝﾄﾝﾈﾙ</t>
  </si>
  <si>
    <t>435号</t>
    <rPh sb="3" eb="4">
      <t>ゴウ</t>
    </rPh>
    <phoneticPr fontId="19"/>
  </si>
  <si>
    <t>山口市吉敷</t>
  </si>
  <si>
    <t>83-02-000074</t>
  </si>
  <si>
    <t>長峠隧道</t>
  </si>
  <si>
    <t>ﾅｶﾞﾀｵｽﾞｲﾄﾞｳ</t>
  </si>
  <si>
    <t>小郡三隅線</t>
    <rPh sb="0" eb="2">
      <t>オゴオリ</t>
    </rPh>
    <rPh sb="2" eb="4">
      <t>ミスミ</t>
    </rPh>
    <rPh sb="4" eb="5">
      <t>セン</t>
    </rPh>
    <phoneticPr fontId="19"/>
  </si>
  <si>
    <t>山口市小郡上郷</t>
  </si>
  <si>
    <t>83-02-000075</t>
  </si>
  <si>
    <t>平岩隧道</t>
  </si>
  <si>
    <t>ﾋﾗｲﾜｽﾞｲﾄﾞｳ</t>
  </si>
  <si>
    <t>山口市徳地柚木</t>
  </si>
  <si>
    <t>開削</t>
    <rPh sb="0" eb="2">
      <t>カイサク</t>
    </rPh>
    <phoneticPr fontId="18"/>
  </si>
  <si>
    <t>83-02-000076</t>
  </si>
  <si>
    <t>ゆずりはトンネル</t>
  </si>
  <si>
    <t>ﾕｽﾞﾘﾊﾄﾝﾈﾙ</t>
  </si>
  <si>
    <t>山口市徳地野谷</t>
  </si>
  <si>
    <t>83-02-000077</t>
  </si>
  <si>
    <t>大原隧道</t>
  </si>
  <si>
    <t>ｵｵﾊﾗｽﾞｲﾄﾞｳ</t>
    <phoneticPr fontId="18"/>
  </si>
  <si>
    <t>83-02-000078</t>
  </si>
  <si>
    <t>高場山トンネル</t>
  </si>
  <si>
    <t>ﾀｶﾊﾞﾔﾏﾄﾝﾈﾙ</t>
  </si>
  <si>
    <t>山口宇部線</t>
    <rPh sb="0" eb="2">
      <t>ヤマグチ</t>
    </rPh>
    <rPh sb="2" eb="4">
      <t>ウベ</t>
    </rPh>
    <rPh sb="4" eb="5">
      <t>セン</t>
    </rPh>
    <phoneticPr fontId="19"/>
  </si>
  <si>
    <t>山口市朝田字西坂西</t>
  </si>
  <si>
    <t>83-02-000079</t>
  </si>
  <si>
    <t>小郡トンネル</t>
  </si>
  <si>
    <t>ｵｺﾞｵﾘﾄﾝﾈﾙ</t>
  </si>
  <si>
    <t>山口市小郡下郷</t>
  </si>
  <si>
    <t>83-02-000080</t>
  </si>
  <si>
    <t>栃山隧道</t>
  </si>
  <si>
    <t>ﾄﾁﾔﾏｽﾞｲﾄﾞｳ</t>
    <phoneticPr fontId="18"/>
  </si>
  <si>
    <t>83-02-000081</t>
  </si>
  <si>
    <t>二の瀬トンネル</t>
  </si>
  <si>
    <t>ﾆﾉｾﾄﾝﾈﾙ</t>
  </si>
  <si>
    <t>山口市阿東徳佐下</t>
    <rPh sb="5" eb="7">
      <t>トクサ</t>
    </rPh>
    <rPh sb="7" eb="8">
      <t>シタ</t>
    </rPh>
    <phoneticPr fontId="18"/>
  </si>
  <si>
    <t>83-02-000082</t>
  </si>
  <si>
    <t>割ヶ嶽トンネル</t>
  </si>
  <si>
    <t>ﾜﾘｶﾞﾀｹﾄﾝﾈﾙ</t>
  </si>
  <si>
    <t>山口市阿東嘉年上</t>
  </si>
  <si>
    <t>83-02-000083</t>
  </si>
  <si>
    <t>生雲トンネル</t>
  </si>
  <si>
    <t>ｲｸﾓﾄﾝﾈﾙ</t>
  </si>
  <si>
    <t>萩篠生線</t>
    <rPh sb="0" eb="1">
      <t>ハギ</t>
    </rPh>
    <rPh sb="1" eb="3">
      <t>シノオ</t>
    </rPh>
    <rPh sb="3" eb="4">
      <t>セン</t>
    </rPh>
    <phoneticPr fontId="19"/>
  </si>
  <si>
    <t>山口市阿東蔵目喜</t>
    <rPh sb="5" eb="8">
      <t>ゾウメキ</t>
    </rPh>
    <phoneticPr fontId="18"/>
  </si>
  <si>
    <t>83-02-000084</t>
  </si>
  <si>
    <t>宇部土木建築事務所</t>
    <rPh sb="0" eb="2">
      <t>ウベ</t>
    </rPh>
    <phoneticPr fontId="18"/>
  </si>
  <si>
    <t>0836-21-7125</t>
    <phoneticPr fontId="18"/>
  </si>
  <si>
    <t>小野トンネル</t>
  </si>
  <si>
    <t>ｵﾉﾄﾝﾈﾙ</t>
  </si>
  <si>
    <t>490号</t>
    <rPh sb="3" eb="4">
      <t>ゴウ</t>
    </rPh>
    <phoneticPr fontId="19"/>
  </si>
  <si>
    <t>宇部市小野</t>
  </si>
  <si>
    <t>83-02-000085</t>
  </si>
  <si>
    <t>美祢隧道</t>
  </si>
  <si>
    <t>ﾐﾈｽﾞｲﾄﾞｳ</t>
  </si>
  <si>
    <t>316号</t>
    <rPh sb="3" eb="4">
      <t>ゴウ</t>
    </rPh>
    <phoneticPr fontId="19"/>
  </si>
  <si>
    <t>美祢市伊佐町</t>
  </si>
  <si>
    <t>83-02-000086</t>
  </si>
  <si>
    <t>景平隧道</t>
  </si>
  <si>
    <t>ｶｹﾞﾋﾗｽﾞｲﾄﾞｳ</t>
  </si>
  <si>
    <t>美祢市美東町景平</t>
  </si>
  <si>
    <t>83-02-000087</t>
  </si>
  <si>
    <t>薬王寺トンネル</t>
  </si>
  <si>
    <t>ﾔｸｵｳｼﾞﾄﾝﾈﾙ</t>
  </si>
  <si>
    <t>美祢市美東町薬王寺</t>
  </si>
  <si>
    <t>83-02-000088</t>
  </si>
  <si>
    <t>大嶺トンネル</t>
  </si>
  <si>
    <t>ｵｵﾐﾈﾄﾝﾈﾙ</t>
  </si>
  <si>
    <t>美祢市大嶺町西分</t>
  </si>
  <si>
    <t>83-02-000089</t>
  </si>
  <si>
    <t>御山トンネル</t>
  </si>
  <si>
    <t>ｵﾔﾏﾄﾝﾈﾙ</t>
  </si>
  <si>
    <t>美祢市美東町綾羅木</t>
  </si>
  <si>
    <t>83-02-000090</t>
  </si>
  <si>
    <t>秋吉トンネル</t>
  </si>
  <si>
    <t>ｱｷﾖｼﾄﾝﾈﾙ</t>
  </si>
  <si>
    <t>秋吉台公園線</t>
    <rPh sb="0" eb="3">
      <t>アキヨシダイ</t>
    </rPh>
    <rPh sb="3" eb="5">
      <t>コウエン</t>
    </rPh>
    <rPh sb="5" eb="6">
      <t>セン</t>
    </rPh>
    <phoneticPr fontId="19"/>
  </si>
  <si>
    <t>美祢市秋芳町秋吉</t>
  </si>
  <si>
    <t>83-02-000091</t>
  </si>
  <si>
    <t>四郎ヶ原隧道</t>
  </si>
  <si>
    <t>ｼﾛｳｶﾞﾊﾗｽﾞｲﾄﾞｳ</t>
  </si>
  <si>
    <t>下関美祢線</t>
    <rPh sb="0" eb="2">
      <t>シモノセキ</t>
    </rPh>
    <rPh sb="2" eb="4">
      <t>ミネ</t>
    </rPh>
    <rPh sb="4" eb="5">
      <t>セン</t>
    </rPh>
    <phoneticPr fontId="19"/>
  </si>
  <si>
    <t>美祢市大嶺町</t>
  </si>
  <si>
    <t>83-02-000092</t>
  </si>
  <si>
    <t>大田トンネル</t>
  </si>
  <si>
    <t>ｵｵﾀﾄﾝﾈﾙ</t>
  </si>
  <si>
    <t>美祢市美東町山根</t>
  </si>
  <si>
    <t>83-02-000093</t>
  </si>
  <si>
    <t>美祢市美東町川上</t>
  </si>
  <si>
    <t>83-02-000094</t>
  </si>
  <si>
    <t>長登トンネル</t>
  </si>
  <si>
    <t>ﾅｶﾞﾉﾎﾞﾘﾄﾝﾈﾙ</t>
  </si>
  <si>
    <t>美祢市美東町長登字打ケ迫</t>
  </si>
  <si>
    <t>83-02-000095</t>
  </si>
  <si>
    <t>鞍掛山トンネル</t>
  </si>
  <si>
    <t>ｸﾗｶｹﾔﾏﾄﾝﾈﾙ</t>
  </si>
  <si>
    <t>美弥市美東町長登字北平</t>
  </si>
  <si>
    <t>83-02-000096</t>
  </si>
  <si>
    <t>下関土木建築事務所</t>
    <rPh sb="0" eb="2">
      <t>シモノセキ</t>
    </rPh>
    <rPh sb="2" eb="4">
      <t>ドボク</t>
    </rPh>
    <phoneticPr fontId="18"/>
  </si>
  <si>
    <t>083-223-7101</t>
    <phoneticPr fontId="18"/>
  </si>
  <si>
    <t>椋野トンネル（下り）</t>
  </si>
  <si>
    <t>ﾑｸﾉﾄﾝﾈﾙ(ｸﾀﾞﾘ)</t>
  </si>
  <si>
    <t>下関港線</t>
    <rPh sb="3" eb="4">
      <t>セン</t>
    </rPh>
    <phoneticPr fontId="19"/>
  </si>
  <si>
    <t>下関市貴船町三丁目</t>
  </si>
  <si>
    <t>83-02-000097</t>
  </si>
  <si>
    <t>椋野トンネル（上り）</t>
  </si>
  <si>
    <t>ﾑｸﾉﾄﾝﾈﾙ(ﾉﾎﾞﾘ)</t>
  </si>
  <si>
    <t>83-02-000098</t>
  </si>
  <si>
    <t>彦島トンネル</t>
  </si>
  <si>
    <t>ﾋｺｼﾏﾄﾝﾈﾙ</t>
  </si>
  <si>
    <t>福浦港金比羅線</t>
    <rPh sb="6" eb="7">
      <t>セン</t>
    </rPh>
    <phoneticPr fontId="19"/>
  </si>
  <si>
    <t>下関市彦島本村町</t>
  </si>
  <si>
    <t>83-02-000099</t>
  </si>
  <si>
    <t>金比羅トンネル</t>
  </si>
  <si>
    <t>ｺﾝﾋﾟﾗﾄﾝﾈﾙ</t>
  </si>
  <si>
    <t>下関市金比羅</t>
  </si>
  <si>
    <t>83-02-000100</t>
  </si>
  <si>
    <t>津波敷隧道</t>
  </si>
  <si>
    <t>ﾂﾊﾞｼｷｽﾞｲﾄﾞｳ</t>
  </si>
  <si>
    <t>191号</t>
  </si>
  <si>
    <t>下関市豊北町津波敷</t>
  </si>
  <si>
    <t>83-02-000101</t>
  </si>
  <si>
    <t>葛尾隧道</t>
  </si>
  <si>
    <t>ｸｽﾞｵｽﾞｲﾄﾞｳ</t>
  </si>
  <si>
    <t>下関長門線</t>
    <rPh sb="4" eb="5">
      <t>セン</t>
    </rPh>
    <phoneticPr fontId="19"/>
  </si>
  <si>
    <t>下関市豊田町下地吉</t>
  </si>
  <si>
    <t>83-02-000102</t>
  </si>
  <si>
    <t>二見トンネル</t>
  </si>
  <si>
    <t>ﾌﾀﾐﾄﾝﾈﾙ</t>
  </si>
  <si>
    <t>粟野二見線</t>
    <rPh sb="0" eb="2">
      <t>アワノ</t>
    </rPh>
    <rPh sb="2" eb="4">
      <t>フタミ</t>
    </rPh>
    <rPh sb="4" eb="5">
      <t>セン</t>
    </rPh>
    <phoneticPr fontId="19"/>
  </si>
  <si>
    <t>下関市豊北町二見</t>
  </si>
  <si>
    <t>83-02-000103</t>
  </si>
  <si>
    <t>深堀隧道</t>
  </si>
  <si>
    <t>ﾌｶﾎﾞﾘｽﾞｲﾄﾞｳ</t>
  </si>
  <si>
    <t>大河内地吉線</t>
    <rPh sb="5" eb="6">
      <t>セン</t>
    </rPh>
    <phoneticPr fontId="19"/>
  </si>
  <si>
    <t>下関市豊田町本地吉</t>
  </si>
  <si>
    <t>83-02-000104</t>
  </si>
  <si>
    <t>長門土木建築事務所</t>
    <rPh sb="0" eb="2">
      <t>ナガト</t>
    </rPh>
    <phoneticPr fontId="18"/>
  </si>
  <si>
    <t>0837-22-2920</t>
    <phoneticPr fontId="18"/>
  </si>
  <si>
    <t>渋木トンネル</t>
  </si>
  <si>
    <t>ｼﾌﾞｷﾄﾝﾈﾙ</t>
  </si>
  <si>
    <t>316号</t>
  </si>
  <si>
    <t>長門市渋木</t>
  </si>
  <si>
    <t>83-02-000105</t>
  </si>
  <si>
    <t>0837-22-2920</t>
  </si>
  <si>
    <t>大ヶ迫トンネル</t>
  </si>
  <si>
    <t>ｵｵｶﾞｻｺﾄﾝﾈﾙ</t>
  </si>
  <si>
    <t>83-02-000106</t>
  </si>
  <si>
    <t>大ヶ峠トンネル</t>
  </si>
  <si>
    <t>ｵｵｶﾞﾀｵﾄﾝﾈﾙ</t>
  </si>
  <si>
    <t>83-02-000107</t>
  </si>
  <si>
    <t>大水峠トンネル</t>
  </si>
  <si>
    <t>ｵｵﾐｽﾞﾀﾞｵﾄﾝﾈﾙ</t>
  </si>
  <si>
    <t>秋芳三隅線</t>
    <rPh sb="0" eb="2">
      <t>シュウホウ</t>
    </rPh>
    <rPh sb="2" eb="4">
      <t>ミスミ</t>
    </rPh>
    <rPh sb="4" eb="5">
      <t>セン</t>
    </rPh>
    <phoneticPr fontId="19"/>
  </si>
  <si>
    <t>美祢市秋芳町嘉万</t>
  </si>
  <si>
    <t>83-02-000108</t>
  </si>
  <si>
    <t>大笹隧道</t>
  </si>
  <si>
    <t>ｵｵｻﾞｻｽﾞｲﾄﾞｳ</t>
  </si>
  <si>
    <t>俵山長門古市線</t>
    <rPh sb="6" eb="7">
      <t>セン</t>
    </rPh>
    <phoneticPr fontId="19"/>
  </si>
  <si>
    <t>長門市日置</t>
  </si>
  <si>
    <t>83-02-000109</t>
  </si>
  <si>
    <t>白潟トンネル</t>
  </si>
  <si>
    <t>ｼﾗｶﾀﾄﾝﾈﾙ</t>
  </si>
  <si>
    <t>仙崎(停)小浜線</t>
    <rPh sb="7" eb="8">
      <t>セン</t>
    </rPh>
    <phoneticPr fontId="19"/>
  </si>
  <si>
    <t>長門市白潟</t>
  </si>
  <si>
    <t>83-02-000110</t>
  </si>
  <si>
    <t>萩土木建築事務所</t>
    <rPh sb="0" eb="1">
      <t>ハギ</t>
    </rPh>
    <phoneticPr fontId="18"/>
  </si>
  <si>
    <t>0838-22-0043</t>
    <phoneticPr fontId="18"/>
  </si>
  <si>
    <t>小野山隧道</t>
  </si>
  <si>
    <t>ｵﾉﾔﾏｽﾞｲﾄﾞｳ</t>
  </si>
  <si>
    <t>262号</t>
  </si>
  <si>
    <t>萩市大字明木字小野山</t>
    <rPh sb="2" eb="4">
      <t>オオアザ</t>
    </rPh>
    <rPh sb="6" eb="7">
      <t>アザ</t>
    </rPh>
    <rPh sb="7" eb="10">
      <t>オノヤマ</t>
    </rPh>
    <phoneticPr fontId="18"/>
  </si>
  <si>
    <t>83-02-000111</t>
  </si>
  <si>
    <t>古泉城隧道</t>
  </si>
  <si>
    <t>ｺｾﾝｼﾞｮｳｽﾞｲﾄﾞｳ</t>
  </si>
  <si>
    <t>萩市大字明木字古戦場</t>
  </si>
  <si>
    <t>83-02-000112</t>
  </si>
  <si>
    <t>藤ヶ谷隧道</t>
  </si>
  <si>
    <t>ﾌｼﾞｶﾞﾀﾆｽﾞｲﾄﾞｳ</t>
  </si>
  <si>
    <t>萩市大字明木字藤ケ谷</t>
    <rPh sb="2" eb="4">
      <t>オオアザ</t>
    </rPh>
    <rPh sb="6" eb="7">
      <t>アザ</t>
    </rPh>
    <rPh sb="7" eb="8">
      <t>フジ</t>
    </rPh>
    <rPh sb="9" eb="10">
      <t>タニ</t>
    </rPh>
    <phoneticPr fontId="18"/>
  </si>
  <si>
    <t>83-02-000113</t>
  </si>
  <si>
    <t>金山谷隧道</t>
  </si>
  <si>
    <t>ｶﾅﾔﾏﾀﾞﾆｽﾞｲﾄﾞｳ</t>
    <phoneticPr fontId="18"/>
  </si>
  <si>
    <t>315号</t>
  </si>
  <si>
    <t>萩市大字弥富上～須佐</t>
    <rPh sb="0" eb="2">
      <t>ハギシ</t>
    </rPh>
    <rPh sb="2" eb="4">
      <t>オオアザ</t>
    </rPh>
    <rPh sb="8" eb="10">
      <t>スサ</t>
    </rPh>
    <phoneticPr fontId="19"/>
  </si>
  <si>
    <t>83-02-000114</t>
  </si>
  <si>
    <t>桐ヶ浴隧道</t>
    <rPh sb="3" eb="5">
      <t>ズイドウ</t>
    </rPh>
    <phoneticPr fontId="18"/>
  </si>
  <si>
    <t>ｷﾘｶﾞｴｷｽﾞｲﾄﾞｳ</t>
    <phoneticPr fontId="18"/>
  </si>
  <si>
    <t>萩市大字須佐</t>
    <rPh sb="2" eb="4">
      <t>オオアザ</t>
    </rPh>
    <phoneticPr fontId="18"/>
  </si>
  <si>
    <t>83-02-000115</t>
  </si>
  <si>
    <t>平田隧道</t>
    <rPh sb="2" eb="4">
      <t>ズイドウ</t>
    </rPh>
    <phoneticPr fontId="18"/>
  </si>
  <si>
    <t>ﾋｮｳﾀﾞｽﾞｲﾄﾞｳ</t>
    <phoneticPr fontId="18"/>
  </si>
  <si>
    <t>83-02-000116</t>
  </si>
  <si>
    <t>多覚山隧道</t>
  </si>
  <si>
    <t>ﾀｶﾂﾔﾏｽﾞｲﾄﾞｳ</t>
  </si>
  <si>
    <t>萩市大字片俣</t>
    <rPh sb="2" eb="4">
      <t>オオアザ</t>
    </rPh>
    <phoneticPr fontId="18"/>
  </si>
  <si>
    <t>83-02-000117</t>
  </si>
  <si>
    <t>高瀬隧道</t>
  </si>
  <si>
    <t>ﾀｶｾｽﾞｲﾄﾞｳ</t>
  </si>
  <si>
    <t>山口福栄須佐線</t>
  </si>
  <si>
    <t>萩市川上高瀬</t>
    <rPh sb="4" eb="6">
      <t>タカセ</t>
    </rPh>
    <phoneticPr fontId="18"/>
  </si>
  <si>
    <t>83-02-000118</t>
  </si>
  <si>
    <t>ふくふくトンネル</t>
  </si>
  <si>
    <t>ﾌｸﾌｸﾄﾝﾈﾙ</t>
  </si>
  <si>
    <t>山口福栄須佐線</t>
    <rPh sb="6" eb="7">
      <t>セン</t>
    </rPh>
    <phoneticPr fontId="19"/>
  </si>
  <si>
    <t>萩市大字福井下</t>
  </si>
  <si>
    <t>83-02-000119</t>
  </si>
  <si>
    <t>美乃越トンネル</t>
  </si>
  <si>
    <t>ﾐﾉｺｼﾄﾝﾈﾙ</t>
  </si>
  <si>
    <t>萩市大字福井下</t>
    <rPh sb="2" eb="4">
      <t>オオアザ</t>
    </rPh>
    <phoneticPr fontId="18"/>
  </si>
  <si>
    <t>83-02-000120</t>
  </si>
  <si>
    <t>如意ヶ嶽トンネル</t>
  </si>
  <si>
    <t>ﾆｮｲｶﾞﾀﾞｹﾄﾝﾈﾙ</t>
  </si>
  <si>
    <t>萩篠生線</t>
  </si>
  <si>
    <t>萩市大字椿東</t>
  </si>
  <si>
    <t>83-02-000121</t>
  </si>
  <si>
    <t>梅ノ木トンネル</t>
  </si>
  <si>
    <t>ｳﾒﾉｷﾄﾝﾈﾙ</t>
  </si>
  <si>
    <t>益田阿武線</t>
  </si>
  <si>
    <t>萩市上小川梅の木～弥富新市</t>
    <rPh sb="5" eb="6">
      <t>ウメ</t>
    </rPh>
    <rPh sb="7" eb="8">
      <t>キ</t>
    </rPh>
    <rPh sb="9" eb="11">
      <t>ヤトミ</t>
    </rPh>
    <rPh sb="11" eb="12">
      <t>シン</t>
    </rPh>
    <rPh sb="12" eb="13">
      <t>イチ</t>
    </rPh>
    <phoneticPr fontId="18"/>
  </si>
  <si>
    <t>83-02-000122</t>
  </si>
  <si>
    <t>御成隧道</t>
  </si>
  <si>
    <t>ｵﾅﾘｽﾞｲﾄﾞｳ</t>
  </si>
  <si>
    <t>萩秋芳線</t>
  </si>
  <si>
    <t>萩市大字明木</t>
  </si>
  <si>
    <t>83-02-000123</t>
  </si>
  <si>
    <t>長添山トンネル</t>
  </si>
  <si>
    <t>ﾅｶﾞｿﾞｴﾔﾏﾄﾝﾈﾙ</t>
    <phoneticPr fontId="18"/>
  </si>
  <si>
    <t>萩川上線</t>
  </si>
  <si>
    <t>83-02-000124</t>
  </si>
  <si>
    <t>一の谷隧道</t>
  </si>
  <si>
    <t>ｲﾁﾉﾀﾆｽﾞｲﾄﾞｳ</t>
  </si>
  <si>
    <t>萩市川上</t>
  </si>
  <si>
    <t>83-02-000125</t>
  </si>
  <si>
    <t>長門峡隧道</t>
  </si>
  <si>
    <t>ﾁｮｳﾓﾝｷｮｳｽﾞｲﾄﾞｳ</t>
  </si>
  <si>
    <t>萩長門峡線</t>
  </si>
  <si>
    <t>83-02-000126</t>
  </si>
  <si>
    <t>湯之瀬隧道</t>
  </si>
  <si>
    <t>ﾕﾉｾｽﾞｲﾄﾞｳ</t>
  </si>
  <si>
    <t>83-02-000127</t>
  </si>
  <si>
    <t>江舟第二隧道</t>
  </si>
  <si>
    <t>ｴﾌﾈﾀﾞｲﾆｽﾞｲﾄﾞｳ</t>
  </si>
  <si>
    <t>83-02-000128</t>
  </si>
  <si>
    <t>尾無隧道</t>
  </si>
  <si>
    <t>ｵﾅｼｽﾞｲﾄﾞｳ</t>
  </si>
  <si>
    <t>宇田須佐線</t>
  </si>
  <si>
    <t>阿武町尾無</t>
  </si>
  <si>
    <t>83-02-000129</t>
  </si>
  <si>
    <t>萩往還隧道</t>
  </si>
  <si>
    <t>ﾊｷﾞｵｳｶﾝｽﾞｲﾄﾞｳ</t>
  </si>
  <si>
    <t>萩市大字椿～大字明木</t>
    <rPh sb="6" eb="8">
      <t>オオアザ</t>
    </rPh>
    <rPh sb="8" eb="9">
      <t>アケ</t>
    </rPh>
    <rPh sb="9" eb="10">
      <t>キ</t>
    </rPh>
    <phoneticPr fontId="18"/>
  </si>
  <si>
    <t>83-02-000130</t>
  </si>
  <si>
    <t>下関土木建築事務所</t>
    <rPh sb="0" eb="2">
      <t>シモノセキ</t>
    </rPh>
    <phoneticPr fontId="18"/>
  </si>
  <si>
    <t>西市トンネル</t>
  </si>
  <si>
    <t>ﾆｼｲﾁﾄﾝﾈﾙ</t>
  </si>
  <si>
    <t>下関市豊田町大字楢原</t>
  </si>
  <si>
    <t>83-02-000131</t>
  </si>
  <si>
    <t>大寧寺第1トンネル</t>
  </si>
  <si>
    <t>ﾀｲﾈｲｼﾞﾀﾞｲｲﾁﾄﾝﾈﾙ</t>
  </si>
  <si>
    <t>491号</t>
    <rPh sb="3" eb="4">
      <t>ゴウ</t>
    </rPh>
    <phoneticPr fontId="19"/>
  </si>
  <si>
    <t>長門市深川湯本</t>
  </si>
  <si>
    <t>83-02-000132</t>
  </si>
  <si>
    <t>大寧寺第2トンネル</t>
  </si>
  <si>
    <t>ﾀｲﾈｲｼﾞﾀﾞｲﾆﾄﾝﾈﾙ</t>
  </si>
  <si>
    <t>83-02-000133</t>
  </si>
  <si>
    <t>小原トンネル</t>
  </si>
  <si>
    <t>ｺﾊﾞﾗﾄﾝﾈﾙ</t>
  </si>
  <si>
    <t>長門市俵山小原</t>
  </si>
  <si>
    <t>83-02-000134</t>
  </si>
  <si>
    <t>森ヶ原第1トンネル</t>
  </si>
  <si>
    <t>ﾓﾘｶﾞﾊﾗﾀﾞｲｲﾁﾄﾝﾈﾙ</t>
  </si>
  <si>
    <t>岩国市御庄森ヶ原</t>
  </si>
  <si>
    <t>83-02-000135</t>
  </si>
  <si>
    <t>森ヶ原第2トンネル</t>
  </si>
  <si>
    <t>ﾓﾘｶﾞﾊﾗﾀﾞｲﾆﾄﾝﾈﾙ</t>
  </si>
  <si>
    <t>83-02-000136</t>
  </si>
  <si>
    <t>砂利ヶ峠トンネル</t>
  </si>
  <si>
    <t>ｼﾞｬﾘｶﾞﾀｵﾄﾝﾈﾙ</t>
  </si>
  <si>
    <t>美祢油谷線</t>
    <rPh sb="0" eb="2">
      <t>ミネ</t>
    </rPh>
    <rPh sb="2" eb="4">
      <t>ユヤ</t>
    </rPh>
    <rPh sb="4" eb="5">
      <t>セン</t>
    </rPh>
    <phoneticPr fontId="19"/>
  </si>
  <si>
    <t>長門市俵山字砂連</t>
  </si>
  <si>
    <t>83-02-000137</t>
  </si>
  <si>
    <t>佐連アワサンゴトンネル</t>
  </si>
  <si>
    <t>ｻﾚｱﾜｻﾝｺﾞﾄﾝﾈﾙ</t>
  </si>
  <si>
    <t>周防大島町大字地家室</t>
  </si>
  <si>
    <t>end</t>
    <phoneticPr fontId="18"/>
  </si>
  <si>
    <t>emd</t>
    <phoneticPr fontId="18"/>
  </si>
  <si>
    <t>美郷トンネル</t>
    <phoneticPr fontId="18"/>
  </si>
  <si>
    <t>〇</t>
    <phoneticPr fontId="18"/>
  </si>
  <si>
    <t>漏水対策
はく落防止</t>
    <rPh sb="8" eb="10">
      <t>ボウシ</t>
    </rPh>
    <phoneticPr fontId="18"/>
  </si>
  <si>
    <t>空洞充填,漏水対策
はく落防止</t>
    <rPh sb="0" eb="2">
      <t>クウドウ</t>
    </rPh>
    <rPh sb="2" eb="4">
      <t>ジュウテン</t>
    </rPh>
    <rPh sb="13" eb="15">
      <t>ボウシ</t>
    </rPh>
    <phoneticPr fontId="18"/>
  </si>
  <si>
    <t>空洞充填</t>
    <phoneticPr fontId="18"/>
  </si>
  <si>
    <t>はく落防止
空洞充填</t>
    <rPh sb="3" eb="5">
      <t>ボウシ</t>
    </rPh>
    <rPh sb="6" eb="10">
      <t>クウドウジュウテン</t>
    </rPh>
    <phoneticPr fontId="1"/>
  </si>
  <si>
    <t>漏水対策</t>
  </si>
  <si>
    <t>空洞充填,はく落防止
漏水対策</t>
    <rPh sb="0" eb="4">
      <t>クウドウジュウテン</t>
    </rPh>
    <rPh sb="8" eb="10">
      <t>ボウシ</t>
    </rPh>
    <rPh sb="11" eb="13">
      <t>ロウスイ</t>
    </rPh>
    <rPh sb="13" eb="15">
      <t>タイサク</t>
    </rPh>
    <phoneticPr fontId="1"/>
  </si>
  <si>
    <t>はく落防止
漏水対策</t>
    <rPh sb="2" eb="3">
      <t>ラク</t>
    </rPh>
    <rPh sb="3" eb="5">
      <t>ボウシ</t>
    </rPh>
    <rPh sb="6" eb="8">
      <t>ロウスイ</t>
    </rPh>
    <rPh sb="8" eb="10">
      <t>タイサク</t>
    </rPh>
    <phoneticPr fontId="1"/>
  </si>
  <si>
    <t>はく落防止
漏水対策</t>
    <rPh sb="2" eb="3">
      <t>ラク</t>
    </rPh>
    <rPh sb="3" eb="5">
      <t>ボウシ</t>
    </rPh>
    <phoneticPr fontId="18"/>
  </si>
  <si>
    <t>はく落防止
ひびわれ補修</t>
    <rPh sb="3" eb="5">
      <t>ボウシ</t>
    </rPh>
    <rPh sb="10" eb="12">
      <t>ホシュウ</t>
    </rPh>
    <phoneticPr fontId="1"/>
  </si>
  <si>
    <t>ひびわれ補修,漏水対策
はく落防止,空洞充填</t>
    <rPh sb="4" eb="6">
      <t>ホシュウ</t>
    </rPh>
    <rPh sb="7" eb="9">
      <t>ロウスイ</t>
    </rPh>
    <rPh sb="9" eb="11">
      <t>タイサク</t>
    </rPh>
    <rPh sb="15" eb="17">
      <t>ボウシ</t>
    </rPh>
    <rPh sb="18" eb="22">
      <t>クウドウジュウテン</t>
    </rPh>
    <phoneticPr fontId="1"/>
  </si>
  <si>
    <t>漏水対策,はく落防止
空洞充填</t>
    <rPh sb="0" eb="2">
      <t>ロウスイ</t>
    </rPh>
    <rPh sb="2" eb="4">
      <t>タイサク</t>
    </rPh>
    <rPh sb="8" eb="10">
      <t>ボウシ</t>
    </rPh>
    <rPh sb="11" eb="15">
      <t>クウドウジュウテン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</si>
</sst>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"/>
    <numFmt numFmtId="177" formatCode="&quot;83-01-&quot;000000"/>
    <numFmt numFmtId="178" formatCode="0.0"/>
  </numFmts>
  <fonts count="3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57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Microsoft YaHei"/>
      <family val="3"/>
      <charset val="134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HGPｺﾞｼｯｸM"/>
      <family val="3"/>
      <charset val="128"/>
    </font>
    <font>
      <sz val="8"/>
      <name val="HGPｺﾞｼｯｸM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38" fontId="27" fillId="0" borderId="0" applyFont="0" applyFill="0" applyBorder="0" applyProtection="0"/>
    <xf numFmtId="0" fontId="27" fillId="0" borderId="0">
      <alignment vertical="center"/>
    </xf>
  </cellStyleXfs>
  <cellXfs count="36">
    <xf numFmtId="0" fontId="0" fillId="0" borderId="0" xfId="0">
      <alignment vertical="center"/>
    </xf>
    <xf numFmtId="0" fontId="20" fillId="33" borderId="10" xfId="42" applyFont="1" applyFill="1" applyBorder="1" applyAlignment="1">
      <alignment horizontal="center" shrinkToFit="1"/>
    </xf>
    <xf numFmtId="0" fontId="22" fillId="33" borderId="10" xfId="42" applyFont="1" applyFill="1" applyBorder="1" applyAlignment="1">
      <alignment horizontal="center" wrapText="1"/>
    </xf>
    <xf numFmtId="176" fontId="20" fillId="33" borderId="10" xfId="43" applyNumberFormat="1" applyFont="1" applyFill="1" applyBorder="1" applyAlignment="1">
      <alignment horizontal="center" shrinkToFit="1"/>
    </xf>
    <xf numFmtId="0" fontId="20" fillId="33" borderId="10" xfId="43" applyFont="1" applyFill="1" applyBorder="1" applyAlignment="1">
      <alignment horizontal="center" wrapText="1"/>
    </xf>
    <xf numFmtId="0" fontId="20" fillId="33" borderId="10" xfId="43" applyFont="1" applyFill="1" applyBorder="1" applyAlignment="1">
      <alignment horizontal="center" shrinkToFit="1"/>
    </xf>
    <xf numFmtId="0" fontId="20" fillId="33" borderId="10" xfId="43" applyFont="1" applyFill="1" applyBorder="1" applyAlignment="1">
      <alignment horizontal="center" wrapText="1" shrinkToFit="1"/>
    </xf>
    <xf numFmtId="0" fontId="22" fillId="33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 shrinkToFit="1"/>
    </xf>
    <xf numFmtId="0" fontId="22" fillId="34" borderId="10" xfId="0" applyFont="1" applyFill="1" applyBorder="1" applyAlignment="1">
      <alignment horizontal="center" shrinkToFit="1"/>
    </xf>
    <xf numFmtId="177" fontId="20" fillId="0" borderId="10" xfId="42" applyNumberFormat="1" applyFont="1" applyBorder="1" applyAlignment="1">
      <alignment horizontal="center"/>
    </xf>
    <xf numFmtId="0" fontId="20" fillId="0" borderId="10" xfId="0" applyFont="1" applyBorder="1" applyAlignment="1">
      <alignment horizontal="center" shrinkToFit="1"/>
    </xf>
    <xf numFmtId="0" fontId="20" fillId="0" borderId="10" xfId="42" applyFont="1" applyBorder="1" applyAlignment="1">
      <alignment horizontal="center" shrinkToFit="1"/>
    </xf>
    <xf numFmtId="176" fontId="20" fillId="0" borderId="10" xfId="42" applyNumberFormat="1" applyFont="1" applyBorder="1" applyAlignment="1">
      <alignment horizontal="center" shrinkToFit="1"/>
    </xf>
    <xf numFmtId="176" fontId="20" fillId="0" borderId="10" xfId="42" applyNumberFormat="1" applyFont="1" applyBorder="1" applyAlignment="1">
      <alignment horizontal="center"/>
    </xf>
    <xf numFmtId="0" fontId="20" fillId="0" borderId="10" xfId="42" applyFont="1" applyBorder="1" applyAlignment="1">
      <alignment horizontal="left" shrinkToFit="1"/>
    </xf>
    <xf numFmtId="0" fontId="20" fillId="0" borderId="10" xfId="43" applyFont="1" applyBorder="1" applyAlignment="1">
      <alignment horizontal="center" shrinkToFit="1"/>
    </xf>
    <xf numFmtId="0" fontId="20" fillId="0" borderId="10" xfId="43" applyFont="1" applyBorder="1" applyAlignment="1">
      <alignment horizontal="left" shrinkToFit="1"/>
    </xf>
    <xf numFmtId="0" fontId="20" fillId="0" borderId="10" xfId="43" applyFont="1" applyBorder="1" applyAlignment="1">
      <alignment horizontal="center"/>
    </xf>
    <xf numFmtId="178" fontId="20" fillId="0" borderId="10" xfId="0" applyNumberFormat="1" applyFont="1" applyBorder="1" applyAlignment="1">
      <alignment horizontal="right"/>
    </xf>
    <xf numFmtId="178" fontId="20" fillId="35" borderId="10" xfId="0" applyNumberFormat="1" applyFont="1" applyFill="1" applyBorder="1" applyAlignment="1">
      <alignment horizontal="center"/>
    </xf>
    <xf numFmtId="0" fontId="20" fillId="36" borderId="10" xfId="0" applyFont="1" applyFill="1" applyBorder="1" applyAlignment="1">
      <alignment horizontal="center"/>
    </xf>
    <xf numFmtId="0" fontId="20" fillId="37" borderId="10" xfId="0" applyFont="1" applyFill="1" applyBorder="1" applyAlignment="1">
      <alignment horizontal="center"/>
    </xf>
    <xf numFmtId="0" fontId="20" fillId="38" borderId="10" xfId="0" applyFont="1" applyFill="1" applyBorder="1" applyAlignment="1">
      <alignment horizontal="center"/>
    </xf>
    <xf numFmtId="0" fontId="0" fillId="34" borderId="10" xfId="0" applyFill="1" applyBorder="1" applyAlignment="1"/>
    <xf numFmtId="0" fontId="25" fillId="0" borderId="10" xfId="44" applyBorder="1" applyAlignment="1">
      <alignment horizontal="center" shrinkToFit="1"/>
    </xf>
    <xf numFmtId="0" fontId="20" fillId="0" borderId="10" xfId="42" applyFont="1" applyBorder="1" applyAlignment="1">
      <alignment horizontal="center"/>
    </xf>
    <xf numFmtId="0" fontId="20" fillId="0" borderId="10" xfId="0" applyFont="1" applyBorder="1" applyAlignment="1">
      <alignment horizontal="left" shrinkToFit="1"/>
    </xf>
    <xf numFmtId="0" fontId="20" fillId="0" borderId="10" xfId="0" applyFont="1" applyBorder="1" applyAlignment="1">
      <alignment horizontal="center"/>
    </xf>
    <xf numFmtId="0" fontId="20" fillId="0" borderId="10" xfId="42" quotePrefix="1" applyFont="1" applyBorder="1" applyAlignment="1">
      <alignment horizontal="left" shrinkToFit="1"/>
    </xf>
    <xf numFmtId="2" fontId="20" fillId="0" borderId="10" xfId="0" applyNumberFormat="1" applyFont="1" applyBorder="1" applyAlignment="1">
      <alignment horizontal="right"/>
    </xf>
    <xf numFmtId="0" fontId="20" fillId="38" borderId="10" xfId="0" applyFont="1" applyFill="1" applyBorder="1" applyAlignment="1">
      <alignment horizontal="center" shrinkToFit="1"/>
    </xf>
    <xf numFmtId="0" fontId="20" fillId="38" borderId="10" xfId="0" applyFont="1" applyFill="1" applyBorder="1" applyAlignment="1">
      <alignment horizontal="center" vertical="center" wrapText="1" shrinkToFit="1"/>
    </xf>
    <xf numFmtId="0" fontId="28" fillId="38" borderId="10" xfId="0" applyFont="1" applyFill="1" applyBorder="1" applyAlignment="1">
      <alignment horizontal="center" vertical="center" wrapText="1" shrinkToFit="1"/>
    </xf>
    <xf numFmtId="0" fontId="29" fillId="38" borderId="10" xfId="0" applyFont="1" applyFill="1" applyBorder="1" applyAlignment="1">
      <alignment horizontal="center" vertical="center" wrapText="1" shrinkToFit="1"/>
    </xf>
    <xf numFmtId="0" fontId="20" fillId="38" borderId="10" xfId="0" applyFont="1" applyFill="1" applyBorder="1" applyAlignment="1">
      <alignment horizontal="center" vertical="center" shrinkToFit="1"/>
    </xf>
  </cellXfs>
  <cellStyles count="49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Normal" xfId="46" xr:uid="{6E335A4A-8EC5-4F6D-9B41-4787ECA3B4A3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4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3 2" xfId="47" xr:uid="{A00FBA26-8DF8-415A-84C6-E8EFAD42AB59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10" xfId="43" xr:uid="{00000000-0005-0000-0000-00002A000000}"/>
    <cellStyle name="標準 113" xfId="42" xr:uid="{00000000-0005-0000-0000-00002B000000}"/>
    <cellStyle name="標準 2 6 2" xfId="45" xr:uid="{4734F4CA-68FD-49A3-A515-AE2423363108}"/>
    <cellStyle name="標準 5" xfId="48" xr:uid="{3EB40D48-9F82-4EAD-A97F-180189F2F05E}"/>
    <cellStyle name="良い" xfId="6" builtinId="26" customBuiltin="1"/>
  </cellStyles>
  <dxfs count="0"/>
  <tableStyles count="0" defaultTableStyle="TableStyleMedium2" defaultPivotStyle="PivotStyleLight16"/>
  <colors>
    <mruColors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139"/>
  <sheetViews>
    <sheetView tabSelected="1" zoomScale="130" zoomScaleNormal="130" zoomScaleSheetLayoutView="40" workbookViewId="0">
      <pane xSplit="8" ySplit="1" topLeftCell="Z2" activePane="bottomRight" state="frozen"/>
      <selection pane="topRight" activeCell="I1" sqref="I1"/>
      <selection pane="bottomLeft" activeCell="A2" sqref="A2"/>
      <selection pane="bottomRight" activeCell="AA31" sqref="AA31"/>
    </sheetView>
  </sheetViews>
  <sheetFormatPr defaultRowHeight="13.5" x14ac:dyDescent="0.15"/>
  <cols>
    <col min="1" max="1" width="21.875" customWidth="1"/>
    <col min="2" max="2" width="13.5" customWidth="1"/>
    <col min="3" max="10" width="14.625" customWidth="1"/>
    <col min="11" max="11" width="26.25" customWidth="1"/>
    <col min="12" max="25" width="14.625" customWidth="1"/>
    <col min="26" max="37" width="12" customWidth="1"/>
    <col min="38" max="38" width="20.875" bestFit="1" customWidth="1"/>
    <col min="39" max="39" width="13.25" hidden="1" customWidth="1"/>
    <col min="40" max="41" width="8.75" hidden="1" customWidth="1"/>
    <col min="42" max="51" width="8.75" customWidth="1"/>
  </cols>
  <sheetData>
    <row r="1" spans="1:41" ht="32.25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1" t="s">
        <v>6</v>
      </c>
      <c r="H1" s="2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5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8" t="s">
        <v>37</v>
      </c>
      <c r="AM1" s="9" t="s">
        <v>38</v>
      </c>
      <c r="AO1" t="s">
        <v>39</v>
      </c>
    </row>
    <row r="2" spans="1:41" ht="27" customHeight="1" x14ac:dyDescent="0.4">
      <c r="A2" s="10" t="s">
        <v>40</v>
      </c>
      <c r="B2" s="11" t="s">
        <v>41</v>
      </c>
      <c r="C2" s="12" t="s">
        <v>42</v>
      </c>
      <c r="D2" s="12" t="s">
        <v>43</v>
      </c>
      <c r="E2" s="13">
        <v>34.17615</v>
      </c>
      <c r="F2" s="14">
        <v>132.07306</v>
      </c>
      <c r="G2" s="15" t="s">
        <v>44</v>
      </c>
      <c r="H2" s="15" t="s">
        <v>45</v>
      </c>
      <c r="I2" s="16" t="s">
        <v>46</v>
      </c>
      <c r="J2" s="16" t="s">
        <v>47</v>
      </c>
      <c r="K2" s="17" t="s">
        <v>48</v>
      </c>
      <c r="L2" s="17" t="s">
        <v>49</v>
      </c>
      <c r="M2" s="18">
        <v>1910</v>
      </c>
      <c r="N2" s="19">
        <v>14</v>
      </c>
      <c r="O2" s="19">
        <v>5.5</v>
      </c>
      <c r="P2" s="19">
        <v>6.5</v>
      </c>
      <c r="Q2" s="19">
        <v>4.5</v>
      </c>
      <c r="R2" s="20"/>
      <c r="S2" s="20" t="s">
        <v>50</v>
      </c>
      <c r="T2" s="20"/>
      <c r="U2" s="21">
        <v>2022</v>
      </c>
      <c r="V2" s="21"/>
      <c r="W2" s="21" t="s">
        <v>50</v>
      </c>
      <c r="X2" s="21"/>
      <c r="Y2" s="21"/>
      <c r="Z2" s="22"/>
      <c r="AA2" s="22"/>
      <c r="AB2" s="22"/>
      <c r="AC2" s="22" t="s">
        <v>50</v>
      </c>
      <c r="AD2" s="22"/>
      <c r="AE2" s="23"/>
      <c r="AF2" s="23"/>
      <c r="AG2" s="23"/>
      <c r="AH2" s="23"/>
      <c r="AI2" s="23"/>
      <c r="AJ2" s="23"/>
      <c r="AK2" s="31"/>
      <c r="AL2" s="25" t="str">
        <f t="shared" ref="AL2:AL33" si="0">HYPERLINK(AO2,A2)</f>
        <v>83-02-000001</v>
      </c>
      <c r="AM2" s="24"/>
      <c r="AO2" t="str">
        <f t="shared" ref="AO2:AO33" si="1">"https://tn-karte.yamaguchi-infradb.jp/tn-karte/"&amp;A2&amp;"_トンネル管理カルテ【"&amp;G2&amp;"】.xlsx"</f>
        <v>https://tn-karte.yamaguchi-infradb.jp/tn-karte/83-02-000001_トンネル管理カルテ【川尻隧道】.xlsx</v>
      </c>
    </row>
    <row r="3" spans="1:41" ht="27" customHeight="1" x14ac:dyDescent="0.4">
      <c r="A3" s="10" t="s">
        <v>51</v>
      </c>
      <c r="B3" s="11" t="s">
        <v>41</v>
      </c>
      <c r="C3" s="12" t="s">
        <v>42</v>
      </c>
      <c r="D3" s="12" t="s">
        <v>43</v>
      </c>
      <c r="E3" s="13">
        <v>34.210479999999997</v>
      </c>
      <c r="F3" s="14">
        <v>132.03068999999999</v>
      </c>
      <c r="G3" s="15" t="s">
        <v>52</v>
      </c>
      <c r="H3" s="15" t="s">
        <v>53</v>
      </c>
      <c r="I3" s="16" t="s">
        <v>46</v>
      </c>
      <c r="J3" s="16" t="s">
        <v>47</v>
      </c>
      <c r="K3" s="17" t="s">
        <v>54</v>
      </c>
      <c r="L3" s="17" t="s">
        <v>49</v>
      </c>
      <c r="M3" s="18">
        <v>1917</v>
      </c>
      <c r="N3" s="19">
        <v>21</v>
      </c>
      <c r="O3" s="19">
        <v>6</v>
      </c>
      <c r="P3" s="19">
        <v>6.5</v>
      </c>
      <c r="Q3" s="19">
        <v>4.5</v>
      </c>
      <c r="R3" s="20"/>
      <c r="S3" s="20" t="s">
        <v>50</v>
      </c>
      <c r="T3" s="20"/>
      <c r="U3" s="21">
        <v>2022</v>
      </c>
      <c r="V3" s="21"/>
      <c r="W3" s="21" t="s">
        <v>50</v>
      </c>
      <c r="X3" s="21"/>
      <c r="Y3" s="21"/>
      <c r="Z3" s="22"/>
      <c r="AA3" s="22"/>
      <c r="AB3" s="22"/>
      <c r="AC3" s="22" t="s">
        <v>50</v>
      </c>
      <c r="AD3" s="22"/>
      <c r="AE3" s="23"/>
      <c r="AF3" s="23"/>
      <c r="AG3" s="23"/>
      <c r="AH3" s="23"/>
      <c r="AI3" s="23"/>
      <c r="AJ3" s="23"/>
      <c r="AK3" s="31"/>
      <c r="AL3" s="25" t="str">
        <f t="shared" si="0"/>
        <v>83-02-000002</v>
      </c>
      <c r="AM3" s="24"/>
      <c r="AO3" t="str">
        <f t="shared" si="1"/>
        <v>https://tn-karte.yamaguchi-infradb.jp/tn-karte/83-02-000002_トンネル管理カルテ【南桑隧道】.xlsx</v>
      </c>
    </row>
    <row r="4" spans="1:41" ht="27" customHeight="1" x14ac:dyDescent="0.4">
      <c r="A4" s="10" t="s">
        <v>55</v>
      </c>
      <c r="B4" s="11" t="s">
        <v>41</v>
      </c>
      <c r="C4" s="12" t="s">
        <v>42</v>
      </c>
      <c r="D4" s="12" t="s">
        <v>43</v>
      </c>
      <c r="E4" s="13">
        <v>34.283940000000001</v>
      </c>
      <c r="F4" s="14">
        <v>131.96436</v>
      </c>
      <c r="G4" s="15" t="s">
        <v>56</v>
      </c>
      <c r="H4" s="15" t="s">
        <v>57</v>
      </c>
      <c r="I4" s="16" t="s">
        <v>46</v>
      </c>
      <c r="J4" s="16" t="s">
        <v>47</v>
      </c>
      <c r="K4" s="17" t="s">
        <v>58</v>
      </c>
      <c r="L4" s="17" t="s">
        <v>59</v>
      </c>
      <c r="M4" s="18">
        <v>1968</v>
      </c>
      <c r="N4" s="19">
        <v>83</v>
      </c>
      <c r="O4" s="19">
        <v>7</v>
      </c>
      <c r="P4" s="19">
        <v>7.5</v>
      </c>
      <c r="Q4" s="19">
        <v>4.5</v>
      </c>
      <c r="R4" s="20"/>
      <c r="S4" s="20" t="s">
        <v>50</v>
      </c>
      <c r="T4" s="20"/>
      <c r="U4" s="21">
        <v>2022</v>
      </c>
      <c r="V4" s="21"/>
      <c r="W4" s="21" t="s">
        <v>50</v>
      </c>
      <c r="X4" s="21"/>
      <c r="Y4" s="21"/>
      <c r="Z4" s="22"/>
      <c r="AA4" s="22"/>
      <c r="AB4" s="22"/>
      <c r="AC4" s="22" t="s">
        <v>50</v>
      </c>
      <c r="AD4" s="22"/>
      <c r="AE4" s="23">
        <v>2017</v>
      </c>
      <c r="AF4" s="23"/>
      <c r="AG4" s="23"/>
      <c r="AH4" s="23"/>
      <c r="AI4" s="23"/>
      <c r="AJ4" s="23"/>
      <c r="AK4" s="31"/>
      <c r="AL4" s="25" t="str">
        <f t="shared" si="0"/>
        <v>83-02-000003</v>
      </c>
      <c r="AM4" s="24"/>
      <c r="AO4" t="str">
        <f t="shared" si="1"/>
        <v>https://tn-karte.yamaguchi-infradb.jp/tn-karte/83-02-000003_トンネル管理カルテ【出市第1隧道】.xlsx</v>
      </c>
    </row>
    <row r="5" spans="1:41" ht="27" customHeight="1" x14ac:dyDescent="0.4">
      <c r="A5" s="10" t="s">
        <v>60</v>
      </c>
      <c r="B5" s="11" t="s">
        <v>41</v>
      </c>
      <c r="C5" s="12" t="s">
        <v>42</v>
      </c>
      <c r="D5" s="12" t="s">
        <v>43</v>
      </c>
      <c r="E5" s="13">
        <v>34.285679999999999</v>
      </c>
      <c r="F5" s="14">
        <v>131.96263999999999</v>
      </c>
      <c r="G5" s="15" t="s">
        <v>61</v>
      </c>
      <c r="H5" s="15" t="s">
        <v>62</v>
      </c>
      <c r="I5" s="16" t="s">
        <v>46</v>
      </c>
      <c r="J5" s="16" t="s">
        <v>47</v>
      </c>
      <c r="K5" s="17" t="s">
        <v>58</v>
      </c>
      <c r="L5" s="17" t="s">
        <v>59</v>
      </c>
      <c r="M5" s="18">
        <v>1967</v>
      </c>
      <c r="N5" s="19">
        <v>78</v>
      </c>
      <c r="O5" s="19">
        <v>7</v>
      </c>
      <c r="P5" s="19">
        <v>7.5</v>
      </c>
      <c r="Q5" s="19">
        <v>4.5</v>
      </c>
      <c r="R5" s="20"/>
      <c r="S5" s="20" t="s">
        <v>50</v>
      </c>
      <c r="T5" s="20"/>
      <c r="U5" s="21">
        <v>2022</v>
      </c>
      <c r="V5" s="21"/>
      <c r="W5" s="21"/>
      <c r="X5" s="21" t="s">
        <v>50</v>
      </c>
      <c r="Y5" s="21"/>
      <c r="Z5" s="22"/>
      <c r="AA5" s="22"/>
      <c r="AB5" s="22"/>
      <c r="AC5" s="22" t="s">
        <v>50</v>
      </c>
      <c r="AD5" s="22"/>
      <c r="AE5" s="23">
        <v>1988</v>
      </c>
      <c r="AF5" s="23" t="s">
        <v>653</v>
      </c>
      <c r="AG5" s="23" t="s">
        <v>653</v>
      </c>
      <c r="AH5" s="23"/>
      <c r="AI5" s="23"/>
      <c r="AJ5" s="23"/>
      <c r="AK5" s="32" t="s">
        <v>654</v>
      </c>
      <c r="AL5" s="25" t="str">
        <f t="shared" si="0"/>
        <v>83-02-000004</v>
      </c>
      <c r="AM5" s="24"/>
      <c r="AO5" t="str">
        <f t="shared" si="1"/>
        <v>https://tn-karte.yamaguchi-infradb.jp/tn-karte/83-02-000004_トンネル管理カルテ【出市第2隧道】.xlsx</v>
      </c>
    </row>
    <row r="6" spans="1:41" ht="27" customHeight="1" x14ac:dyDescent="0.4">
      <c r="A6" s="10" t="s">
        <v>64</v>
      </c>
      <c r="B6" s="11" t="s">
        <v>41</v>
      </c>
      <c r="C6" s="12" t="s">
        <v>42</v>
      </c>
      <c r="D6" s="12" t="s">
        <v>43</v>
      </c>
      <c r="E6" s="13">
        <v>34.286879999999996</v>
      </c>
      <c r="F6" s="14">
        <v>131.96171000000001</v>
      </c>
      <c r="G6" s="15" t="s">
        <v>65</v>
      </c>
      <c r="H6" s="15" t="s">
        <v>66</v>
      </c>
      <c r="I6" s="16" t="s">
        <v>46</v>
      </c>
      <c r="J6" s="16" t="s">
        <v>47</v>
      </c>
      <c r="K6" s="17" t="s">
        <v>58</v>
      </c>
      <c r="L6" s="17" t="s">
        <v>59</v>
      </c>
      <c r="M6" s="18">
        <v>1968</v>
      </c>
      <c r="N6" s="19">
        <v>103</v>
      </c>
      <c r="O6" s="19">
        <v>7</v>
      </c>
      <c r="P6" s="19">
        <v>7.5</v>
      </c>
      <c r="Q6" s="19">
        <v>4.5</v>
      </c>
      <c r="R6" s="20"/>
      <c r="S6" s="20" t="s">
        <v>50</v>
      </c>
      <c r="T6" s="20"/>
      <c r="U6" s="21">
        <v>2022</v>
      </c>
      <c r="V6" s="21"/>
      <c r="W6" s="21" t="s">
        <v>50</v>
      </c>
      <c r="X6" s="21"/>
      <c r="Y6" s="21"/>
      <c r="Z6" s="22"/>
      <c r="AA6" s="22"/>
      <c r="AB6" s="22"/>
      <c r="AC6" s="22" t="s">
        <v>50</v>
      </c>
      <c r="AD6" s="22"/>
      <c r="AE6" s="23">
        <v>1989</v>
      </c>
      <c r="AF6" s="23" t="s">
        <v>63</v>
      </c>
      <c r="AG6" s="23"/>
      <c r="AH6" s="23"/>
      <c r="AI6" s="23"/>
      <c r="AJ6" s="23"/>
      <c r="AK6" s="31"/>
      <c r="AL6" s="25" t="str">
        <f t="shared" si="0"/>
        <v>83-02-000005</v>
      </c>
      <c r="AM6" s="24"/>
      <c r="AO6" t="str">
        <f t="shared" si="1"/>
        <v>https://tn-karte.yamaguchi-infradb.jp/tn-karte/83-02-000005_トンネル管理カルテ【出市第3隧道】.xlsx</v>
      </c>
    </row>
    <row r="7" spans="1:41" ht="27" customHeight="1" x14ac:dyDescent="0.4">
      <c r="A7" s="10" t="s">
        <v>67</v>
      </c>
      <c r="B7" s="11" t="s">
        <v>41</v>
      </c>
      <c r="C7" s="12" t="s">
        <v>42</v>
      </c>
      <c r="D7" s="12" t="s">
        <v>43</v>
      </c>
      <c r="E7" s="13">
        <v>34.287619999999997</v>
      </c>
      <c r="F7" s="14">
        <v>131.95991000000001</v>
      </c>
      <c r="G7" s="15" t="s">
        <v>68</v>
      </c>
      <c r="H7" s="15" t="s">
        <v>69</v>
      </c>
      <c r="I7" s="16" t="s">
        <v>46</v>
      </c>
      <c r="J7" s="16" t="s">
        <v>47</v>
      </c>
      <c r="K7" s="17" t="s">
        <v>70</v>
      </c>
      <c r="L7" s="17" t="s">
        <v>59</v>
      </c>
      <c r="M7" s="18">
        <v>1967</v>
      </c>
      <c r="N7" s="19">
        <v>92</v>
      </c>
      <c r="O7" s="19">
        <v>7</v>
      </c>
      <c r="P7" s="19">
        <v>7.5</v>
      </c>
      <c r="Q7" s="19">
        <v>4.5</v>
      </c>
      <c r="R7" s="20"/>
      <c r="S7" s="20" t="s">
        <v>50</v>
      </c>
      <c r="T7" s="20"/>
      <c r="U7" s="21">
        <v>2020</v>
      </c>
      <c r="V7" s="21"/>
      <c r="W7" s="21"/>
      <c r="X7" s="21" t="s">
        <v>50</v>
      </c>
      <c r="Y7" s="21"/>
      <c r="Z7" s="22"/>
      <c r="AA7" s="22" t="s">
        <v>71</v>
      </c>
      <c r="AB7" s="22"/>
      <c r="AC7" s="22"/>
      <c r="AD7" s="22"/>
      <c r="AE7" s="23">
        <v>2022</v>
      </c>
      <c r="AF7" s="23"/>
      <c r="AG7" s="23"/>
      <c r="AH7" s="23"/>
      <c r="AI7" s="23"/>
      <c r="AJ7" s="23"/>
      <c r="AK7" s="31"/>
      <c r="AL7" s="25" t="str">
        <f t="shared" si="0"/>
        <v>83-02-000006</v>
      </c>
      <c r="AM7" s="24"/>
      <c r="AO7" t="str">
        <f t="shared" si="1"/>
        <v>https://tn-karte.yamaguchi-infradb.jp/tn-karte/83-02-000006_トンネル管理カルテ【稗原隧道】.xlsx</v>
      </c>
    </row>
    <row r="8" spans="1:41" ht="27" customHeight="1" x14ac:dyDescent="0.4">
      <c r="A8" s="10" t="s">
        <v>73</v>
      </c>
      <c r="B8" s="11" t="s">
        <v>41</v>
      </c>
      <c r="C8" s="12" t="s">
        <v>42</v>
      </c>
      <c r="D8" s="12" t="s">
        <v>43</v>
      </c>
      <c r="E8" s="13">
        <v>34.290869999999998</v>
      </c>
      <c r="F8" s="14">
        <v>131.95135999999999</v>
      </c>
      <c r="G8" s="15" t="s">
        <v>74</v>
      </c>
      <c r="H8" s="15" t="s">
        <v>75</v>
      </c>
      <c r="I8" s="16" t="s">
        <v>46</v>
      </c>
      <c r="J8" s="16" t="s">
        <v>47</v>
      </c>
      <c r="K8" s="17" t="s">
        <v>70</v>
      </c>
      <c r="L8" s="17" t="s">
        <v>59</v>
      </c>
      <c r="M8" s="18">
        <v>1967</v>
      </c>
      <c r="N8" s="19">
        <v>76</v>
      </c>
      <c r="O8" s="19">
        <v>7</v>
      </c>
      <c r="P8" s="19">
        <v>7.5</v>
      </c>
      <c r="Q8" s="19">
        <v>4.5</v>
      </c>
      <c r="R8" s="20"/>
      <c r="S8" s="20" t="s">
        <v>50</v>
      </c>
      <c r="T8" s="20"/>
      <c r="U8" s="21">
        <v>2020</v>
      </c>
      <c r="V8" s="21"/>
      <c r="W8" s="21"/>
      <c r="X8" s="21" t="s">
        <v>50</v>
      </c>
      <c r="Y8" s="21"/>
      <c r="Z8" s="22"/>
      <c r="AA8" s="22" t="s">
        <v>71</v>
      </c>
      <c r="AB8" s="22"/>
      <c r="AC8" s="22"/>
      <c r="AD8" s="22"/>
      <c r="AE8" s="23">
        <v>2022</v>
      </c>
      <c r="AF8" s="23"/>
      <c r="AG8" s="23"/>
      <c r="AH8" s="23"/>
      <c r="AI8" s="23"/>
      <c r="AJ8" s="23"/>
      <c r="AK8" s="31"/>
      <c r="AL8" s="25" t="str">
        <f t="shared" si="0"/>
        <v>83-02-000007</v>
      </c>
      <c r="AM8" s="24"/>
      <c r="AO8" t="str">
        <f t="shared" si="1"/>
        <v>https://tn-karte.yamaguchi-infradb.jp/tn-karte/83-02-000007_トンネル管理カルテ【稗原第1隧道】.xlsx</v>
      </c>
    </row>
    <row r="9" spans="1:41" ht="27" customHeight="1" x14ac:dyDescent="0.4">
      <c r="A9" s="10" t="s">
        <v>76</v>
      </c>
      <c r="B9" s="11" t="s">
        <v>41</v>
      </c>
      <c r="C9" s="12" t="s">
        <v>42</v>
      </c>
      <c r="D9" s="12" t="s">
        <v>43</v>
      </c>
      <c r="E9" s="13">
        <v>34.292560000000002</v>
      </c>
      <c r="F9" s="14">
        <v>131.94941</v>
      </c>
      <c r="G9" s="15" t="s">
        <v>77</v>
      </c>
      <c r="H9" s="15" t="s">
        <v>78</v>
      </c>
      <c r="I9" s="16" t="s">
        <v>46</v>
      </c>
      <c r="J9" s="16" t="s">
        <v>47</v>
      </c>
      <c r="K9" s="17" t="s">
        <v>70</v>
      </c>
      <c r="L9" s="17" t="s">
        <v>59</v>
      </c>
      <c r="M9" s="18">
        <v>1966</v>
      </c>
      <c r="N9" s="19">
        <v>89</v>
      </c>
      <c r="O9" s="19">
        <v>7</v>
      </c>
      <c r="P9" s="19">
        <v>7.5</v>
      </c>
      <c r="Q9" s="19">
        <v>4.5</v>
      </c>
      <c r="R9" s="20"/>
      <c r="S9" s="20" t="s">
        <v>50</v>
      </c>
      <c r="T9" s="20"/>
      <c r="U9" s="21">
        <v>2020</v>
      </c>
      <c r="V9" s="21"/>
      <c r="W9" s="21" t="s">
        <v>50</v>
      </c>
      <c r="X9" s="21"/>
      <c r="Y9" s="21"/>
      <c r="Z9" s="22" t="s">
        <v>71</v>
      </c>
      <c r="AA9" s="22"/>
      <c r="AB9" s="22"/>
      <c r="AC9" s="22"/>
      <c r="AD9" s="22"/>
      <c r="AE9" s="23"/>
      <c r="AF9" s="23"/>
      <c r="AG9" s="23" t="s">
        <v>653</v>
      </c>
      <c r="AH9" s="23"/>
      <c r="AI9" s="23"/>
      <c r="AJ9" s="23"/>
      <c r="AK9" s="34" t="s">
        <v>655</v>
      </c>
      <c r="AL9" s="25" t="str">
        <f t="shared" si="0"/>
        <v>83-02-000008</v>
      </c>
      <c r="AM9" s="24"/>
      <c r="AO9" t="str">
        <f t="shared" si="1"/>
        <v>https://tn-karte.yamaguchi-infradb.jp/tn-karte/83-02-000008_トンネル管理カルテ【稗原第2隧道】.xlsx</v>
      </c>
    </row>
    <row r="10" spans="1:41" ht="27" customHeight="1" x14ac:dyDescent="0.4">
      <c r="A10" s="10" t="s">
        <v>79</v>
      </c>
      <c r="B10" s="11" t="s">
        <v>41</v>
      </c>
      <c r="C10" s="12" t="s">
        <v>42</v>
      </c>
      <c r="D10" s="12" t="s">
        <v>43</v>
      </c>
      <c r="E10" s="13">
        <v>34.294789999999999</v>
      </c>
      <c r="F10" s="14">
        <v>131.94601</v>
      </c>
      <c r="G10" s="15" t="s">
        <v>80</v>
      </c>
      <c r="H10" s="15" t="s">
        <v>81</v>
      </c>
      <c r="I10" s="16" t="s">
        <v>46</v>
      </c>
      <c r="J10" s="16" t="s">
        <v>47</v>
      </c>
      <c r="K10" s="17" t="s">
        <v>70</v>
      </c>
      <c r="L10" s="17" t="s">
        <v>59</v>
      </c>
      <c r="M10" s="18">
        <v>1966</v>
      </c>
      <c r="N10" s="19">
        <v>75</v>
      </c>
      <c r="O10" s="19">
        <v>7</v>
      </c>
      <c r="P10" s="19">
        <v>7.5</v>
      </c>
      <c r="Q10" s="19">
        <v>4.5</v>
      </c>
      <c r="R10" s="20"/>
      <c r="S10" s="20" t="s">
        <v>50</v>
      </c>
      <c r="T10" s="20"/>
      <c r="U10" s="21">
        <v>2020</v>
      </c>
      <c r="V10" s="21"/>
      <c r="W10" s="21" t="s">
        <v>50</v>
      </c>
      <c r="X10" s="21"/>
      <c r="Y10" s="21"/>
      <c r="Z10" s="22" t="s">
        <v>71</v>
      </c>
      <c r="AA10" s="22"/>
      <c r="AB10" s="22"/>
      <c r="AC10" s="22"/>
      <c r="AD10" s="22"/>
      <c r="AE10" s="23">
        <v>1996</v>
      </c>
      <c r="AF10" s="23"/>
      <c r="AG10" s="23" t="s">
        <v>653</v>
      </c>
      <c r="AH10" s="23"/>
      <c r="AI10" s="23"/>
      <c r="AJ10" s="23"/>
      <c r="AK10" s="34" t="s">
        <v>655</v>
      </c>
      <c r="AL10" s="25" t="str">
        <f t="shared" si="0"/>
        <v>83-02-000009</v>
      </c>
      <c r="AM10" s="24"/>
      <c r="AO10" t="str">
        <f t="shared" si="1"/>
        <v>https://tn-karte.yamaguchi-infradb.jp/tn-karte/83-02-000009_トンネル管理カルテ【稗原第3隧道】.xlsx</v>
      </c>
    </row>
    <row r="11" spans="1:41" ht="27" customHeight="1" x14ac:dyDescent="0.4">
      <c r="A11" s="10" t="s">
        <v>82</v>
      </c>
      <c r="B11" s="11" t="s">
        <v>41</v>
      </c>
      <c r="C11" s="12" t="s">
        <v>42</v>
      </c>
      <c r="D11" s="12" t="s">
        <v>43</v>
      </c>
      <c r="E11" s="13">
        <v>34.250549999999997</v>
      </c>
      <c r="F11" s="14">
        <v>131.92545000000001</v>
      </c>
      <c r="G11" s="15" t="s">
        <v>83</v>
      </c>
      <c r="H11" s="15" t="s">
        <v>84</v>
      </c>
      <c r="I11" s="16" t="s">
        <v>46</v>
      </c>
      <c r="J11" s="16" t="s">
        <v>85</v>
      </c>
      <c r="K11" s="17" t="s">
        <v>86</v>
      </c>
      <c r="L11" s="17" t="s">
        <v>87</v>
      </c>
      <c r="M11" s="18">
        <v>2002</v>
      </c>
      <c r="N11" s="19">
        <v>630</v>
      </c>
      <c r="O11" s="19">
        <v>6</v>
      </c>
      <c r="P11" s="19">
        <v>9.75</v>
      </c>
      <c r="Q11" s="19">
        <v>4.7</v>
      </c>
      <c r="R11" s="20"/>
      <c r="S11" s="20" t="s">
        <v>50</v>
      </c>
      <c r="T11" s="20"/>
      <c r="U11" s="21">
        <v>2020</v>
      </c>
      <c r="V11" s="21"/>
      <c r="W11" s="21" t="s">
        <v>50</v>
      </c>
      <c r="X11" s="21"/>
      <c r="Y11" s="21"/>
      <c r="Z11" s="22" t="s">
        <v>71</v>
      </c>
      <c r="AA11" s="22"/>
      <c r="AB11" s="22"/>
      <c r="AC11" s="22"/>
      <c r="AD11" s="22"/>
      <c r="AE11" s="23"/>
      <c r="AF11" s="23"/>
      <c r="AG11" s="23"/>
      <c r="AH11" s="23"/>
      <c r="AI11" s="23"/>
      <c r="AJ11" s="23"/>
      <c r="AK11" s="31"/>
      <c r="AL11" s="25" t="str">
        <f t="shared" si="0"/>
        <v>83-02-000010</v>
      </c>
      <c r="AM11" s="24"/>
      <c r="AO11" t="str">
        <f t="shared" si="1"/>
        <v>https://tn-karte.yamaguchi-infradb.jp/tn-karte/83-02-000010_トンネル管理カルテ【平瀬トンネル】.xlsx</v>
      </c>
    </row>
    <row r="12" spans="1:41" ht="27" customHeight="1" x14ac:dyDescent="0.4">
      <c r="A12" s="10" t="s">
        <v>88</v>
      </c>
      <c r="B12" s="11" t="s">
        <v>41</v>
      </c>
      <c r="C12" s="12" t="s">
        <v>42</v>
      </c>
      <c r="D12" s="12" t="s">
        <v>43</v>
      </c>
      <c r="E12" s="13">
        <v>34.258560000000003</v>
      </c>
      <c r="F12" s="14">
        <v>131.93365</v>
      </c>
      <c r="G12" s="15" t="s">
        <v>89</v>
      </c>
      <c r="H12" s="15" t="s">
        <v>90</v>
      </c>
      <c r="I12" s="16" t="s">
        <v>46</v>
      </c>
      <c r="J12" s="16" t="s">
        <v>85</v>
      </c>
      <c r="K12" s="17" t="s">
        <v>86</v>
      </c>
      <c r="L12" s="17" t="s">
        <v>87</v>
      </c>
      <c r="M12" s="18">
        <v>2000</v>
      </c>
      <c r="N12" s="19">
        <v>197.1</v>
      </c>
      <c r="O12" s="19">
        <v>6</v>
      </c>
      <c r="P12" s="19">
        <v>9.75</v>
      </c>
      <c r="Q12" s="19">
        <v>4.5</v>
      </c>
      <c r="R12" s="20"/>
      <c r="S12" s="20" t="s">
        <v>50</v>
      </c>
      <c r="T12" s="20"/>
      <c r="U12" s="21">
        <v>2020</v>
      </c>
      <c r="V12" s="21"/>
      <c r="W12" s="21"/>
      <c r="X12" s="21" t="s">
        <v>50</v>
      </c>
      <c r="Y12" s="21"/>
      <c r="Z12" s="22"/>
      <c r="AA12" s="22" t="s">
        <v>71</v>
      </c>
      <c r="AB12" s="22"/>
      <c r="AC12" s="22"/>
      <c r="AD12" s="22"/>
      <c r="AE12" s="23">
        <v>2022</v>
      </c>
      <c r="AF12" s="23"/>
      <c r="AG12" s="23"/>
      <c r="AH12" s="23" t="s">
        <v>63</v>
      </c>
      <c r="AI12" s="23"/>
      <c r="AJ12" s="23"/>
      <c r="AK12" s="31" t="s">
        <v>91</v>
      </c>
      <c r="AL12" s="25" t="str">
        <f t="shared" si="0"/>
        <v>83-02-000011</v>
      </c>
      <c r="AM12" s="24"/>
      <c r="AO12" t="str">
        <f t="shared" si="1"/>
        <v>https://tn-karte.yamaguchi-infradb.jp/tn-karte/83-02-000011_トンネル管理カルテ【木谷原トンネル】.xlsx</v>
      </c>
    </row>
    <row r="13" spans="1:41" ht="27" customHeight="1" x14ac:dyDescent="0.4">
      <c r="A13" s="10" t="s">
        <v>92</v>
      </c>
      <c r="B13" s="11" t="s">
        <v>41</v>
      </c>
      <c r="C13" s="12" t="s">
        <v>42</v>
      </c>
      <c r="D13" s="12" t="s">
        <v>43</v>
      </c>
      <c r="E13" s="13">
        <v>34.32226</v>
      </c>
      <c r="F13" s="14">
        <v>131.99154999999999</v>
      </c>
      <c r="G13" s="15" t="s">
        <v>93</v>
      </c>
      <c r="H13" s="15" t="s">
        <v>94</v>
      </c>
      <c r="I13" s="16" t="s">
        <v>46</v>
      </c>
      <c r="J13" s="16" t="s">
        <v>95</v>
      </c>
      <c r="K13" s="17" t="s">
        <v>96</v>
      </c>
      <c r="L13" s="17" t="s">
        <v>87</v>
      </c>
      <c r="M13" s="18">
        <v>1994</v>
      </c>
      <c r="N13" s="19">
        <v>328</v>
      </c>
      <c r="O13" s="19">
        <v>6</v>
      </c>
      <c r="P13" s="19">
        <v>9.25</v>
      </c>
      <c r="Q13" s="19">
        <v>4.7</v>
      </c>
      <c r="R13" s="20"/>
      <c r="S13" s="20" t="s">
        <v>50</v>
      </c>
      <c r="T13" s="20"/>
      <c r="U13" s="21">
        <v>2020</v>
      </c>
      <c r="V13" s="21"/>
      <c r="W13" s="21" t="s">
        <v>50</v>
      </c>
      <c r="X13" s="21"/>
      <c r="Y13" s="21"/>
      <c r="Z13" s="22"/>
      <c r="AA13" s="22" t="s">
        <v>71</v>
      </c>
      <c r="AB13" s="22"/>
      <c r="AC13" s="22"/>
      <c r="AD13" s="22"/>
      <c r="AE13" s="23"/>
      <c r="AF13" s="23"/>
      <c r="AG13" s="23"/>
      <c r="AH13" s="23"/>
      <c r="AI13" s="23"/>
      <c r="AJ13" s="23"/>
      <c r="AK13" s="31"/>
      <c r="AL13" s="25" t="str">
        <f t="shared" si="0"/>
        <v>83-02-000012</v>
      </c>
      <c r="AM13" s="24"/>
      <c r="AO13" t="str">
        <f t="shared" si="1"/>
        <v>https://tn-karte.yamaguchi-infradb.jp/tn-karte/83-02-000012_トンネル管理カルテ【乙女峡トンネル】.xlsx</v>
      </c>
    </row>
    <row r="14" spans="1:41" ht="27" customHeight="1" x14ac:dyDescent="0.4">
      <c r="A14" s="10" t="s">
        <v>97</v>
      </c>
      <c r="B14" s="11" t="s">
        <v>41</v>
      </c>
      <c r="C14" s="12" t="s">
        <v>42</v>
      </c>
      <c r="D14" s="12" t="s">
        <v>43</v>
      </c>
      <c r="E14" s="13">
        <v>34.337580000000003</v>
      </c>
      <c r="F14" s="14">
        <v>131.99625</v>
      </c>
      <c r="G14" s="15" t="s">
        <v>98</v>
      </c>
      <c r="H14" s="15" t="s">
        <v>99</v>
      </c>
      <c r="I14" s="16" t="s">
        <v>46</v>
      </c>
      <c r="J14" s="16" t="s">
        <v>85</v>
      </c>
      <c r="K14" s="17" t="s">
        <v>100</v>
      </c>
      <c r="L14" s="17" t="s">
        <v>87</v>
      </c>
      <c r="M14" s="18">
        <v>1991</v>
      </c>
      <c r="N14" s="19">
        <v>278</v>
      </c>
      <c r="O14" s="19">
        <v>6</v>
      </c>
      <c r="P14" s="19">
        <v>10.4</v>
      </c>
      <c r="Q14" s="19">
        <v>4.5</v>
      </c>
      <c r="R14" s="20"/>
      <c r="S14" s="20" t="s">
        <v>50</v>
      </c>
      <c r="T14" s="20"/>
      <c r="U14" s="21">
        <v>2020</v>
      </c>
      <c r="V14" s="21"/>
      <c r="W14" s="21"/>
      <c r="X14" s="21" t="s">
        <v>50</v>
      </c>
      <c r="Y14" s="21"/>
      <c r="Z14" s="22"/>
      <c r="AA14" s="22" t="s">
        <v>71</v>
      </c>
      <c r="AB14" s="22"/>
      <c r="AC14" s="22"/>
      <c r="AD14" s="22"/>
      <c r="AE14" s="23">
        <v>2022</v>
      </c>
      <c r="AF14" s="23"/>
      <c r="AG14" s="23"/>
      <c r="AH14" s="23" t="s">
        <v>63</v>
      </c>
      <c r="AI14" s="23"/>
      <c r="AJ14" s="23"/>
      <c r="AK14" s="31" t="s">
        <v>91</v>
      </c>
      <c r="AL14" s="25" t="str">
        <f t="shared" si="0"/>
        <v>83-02-000013</v>
      </c>
      <c r="AM14" s="24"/>
      <c r="AO14" t="str">
        <f t="shared" si="1"/>
        <v>https://tn-karte.yamaguchi-infradb.jp/tn-karte/83-02-000013_トンネル管理カルテ【須川トンネル】.xlsx</v>
      </c>
    </row>
    <row r="15" spans="1:41" ht="27" customHeight="1" x14ac:dyDescent="0.4">
      <c r="A15" s="10" t="s">
        <v>101</v>
      </c>
      <c r="B15" s="11" t="s">
        <v>41</v>
      </c>
      <c r="C15" s="12" t="s">
        <v>42</v>
      </c>
      <c r="D15" s="12" t="s">
        <v>43</v>
      </c>
      <c r="E15" s="13">
        <v>34.41207</v>
      </c>
      <c r="F15" s="14">
        <v>132.04893999999999</v>
      </c>
      <c r="G15" s="15" t="s">
        <v>102</v>
      </c>
      <c r="H15" s="15" t="s">
        <v>103</v>
      </c>
      <c r="I15" s="16" t="s">
        <v>46</v>
      </c>
      <c r="J15" s="16" t="s">
        <v>85</v>
      </c>
      <c r="K15" s="17" t="s">
        <v>104</v>
      </c>
      <c r="L15" s="17" t="s">
        <v>87</v>
      </c>
      <c r="M15" s="18">
        <v>2000</v>
      </c>
      <c r="N15" s="19">
        <v>126</v>
      </c>
      <c r="O15" s="19">
        <v>6</v>
      </c>
      <c r="P15" s="19">
        <v>9.75</v>
      </c>
      <c r="Q15" s="19">
        <v>4.7</v>
      </c>
      <c r="R15" s="20"/>
      <c r="S15" s="20" t="s">
        <v>50</v>
      </c>
      <c r="T15" s="20"/>
      <c r="U15" s="21">
        <v>2020</v>
      </c>
      <c r="V15" s="21"/>
      <c r="W15" s="21"/>
      <c r="X15" s="21" t="s">
        <v>50</v>
      </c>
      <c r="Y15" s="21"/>
      <c r="Z15" s="22"/>
      <c r="AA15" s="22" t="s">
        <v>71</v>
      </c>
      <c r="AB15" s="22"/>
      <c r="AC15" s="22"/>
      <c r="AD15" s="22"/>
      <c r="AE15" s="23">
        <v>2022</v>
      </c>
      <c r="AF15" s="23"/>
      <c r="AG15" s="23"/>
      <c r="AH15" s="23" t="s">
        <v>63</v>
      </c>
      <c r="AI15" s="23"/>
      <c r="AJ15" s="23"/>
      <c r="AK15" s="31" t="s">
        <v>91</v>
      </c>
      <c r="AL15" s="25" t="str">
        <f t="shared" si="0"/>
        <v>83-02-000014</v>
      </c>
      <c r="AM15" s="24"/>
      <c r="AO15" t="str">
        <f t="shared" si="1"/>
        <v>https://tn-karte.yamaguchi-infradb.jp/tn-karte/83-02-000014_トンネル管理カルテ【宇佐トンネル】.xlsx</v>
      </c>
    </row>
    <row r="16" spans="1:41" ht="27" customHeight="1" x14ac:dyDescent="0.4">
      <c r="A16" s="10" t="s">
        <v>105</v>
      </c>
      <c r="B16" s="11" t="s">
        <v>41</v>
      </c>
      <c r="C16" s="12" t="s">
        <v>42</v>
      </c>
      <c r="D16" s="12" t="s">
        <v>43</v>
      </c>
      <c r="E16" s="13">
        <v>34.389159999999997</v>
      </c>
      <c r="F16" s="14">
        <v>132.02785</v>
      </c>
      <c r="G16" s="15" t="s">
        <v>106</v>
      </c>
      <c r="H16" s="15" t="s">
        <v>107</v>
      </c>
      <c r="I16" s="16" t="s">
        <v>46</v>
      </c>
      <c r="J16" s="16" t="s">
        <v>85</v>
      </c>
      <c r="K16" s="17" t="s">
        <v>104</v>
      </c>
      <c r="L16" s="17" t="s">
        <v>87</v>
      </c>
      <c r="M16" s="18">
        <v>2012</v>
      </c>
      <c r="N16" s="19">
        <v>500</v>
      </c>
      <c r="O16" s="19">
        <v>6</v>
      </c>
      <c r="P16" s="19">
        <v>10.25</v>
      </c>
      <c r="Q16" s="19">
        <v>4.7</v>
      </c>
      <c r="R16" s="20"/>
      <c r="S16" s="20" t="s">
        <v>50</v>
      </c>
      <c r="T16" s="20"/>
      <c r="U16" s="21">
        <v>2020</v>
      </c>
      <c r="V16" s="21"/>
      <c r="W16" s="21" t="s">
        <v>50</v>
      </c>
      <c r="X16" s="21"/>
      <c r="Y16" s="21"/>
      <c r="Z16" s="22"/>
      <c r="AA16" s="22" t="s">
        <v>71</v>
      </c>
      <c r="AB16" s="22"/>
      <c r="AC16" s="22"/>
      <c r="AD16" s="22"/>
      <c r="AE16" s="23"/>
      <c r="AF16" s="23"/>
      <c r="AG16" s="23"/>
      <c r="AH16" s="23"/>
      <c r="AI16" s="23"/>
      <c r="AJ16" s="23"/>
      <c r="AK16" s="31"/>
      <c r="AL16" s="25" t="str">
        <f t="shared" si="0"/>
        <v>83-02-000015</v>
      </c>
      <c r="AM16" s="24"/>
      <c r="AO16" t="str">
        <f t="shared" si="1"/>
        <v>https://tn-karte.yamaguchi-infradb.jp/tn-karte/83-02-000015_トンネル管理カルテ【高鉢山第1トンネル】.xlsx</v>
      </c>
    </row>
    <row r="17" spans="1:41" ht="27" customHeight="1" x14ac:dyDescent="0.4">
      <c r="A17" s="10" t="s">
        <v>108</v>
      </c>
      <c r="B17" s="11" t="s">
        <v>41</v>
      </c>
      <c r="C17" s="12" t="s">
        <v>42</v>
      </c>
      <c r="D17" s="12" t="s">
        <v>43</v>
      </c>
      <c r="E17" s="13">
        <v>34.192140000000002</v>
      </c>
      <c r="F17" s="14">
        <v>132.18052</v>
      </c>
      <c r="G17" s="15" t="s">
        <v>109</v>
      </c>
      <c r="H17" s="15" t="s">
        <v>110</v>
      </c>
      <c r="I17" s="16" t="s">
        <v>111</v>
      </c>
      <c r="J17" s="16" t="s">
        <v>112</v>
      </c>
      <c r="K17" s="17" t="s">
        <v>113</v>
      </c>
      <c r="L17" s="17" t="s">
        <v>87</v>
      </c>
      <c r="M17" s="18">
        <v>2005</v>
      </c>
      <c r="N17" s="19">
        <v>889</v>
      </c>
      <c r="O17" s="19">
        <v>6</v>
      </c>
      <c r="P17" s="19">
        <v>8.5</v>
      </c>
      <c r="Q17" s="19">
        <v>4.5</v>
      </c>
      <c r="R17" s="20"/>
      <c r="S17" s="20" t="s">
        <v>50</v>
      </c>
      <c r="T17" s="20"/>
      <c r="U17" s="21">
        <v>2020</v>
      </c>
      <c r="V17" s="21"/>
      <c r="W17" s="21" t="s">
        <v>50</v>
      </c>
      <c r="X17" s="21"/>
      <c r="Y17" s="21"/>
      <c r="Z17" s="22"/>
      <c r="AA17" s="22" t="s">
        <v>71</v>
      </c>
      <c r="AB17" s="22"/>
      <c r="AC17" s="22"/>
      <c r="AD17" s="22"/>
      <c r="AE17" s="23"/>
      <c r="AF17" s="23"/>
      <c r="AG17" s="23"/>
      <c r="AH17" s="23"/>
      <c r="AI17" s="23"/>
      <c r="AJ17" s="23"/>
      <c r="AK17" s="31"/>
      <c r="AL17" s="25" t="str">
        <f t="shared" si="0"/>
        <v>83-02-000016</v>
      </c>
      <c r="AM17" s="24"/>
      <c r="AO17" t="str">
        <f t="shared" si="1"/>
        <v>https://tn-karte.yamaguchi-infradb.jp/tn-karte/83-02-000016_トンネル管理カルテ【関々トンネル】.xlsx</v>
      </c>
    </row>
    <row r="18" spans="1:41" ht="27" customHeight="1" x14ac:dyDescent="0.4">
      <c r="A18" s="10" t="s">
        <v>114</v>
      </c>
      <c r="B18" s="11" t="s">
        <v>41</v>
      </c>
      <c r="C18" s="12" t="s">
        <v>42</v>
      </c>
      <c r="D18" s="12" t="s">
        <v>43</v>
      </c>
      <c r="E18" s="13">
        <v>34.193899999999999</v>
      </c>
      <c r="F18" s="14">
        <v>132.04301000000001</v>
      </c>
      <c r="G18" s="15" t="s">
        <v>115</v>
      </c>
      <c r="H18" s="15" t="s">
        <v>116</v>
      </c>
      <c r="I18" s="16" t="s">
        <v>111</v>
      </c>
      <c r="J18" s="16" t="s">
        <v>117</v>
      </c>
      <c r="K18" s="17" t="s">
        <v>48</v>
      </c>
      <c r="L18" s="17" t="s">
        <v>59</v>
      </c>
      <c r="M18" s="18">
        <v>1978</v>
      </c>
      <c r="N18" s="19">
        <v>162</v>
      </c>
      <c r="O18" s="19">
        <v>6.5</v>
      </c>
      <c r="P18" s="19">
        <v>8</v>
      </c>
      <c r="Q18" s="19">
        <v>4.5</v>
      </c>
      <c r="R18" s="20"/>
      <c r="S18" s="20" t="s">
        <v>50</v>
      </c>
      <c r="T18" s="20"/>
      <c r="U18" s="21">
        <v>2022</v>
      </c>
      <c r="V18" s="21"/>
      <c r="W18" s="21"/>
      <c r="X18" s="21" t="s">
        <v>50</v>
      </c>
      <c r="Y18" s="21"/>
      <c r="Z18" s="22"/>
      <c r="AA18" s="22"/>
      <c r="AB18" s="22"/>
      <c r="AC18" s="22" t="s">
        <v>50</v>
      </c>
      <c r="AD18" s="22"/>
      <c r="AE18" s="23">
        <v>2021</v>
      </c>
      <c r="AF18" s="23"/>
      <c r="AG18" s="23"/>
      <c r="AH18" s="23"/>
      <c r="AI18" s="23"/>
      <c r="AJ18" s="23"/>
      <c r="AK18" s="31"/>
      <c r="AL18" s="25" t="str">
        <f t="shared" si="0"/>
        <v>83-02-000017</v>
      </c>
      <c r="AM18" s="24"/>
      <c r="AO18" t="str">
        <f t="shared" si="1"/>
        <v>https://tn-karte.yamaguchi-infradb.jp/tn-karte/83-02-000017_トンネル管理カルテ【長原トンネル】.xlsx</v>
      </c>
    </row>
    <row r="19" spans="1:41" ht="27" customHeight="1" x14ac:dyDescent="0.4">
      <c r="A19" s="10" t="s">
        <v>118</v>
      </c>
      <c r="B19" s="11" t="s">
        <v>41</v>
      </c>
      <c r="C19" s="12" t="s">
        <v>42</v>
      </c>
      <c r="D19" s="12" t="s">
        <v>43</v>
      </c>
      <c r="E19" s="13">
        <v>34.197490000000002</v>
      </c>
      <c r="F19" s="14">
        <v>132.04820000000001</v>
      </c>
      <c r="G19" s="15" t="s">
        <v>119</v>
      </c>
      <c r="H19" s="15" t="s">
        <v>120</v>
      </c>
      <c r="I19" s="16" t="s">
        <v>111</v>
      </c>
      <c r="J19" s="16" t="s">
        <v>117</v>
      </c>
      <c r="K19" s="17" t="s">
        <v>48</v>
      </c>
      <c r="L19" s="17" t="s">
        <v>59</v>
      </c>
      <c r="M19" s="18">
        <v>1978</v>
      </c>
      <c r="N19" s="19">
        <v>435</v>
      </c>
      <c r="O19" s="19">
        <v>6.5</v>
      </c>
      <c r="P19" s="19">
        <v>8</v>
      </c>
      <c r="Q19" s="19">
        <v>4.5</v>
      </c>
      <c r="R19" s="20"/>
      <c r="S19" s="20" t="s">
        <v>50</v>
      </c>
      <c r="T19" s="20"/>
      <c r="U19" s="21">
        <v>2022</v>
      </c>
      <c r="V19" s="21"/>
      <c r="W19" s="21"/>
      <c r="X19" s="21" t="s">
        <v>50</v>
      </c>
      <c r="Y19" s="21"/>
      <c r="Z19" s="22"/>
      <c r="AA19" s="22"/>
      <c r="AB19" s="22"/>
      <c r="AC19" s="22" t="s">
        <v>50</v>
      </c>
      <c r="AD19" s="22"/>
      <c r="AE19" s="23">
        <v>2021</v>
      </c>
      <c r="AF19" s="23"/>
      <c r="AG19" s="23"/>
      <c r="AH19" s="23"/>
      <c r="AI19" s="23"/>
      <c r="AJ19" s="23"/>
      <c r="AK19" s="31"/>
      <c r="AL19" s="25" t="str">
        <f t="shared" si="0"/>
        <v>83-02-000018</v>
      </c>
      <c r="AM19" s="24"/>
      <c r="AO19" t="str">
        <f t="shared" si="1"/>
        <v>https://tn-karte.yamaguchi-infradb.jp/tn-karte/83-02-000018_トンネル管理カルテ【森ヶ原トンネル】.xlsx</v>
      </c>
    </row>
    <row r="20" spans="1:41" ht="27" customHeight="1" x14ac:dyDescent="0.4">
      <c r="A20" s="10" t="s">
        <v>121</v>
      </c>
      <c r="B20" s="11" t="s">
        <v>41</v>
      </c>
      <c r="C20" s="12" t="s">
        <v>42</v>
      </c>
      <c r="D20" s="12" t="s">
        <v>43</v>
      </c>
      <c r="E20" s="13">
        <v>34.257899999999999</v>
      </c>
      <c r="F20" s="14">
        <v>132.05450999999999</v>
      </c>
      <c r="G20" s="15" t="s">
        <v>652</v>
      </c>
      <c r="H20" s="15" t="s">
        <v>122</v>
      </c>
      <c r="I20" s="16" t="s">
        <v>111</v>
      </c>
      <c r="J20" s="16" t="s">
        <v>123</v>
      </c>
      <c r="K20" s="17" t="s">
        <v>124</v>
      </c>
      <c r="L20" s="17" t="s">
        <v>87</v>
      </c>
      <c r="M20" s="18">
        <v>1997</v>
      </c>
      <c r="N20" s="19">
        <v>833</v>
      </c>
      <c r="O20" s="19">
        <v>6</v>
      </c>
      <c r="P20" s="19">
        <v>8.5</v>
      </c>
      <c r="Q20" s="19">
        <v>4.5</v>
      </c>
      <c r="R20" s="20"/>
      <c r="S20" s="20" t="s">
        <v>50</v>
      </c>
      <c r="T20" s="20"/>
      <c r="U20" s="21">
        <v>2022</v>
      </c>
      <c r="V20" s="21"/>
      <c r="W20" s="21"/>
      <c r="X20" s="21" t="s">
        <v>50</v>
      </c>
      <c r="Y20" s="21"/>
      <c r="Z20" s="22"/>
      <c r="AA20" s="22"/>
      <c r="AB20" s="22"/>
      <c r="AC20" s="22" t="s">
        <v>50</v>
      </c>
      <c r="AD20" s="22"/>
      <c r="AE20" s="23">
        <v>2014</v>
      </c>
      <c r="AF20" s="23"/>
      <c r="AG20" s="23" t="s">
        <v>653</v>
      </c>
      <c r="AH20" s="23"/>
      <c r="AI20" s="23"/>
      <c r="AJ20" s="23"/>
      <c r="AK20" s="35" t="s">
        <v>91</v>
      </c>
      <c r="AL20" s="25" t="str">
        <f t="shared" si="0"/>
        <v>83-02-000019</v>
      </c>
      <c r="AM20" s="24"/>
      <c r="AO20" t="str">
        <f t="shared" si="1"/>
        <v>https://tn-karte.yamaguchi-infradb.jp/tn-karte/83-02-000019_トンネル管理カルテ【美郷トンネル】.xlsx</v>
      </c>
    </row>
    <row r="21" spans="1:41" ht="27" customHeight="1" x14ac:dyDescent="0.4">
      <c r="A21" s="10" t="s">
        <v>125</v>
      </c>
      <c r="B21" s="11" t="s">
        <v>41</v>
      </c>
      <c r="C21" s="12" t="s">
        <v>42</v>
      </c>
      <c r="D21" s="12" t="s">
        <v>43</v>
      </c>
      <c r="E21" s="13">
        <v>34.193159999999999</v>
      </c>
      <c r="F21" s="14">
        <v>132.15154000000001</v>
      </c>
      <c r="G21" s="15" t="s">
        <v>126</v>
      </c>
      <c r="H21" s="15" t="s">
        <v>127</v>
      </c>
      <c r="I21" s="16" t="s">
        <v>128</v>
      </c>
      <c r="J21" s="16" t="s">
        <v>129</v>
      </c>
      <c r="K21" s="17" t="s">
        <v>130</v>
      </c>
      <c r="L21" s="17" t="s">
        <v>87</v>
      </c>
      <c r="M21" s="18">
        <v>1994</v>
      </c>
      <c r="N21" s="19">
        <v>657</v>
      </c>
      <c r="O21" s="19">
        <v>6</v>
      </c>
      <c r="P21" s="19">
        <v>8.5</v>
      </c>
      <c r="Q21" s="19">
        <v>4.7</v>
      </c>
      <c r="R21" s="20"/>
      <c r="S21" s="20" t="s">
        <v>50</v>
      </c>
      <c r="T21" s="20"/>
      <c r="U21" s="21">
        <v>2020</v>
      </c>
      <c r="V21" s="21"/>
      <c r="W21" s="21"/>
      <c r="X21" s="21" t="s">
        <v>50</v>
      </c>
      <c r="Y21" s="21"/>
      <c r="Z21" s="22"/>
      <c r="AA21" s="22" t="s">
        <v>71</v>
      </c>
      <c r="AB21" s="22"/>
      <c r="AC21" s="22"/>
      <c r="AD21" s="22"/>
      <c r="AE21" s="23">
        <v>2022</v>
      </c>
      <c r="AF21" s="23"/>
      <c r="AG21" s="23"/>
      <c r="AH21" s="23"/>
      <c r="AI21" s="23"/>
      <c r="AJ21" s="23"/>
      <c r="AK21" s="31"/>
      <c r="AL21" s="25" t="str">
        <f t="shared" si="0"/>
        <v>83-02-000020</v>
      </c>
      <c r="AM21" s="24"/>
      <c r="AO21" t="str">
        <f t="shared" si="1"/>
        <v>https://tn-karte.yamaguchi-infradb.jp/tn-karte/83-02-000020_トンネル管理カルテ【松尾トンネル】.xlsx</v>
      </c>
    </row>
    <row r="22" spans="1:41" ht="27" customHeight="1" x14ac:dyDescent="0.4">
      <c r="A22" s="10" t="s">
        <v>131</v>
      </c>
      <c r="B22" s="11" t="s">
        <v>41</v>
      </c>
      <c r="C22" s="12" t="s">
        <v>42</v>
      </c>
      <c r="D22" s="12" t="s">
        <v>43</v>
      </c>
      <c r="E22" s="13">
        <v>34.22824</v>
      </c>
      <c r="F22" s="14">
        <v>132.12384</v>
      </c>
      <c r="G22" s="15" t="s">
        <v>132</v>
      </c>
      <c r="H22" s="15" t="s">
        <v>133</v>
      </c>
      <c r="I22" s="16" t="s">
        <v>134</v>
      </c>
      <c r="J22" s="16" t="s">
        <v>129</v>
      </c>
      <c r="K22" s="17" t="s">
        <v>135</v>
      </c>
      <c r="L22" s="17" t="s">
        <v>59</v>
      </c>
      <c r="M22" s="18">
        <v>1984</v>
      </c>
      <c r="N22" s="19">
        <v>418</v>
      </c>
      <c r="O22" s="19">
        <v>5.5</v>
      </c>
      <c r="P22" s="19">
        <v>8.73</v>
      </c>
      <c r="Q22" s="19">
        <v>4.5</v>
      </c>
      <c r="R22" s="20"/>
      <c r="S22" s="20" t="s">
        <v>50</v>
      </c>
      <c r="T22" s="20"/>
      <c r="U22" s="21">
        <v>2019</v>
      </c>
      <c r="V22" s="21"/>
      <c r="W22" s="21"/>
      <c r="X22" s="21" t="s">
        <v>50</v>
      </c>
      <c r="Y22" s="21"/>
      <c r="Z22" s="22" t="s">
        <v>71</v>
      </c>
      <c r="AA22" s="22"/>
      <c r="AB22" s="22"/>
      <c r="AC22" s="22"/>
      <c r="AD22" s="22"/>
      <c r="AE22" s="23">
        <v>2022</v>
      </c>
      <c r="AF22" s="23"/>
      <c r="AG22" s="23"/>
      <c r="AH22" s="23" t="s">
        <v>63</v>
      </c>
      <c r="AI22" s="23"/>
      <c r="AJ22" s="23"/>
      <c r="AK22" s="31" t="s">
        <v>91</v>
      </c>
      <c r="AL22" s="25" t="str">
        <f t="shared" si="0"/>
        <v>83-02-000021</v>
      </c>
      <c r="AM22" s="24"/>
      <c r="AO22" t="str">
        <f t="shared" si="1"/>
        <v>https://tn-karte.yamaguchi-infradb.jp/tn-karte/83-02-000021_トンネル管理カルテ【美和隧道】.xlsx</v>
      </c>
    </row>
    <row r="23" spans="1:41" ht="27" customHeight="1" x14ac:dyDescent="0.4">
      <c r="A23" s="10" t="s">
        <v>136</v>
      </c>
      <c r="B23" s="11" t="s">
        <v>41</v>
      </c>
      <c r="C23" s="12" t="s">
        <v>42</v>
      </c>
      <c r="D23" s="12" t="s">
        <v>43</v>
      </c>
      <c r="E23" s="13">
        <v>34.131</v>
      </c>
      <c r="F23" s="14">
        <v>132.18235999999999</v>
      </c>
      <c r="G23" s="15" t="s">
        <v>137</v>
      </c>
      <c r="H23" s="15" t="s">
        <v>138</v>
      </c>
      <c r="I23" s="16" t="s">
        <v>134</v>
      </c>
      <c r="J23" s="16" t="s">
        <v>139</v>
      </c>
      <c r="K23" s="17" t="s">
        <v>140</v>
      </c>
      <c r="L23" s="17" t="s">
        <v>87</v>
      </c>
      <c r="M23" s="18">
        <v>2004</v>
      </c>
      <c r="N23" s="19">
        <v>240</v>
      </c>
      <c r="O23" s="19">
        <v>6.5</v>
      </c>
      <c r="P23" s="19">
        <v>10.75</v>
      </c>
      <c r="Q23" s="19">
        <v>4.7</v>
      </c>
      <c r="R23" s="20"/>
      <c r="S23" s="20"/>
      <c r="T23" s="20" t="s">
        <v>141</v>
      </c>
      <c r="U23" s="21">
        <v>2020</v>
      </c>
      <c r="V23" s="21"/>
      <c r="W23" s="21"/>
      <c r="X23" s="21" t="s">
        <v>50</v>
      </c>
      <c r="Y23" s="21"/>
      <c r="Z23" s="22"/>
      <c r="AA23" s="22" t="s">
        <v>71</v>
      </c>
      <c r="AB23" s="22"/>
      <c r="AC23" s="22"/>
      <c r="AD23" s="22"/>
      <c r="AE23" s="23">
        <v>2022</v>
      </c>
      <c r="AF23" s="23"/>
      <c r="AG23" s="23"/>
      <c r="AH23" s="23" t="s">
        <v>63</v>
      </c>
      <c r="AI23" s="23"/>
      <c r="AJ23" s="23"/>
      <c r="AK23" s="31" t="s">
        <v>91</v>
      </c>
      <c r="AL23" s="25" t="str">
        <f t="shared" si="0"/>
        <v>83-02-000022</v>
      </c>
      <c r="AM23" s="24"/>
      <c r="AO23" t="str">
        <f t="shared" si="1"/>
        <v>https://tn-karte.yamaguchi-infradb.jp/tn-karte/83-02-000022_トンネル管理カルテ【麻生田トンネル】.xlsx</v>
      </c>
    </row>
    <row r="24" spans="1:41" ht="27" customHeight="1" x14ac:dyDescent="0.4">
      <c r="A24" s="10" t="s">
        <v>142</v>
      </c>
      <c r="B24" s="11" t="s">
        <v>41</v>
      </c>
      <c r="C24" s="12" t="s">
        <v>42</v>
      </c>
      <c r="D24" s="12" t="s">
        <v>43</v>
      </c>
      <c r="E24" s="13">
        <v>34.145159999999997</v>
      </c>
      <c r="F24" s="14">
        <v>132.17140000000001</v>
      </c>
      <c r="G24" s="15" t="s">
        <v>143</v>
      </c>
      <c r="H24" s="15" t="s">
        <v>144</v>
      </c>
      <c r="I24" s="16" t="s">
        <v>134</v>
      </c>
      <c r="J24" s="16" t="s">
        <v>139</v>
      </c>
      <c r="K24" s="17" t="s">
        <v>145</v>
      </c>
      <c r="L24" s="17" t="s">
        <v>87</v>
      </c>
      <c r="M24" s="18">
        <v>2002</v>
      </c>
      <c r="N24" s="19">
        <v>508</v>
      </c>
      <c r="O24" s="19">
        <v>6.5</v>
      </c>
      <c r="P24" s="19">
        <v>10.75</v>
      </c>
      <c r="Q24" s="19">
        <v>4.7</v>
      </c>
      <c r="R24" s="20"/>
      <c r="S24" s="20"/>
      <c r="T24" s="20" t="s">
        <v>141</v>
      </c>
      <c r="U24" s="21">
        <v>2020</v>
      </c>
      <c r="V24" s="21"/>
      <c r="W24" s="21"/>
      <c r="X24" s="21" t="s">
        <v>50</v>
      </c>
      <c r="Y24" s="21"/>
      <c r="Z24" s="22"/>
      <c r="AA24" s="22" t="s">
        <v>71</v>
      </c>
      <c r="AB24" s="22"/>
      <c r="AC24" s="22"/>
      <c r="AD24" s="22"/>
      <c r="AE24" s="23">
        <v>2022</v>
      </c>
      <c r="AF24" s="23"/>
      <c r="AG24" s="23"/>
      <c r="AH24" s="23" t="s">
        <v>63</v>
      </c>
      <c r="AI24" s="23"/>
      <c r="AJ24" s="23"/>
      <c r="AK24" s="31" t="s">
        <v>91</v>
      </c>
      <c r="AL24" s="25" t="str">
        <f t="shared" si="0"/>
        <v>83-02-000023</v>
      </c>
      <c r="AM24" s="24"/>
      <c r="AO24" t="str">
        <f t="shared" si="1"/>
        <v>https://tn-karte.yamaguchi-infradb.jp/tn-karte/83-02-000023_トンネル管理カルテ【中山トンネル】.xlsx</v>
      </c>
    </row>
    <row r="25" spans="1:41" ht="27" customHeight="1" x14ac:dyDescent="0.4">
      <c r="A25" s="10" t="s">
        <v>146</v>
      </c>
      <c r="B25" s="11" t="s">
        <v>41</v>
      </c>
      <c r="C25" s="12" t="s">
        <v>42</v>
      </c>
      <c r="D25" s="12" t="s">
        <v>43</v>
      </c>
      <c r="E25" s="13">
        <v>34.159080000000003</v>
      </c>
      <c r="F25" s="14">
        <v>132.05852999999999</v>
      </c>
      <c r="G25" s="15" t="s">
        <v>147</v>
      </c>
      <c r="H25" s="15" t="s">
        <v>148</v>
      </c>
      <c r="I25" s="16" t="s">
        <v>134</v>
      </c>
      <c r="J25" s="16" t="s">
        <v>149</v>
      </c>
      <c r="K25" s="17" t="s">
        <v>150</v>
      </c>
      <c r="L25" s="17" t="s">
        <v>59</v>
      </c>
      <c r="M25" s="18">
        <v>1967</v>
      </c>
      <c r="N25" s="19">
        <v>46.5</v>
      </c>
      <c r="O25" s="19">
        <v>5</v>
      </c>
      <c r="P25" s="19">
        <v>5.5</v>
      </c>
      <c r="Q25" s="19">
        <v>4.5</v>
      </c>
      <c r="R25" s="20"/>
      <c r="S25" s="20"/>
      <c r="T25" s="20" t="s">
        <v>141</v>
      </c>
      <c r="U25" s="21">
        <v>2019</v>
      </c>
      <c r="V25" s="21"/>
      <c r="W25" s="21"/>
      <c r="X25" s="21" t="s">
        <v>50</v>
      </c>
      <c r="Y25" s="21"/>
      <c r="Z25" s="22" t="s">
        <v>71</v>
      </c>
      <c r="AA25" s="22"/>
      <c r="AB25" s="22"/>
      <c r="AC25" s="22"/>
      <c r="AD25" s="22"/>
      <c r="AE25" s="23">
        <v>2022</v>
      </c>
      <c r="AF25" s="23"/>
      <c r="AG25" s="23"/>
      <c r="AH25" s="23" t="s">
        <v>63</v>
      </c>
      <c r="AI25" s="23"/>
      <c r="AJ25" s="23"/>
      <c r="AK25" s="31" t="s">
        <v>91</v>
      </c>
      <c r="AL25" s="25" t="str">
        <f t="shared" si="0"/>
        <v>83-02-000024</v>
      </c>
      <c r="AM25" s="24"/>
      <c r="AO25" t="str">
        <f t="shared" si="1"/>
        <v>https://tn-karte.yamaguchi-infradb.jp/tn-karte/83-02-000024_トンネル管理カルテ【二鹿隧道】.xlsx</v>
      </c>
    </row>
    <row r="26" spans="1:41" ht="27" customHeight="1" x14ac:dyDescent="0.4">
      <c r="A26" s="10" t="s">
        <v>151</v>
      </c>
      <c r="B26" s="11" t="s">
        <v>41</v>
      </c>
      <c r="C26" s="12" t="s">
        <v>42</v>
      </c>
      <c r="D26" s="12" t="s">
        <v>43</v>
      </c>
      <c r="E26" s="13">
        <v>34.313699999999997</v>
      </c>
      <c r="F26" s="14">
        <v>131.99136999999999</v>
      </c>
      <c r="G26" s="15" t="s">
        <v>152</v>
      </c>
      <c r="H26" s="15" t="s">
        <v>153</v>
      </c>
      <c r="I26" s="16" t="s">
        <v>134</v>
      </c>
      <c r="J26" s="16" t="s">
        <v>154</v>
      </c>
      <c r="K26" s="17" t="s">
        <v>96</v>
      </c>
      <c r="L26" s="17" t="s">
        <v>155</v>
      </c>
      <c r="M26" s="18">
        <v>1939</v>
      </c>
      <c r="N26" s="19">
        <v>32</v>
      </c>
      <c r="O26" s="19">
        <v>3</v>
      </c>
      <c r="P26" s="19">
        <v>3.4</v>
      </c>
      <c r="Q26" s="19">
        <v>4.5</v>
      </c>
      <c r="R26" s="20"/>
      <c r="S26" s="20"/>
      <c r="T26" s="20" t="s">
        <v>141</v>
      </c>
      <c r="U26" s="21">
        <v>2019</v>
      </c>
      <c r="V26" s="21"/>
      <c r="W26" s="21" t="s">
        <v>50</v>
      </c>
      <c r="X26" s="21"/>
      <c r="Y26" s="21"/>
      <c r="Z26" s="22" t="s">
        <v>71</v>
      </c>
      <c r="AA26" s="22"/>
      <c r="AB26" s="22"/>
      <c r="AC26" s="22"/>
      <c r="AD26" s="22"/>
      <c r="AE26" s="23"/>
      <c r="AF26" s="23"/>
      <c r="AG26" s="23"/>
      <c r="AH26" s="23"/>
      <c r="AI26" s="23"/>
      <c r="AJ26" s="23"/>
      <c r="AK26" s="31"/>
      <c r="AL26" s="25" t="str">
        <f t="shared" si="0"/>
        <v>83-02-000025</v>
      </c>
      <c r="AM26" s="24"/>
      <c r="AO26" t="str">
        <f t="shared" si="1"/>
        <v>https://tn-karte.yamaguchi-infradb.jp/tn-karte/83-02-000025_トンネル管理カルテ【鴬笛隧道】.xlsx</v>
      </c>
    </row>
    <row r="27" spans="1:41" ht="27" customHeight="1" x14ac:dyDescent="0.4">
      <c r="A27" s="10" t="s">
        <v>156</v>
      </c>
      <c r="B27" s="11" t="s">
        <v>41</v>
      </c>
      <c r="C27" s="12" t="s">
        <v>42</v>
      </c>
      <c r="D27" s="12" t="s">
        <v>43</v>
      </c>
      <c r="E27" s="13">
        <v>34.2044</v>
      </c>
      <c r="F27" s="14">
        <v>132.1977</v>
      </c>
      <c r="G27" s="15" t="s">
        <v>157</v>
      </c>
      <c r="H27" s="15" t="s">
        <v>158</v>
      </c>
      <c r="I27" s="16" t="s">
        <v>134</v>
      </c>
      <c r="J27" s="16" t="s">
        <v>159</v>
      </c>
      <c r="K27" s="17" t="s">
        <v>160</v>
      </c>
      <c r="L27" s="17" t="s">
        <v>87</v>
      </c>
      <c r="M27" s="18">
        <v>2007</v>
      </c>
      <c r="N27" s="19">
        <v>242</v>
      </c>
      <c r="O27" s="19">
        <v>6</v>
      </c>
      <c r="P27" s="19">
        <v>10.25</v>
      </c>
      <c r="Q27" s="19">
        <v>4.7</v>
      </c>
      <c r="R27" s="20"/>
      <c r="S27" s="20" t="s">
        <v>50</v>
      </c>
      <c r="T27" s="20"/>
      <c r="U27" s="21">
        <v>2020</v>
      </c>
      <c r="V27" s="21"/>
      <c r="W27" s="21" t="s">
        <v>50</v>
      </c>
      <c r="X27" s="21"/>
      <c r="Y27" s="21"/>
      <c r="Z27" s="22"/>
      <c r="AA27" s="22" t="s">
        <v>71</v>
      </c>
      <c r="AB27" s="22"/>
      <c r="AC27" s="22"/>
      <c r="AD27" s="22"/>
      <c r="AE27" s="23"/>
      <c r="AF27" s="23"/>
      <c r="AG27" s="23"/>
      <c r="AH27" s="23"/>
      <c r="AI27" s="23"/>
      <c r="AJ27" s="23"/>
      <c r="AK27" s="31"/>
      <c r="AL27" s="25" t="str">
        <f t="shared" si="0"/>
        <v>83-02-000026</v>
      </c>
      <c r="AM27" s="24"/>
      <c r="AO27" t="str">
        <f t="shared" si="1"/>
        <v>https://tn-karte.yamaguchi-infradb.jp/tn-karte/83-02-000026_トンネル管理カルテ【和木トンネル】.xlsx</v>
      </c>
    </row>
    <row r="28" spans="1:41" ht="27" customHeight="1" x14ac:dyDescent="0.4">
      <c r="A28" s="10" t="s">
        <v>161</v>
      </c>
      <c r="B28" s="11" t="s">
        <v>41</v>
      </c>
      <c r="C28" s="12" t="s">
        <v>42</v>
      </c>
      <c r="D28" s="12" t="s">
        <v>43</v>
      </c>
      <c r="E28" s="13">
        <v>34.276220000000002</v>
      </c>
      <c r="F28" s="14">
        <v>132.09087</v>
      </c>
      <c r="G28" s="15" t="s">
        <v>162</v>
      </c>
      <c r="H28" s="15" t="s">
        <v>163</v>
      </c>
      <c r="I28" s="16" t="s">
        <v>111</v>
      </c>
      <c r="J28" s="16" t="s">
        <v>164</v>
      </c>
      <c r="K28" s="17" t="s">
        <v>165</v>
      </c>
      <c r="L28" s="17" t="s">
        <v>87</v>
      </c>
      <c r="M28" s="18">
        <v>2006</v>
      </c>
      <c r="N28" s="19">
        <v>166</v>
      </c>
      <c r="O28" s="19">
        <v>6</v>
      </c>
      <c r="P28" s="19">
        <v>10.25</v>
      </c>
      <c r="Q28" s="19">
        <v>4.7</v>
      </c>
      <c r="R28" s="20"/>
      <c r="S28" s="20"/>
      <c r="T28" s="20" t="s">
        <v>141</v>
      </c>
      <c r="U28" s="21">
        <v>2020</v>
      </c>
      <c r="V28" s="21" t="s">
        <v>50</v>
      </c>
      <c r="W28" s="21"/>
      <c r="X28" s="21"/>
      <c r="Y28" s="21"/>
      <c r="Z28" s="22"/>
      <c r="AA28" s="22" t="s">
        <v>71</v>
      </c>
      <c r="AB28" s="22"/>
      <c r="AC28" s="22"/>
      <c r="AD28" s="22"/>
      <c r="AE28" s="23"/>
      <c r="AF28" s="23"/>
      <c r="AG28" s="23"/>
      <c r="AH28" s="23"/>
      <c r="AI28" s="23"/>
      <c r="AJ28" s="23"/>
      <c r="AK28" s="31"/>
      <c r="AL28" s="25" t="str">
        <f t="shared" si="0"/>
        <v>83-02-000027</v>
      </c>
      <c r="AM28" s="24"/>
      <c r="AO28" t="str">
        <f t="shared" si="1"/>
        <v>https://tn-karte.yamaguchi-infradb.jp/tn-karte/83-02-000027_トンネル管理カルテ【落合トンネル】.xlsx</v>
      </c>
    </row>
    <row r="29" spans="1:41" ht="27" customHeight="1" x14ac:dyDescent="0.4">
      <c r="A29" s="10" t="s">
        <v>166</v>
      </c>
      <c r="B29" s="11" t="s">
        <v>41</v>
      </c>
      <c r="C29" s="12" t="s">
        <v>42</v>
      </c>
      <c r="D29" s="12" t="s">
        <v>43</v>
      </c>
      <c r="E29" s="13">
        <v>34.24756</v>
      </c>
      <c r="F29" s="14">
        <v>132.02368999999999</v>
      </c>
      <c r="G29" s="15" t="s">
        <v>167</v>
      </c>
      <c r="H29" s="15" t="s">
        <v>168</v>
      </c>
      <c r="I29" s="16" t="s">
        <v>111</v>
      </c>
      <c r="J29" s="16" t="s">
        <v>169</v>
      </c>
      <c r="K29" s="17" t="s">
        <v>170</v>
      </c>
      <c r="L29" s="17" t="s">
        <v>87</v>
      </c>
      <c r="M29" s="18">
        <v>2008</v>
      </c>
      <c r="N29" s="19">
        <v>175</v>
      </c>
      <c r="O29" s="19">
        <v>6</v>
      </c>
      <c r="P29" s="19">
        <v>10.25</v>
      </c>
      <c r="Q29" s="19">
        <v>4.7</v>
      </c>
      <c r="R29" s="20"/>
      <c r="S29" s="20" t="s">
        <v>50</v>
      </c>
      <c r="T29" s="20"/>
      <c r="U29" s="21">
        <v>2019</v>
      </c>
      <c r="V29" s="21"/>
      <c r="W29" s="21" t="s">
        <v>50</v>
      </c>
      <c r="X29" s="21"/>
      <c r="Y29" s="21"/>
      <c r="Z29" s="22" t="s">
        <v>71</v>
      </c>
      <c r="AA29" s="22"/>
      <c r="AB29" s="22"/>
      <c r="AC29" s="22"/>
      <c r="AD29" s="22"/>
      <c r="AE29" s="23"/>
      <c r="AF29" s="23"/>
      <c r="AG29" s="23"/>
      <c r="AH29" s="23"/>
      <c r="AI29" s="23"/>
      <c r="AJ29" s="23"/>
      <c r="AK29" s="31"/>
      <c r="AL29" s="25" t="str">
        <f t="shared" si="0"/>
        <v>83-02-000028</v>
      </c>
      <c r="AM29" s="24"/>
      <c r="AO29" t="str">
        <f t="shared" si="1"/>
        <v>https://tn-karte.yamaguchi-infradb.jp/tn-karte/83-02-000028_トンネル管理カルテ【赤瀬第1号トンネル】.xlsx</v>
      </c>
    </row>
    <row r="30" spans="1:41" ht="27" customHeight="1" x14ac:dyDescent="0.4">
      <c r="A30" s="10" t="s">
        <v>171</v>
      </c>
      <c r="B30" s="11" t="s">
        <v>41</v>
      </c>
      <c r="C30" s="12" t="s">
        <v>42</v>
      </c>
      <c r="D30" s="12" t="s">
        <v>43</v>
      </c>
      <c r="E30" s="13">
        <v>34.248779999999996</v>
      </c>
      <c r="F30" s="14">
        <v>132.02619999999999</v>
      </c>
      <c r="G30" s="15" t="s">
        <v>172</v>
      </c>
      <c r="H30" s="15" t="s">
        <v>173</v>
      </c>
      <c r="I30" s="16" t="s">
        <v>111</v>
      </c>
      <c r="J30" s="16" t="s">
        <v>169</v>
      </c>
      <c r="K30" s="17" t="s">
        <v>170</v>
      </c>
      <c r="L30" s="17" t="s">
        <v>87</v>
      </c>
      <c r="M30" s="18">
        <v>2008</v>
      </c>
      <c r="N30" s="19">
        <v>68</v>
      </c>
      <c r="O30" s="19">
        <v>6</v>
      </c>
      <c r="P30" s="19">
        <v>10.25</v>
      </c>
      <c r="Q30" s="19">
        <v>4.7</v>
      </c>
      <c r="R30" s="20"/>
      <c r="S30" s="20" t="s">
        <v>50</v>
      </c>
      <c r="T30" s="20"/>
      <c r="U30" s="21">
        <v>2019</v>
      </c>
      <c r="V30" s="21"/>
      <c r="W30" s="21" t="s">
        <v>50</v>
      </c>
      <c r="X30" s="21"/>
      <c r="Y30" s="21"/>
      <c r="Z30" s="22" t="s">
        <v>71</v>
      </c>
      <c r="AA30" s="22"/>
      <c r="AB30" s="22"/>
      <c r="AC30" s="22"/>
      <c r="AD30" s="22"/>
      <c r="AE30" s="23"/>
      <c r="AF30" s="23"/>
      <c r="AG30" s="23"/>
      <c r="AH30" s="23"/>
      <c r="AI30" s="23"/>
      <c r="AJ30" s="23"/>
      <c r="AK30" s="31"/>
      <c r="AL30" s="25" t="str">
        <f t="shared" si="0"/>
        <v>83-02-000029</v>
      </c>
      <c r="AM30" s="24"/>
      <c r="AO30" t="str">
        <f t="shared" si="1"/>
        <v>https://tn-karte.yamaguchi-infradb.jp/tn-karte/83-02-000029_トンネル管理カルテ【赤瀬第2号トンネル】.xlsx</v>
      </c>
    </row>
    <row r="31" spans="1:41" ht="27" customHeight="1" x14ac:dyDescent="0.4">
      <c r="A31" s="10" t="s">
        <v>174</v>
      </c>
      <c r="B31" s="11" t="s">
        <v>41</v>
      </c>
      <c r="C31" s="12" t="s">
        <v>42</v>
      </c>
      <c r="D31" s="12" t="s">
        <v>43</v>
      </c>
      <c r="E31" s="13">
        <v>34.239260000000002</v>
      </c>
      <c r="F31" s="14">
        <v>131.91864000000001</v>
      </c>
      <c r="G31" s="15" t="s">
        <v>175</v>
      </c>
      <c r="H31" s="15" t="s">
        <v>176</v>
      </c>
      <c r="I31" s="16" t="s">
        <v>46</v>
      </c>
      <c r="J31" s="16" t="s">
        <v>85</v>
      </c>
      <c r="K31" s="17" t="s">
        <v>86</v>
      </c>
      <c r="L31" s="17" t="s">
        <v>87</v>
      </c>
      <c r="M31" s="18">
        <v>2008</v>
      </c>
      <c r="N31" s="19">
        <v>708</v>
      </c>
      <c r="O31" s="19">
        <v>6</v>
      </c>
      <c r="P31" s="19">
        <v>9.75</v>
      </c>
      <c r="Q31" s="19">
        <v>4.5</v>
      </c>
      <c r="R31" s="20"/>
      <c r="S31" s="20" t="s">
        <v>50</v>
      </c>
      <c r="T31" s="20"/>
      <c r="U31" s="21">
        <v>2021</v>
      </c>
      <c r="V31" s="21"/>
      <c r="W31" s="21" t="s">
        <v>50</v>
      </c>
      <c r="X31" s="21"/>
      <c r="Y31" s="21"/>
      <c r="Z31" s="22"/>
      <c r="AA31" s="22"/>
      <c r="AB31" s="22" t="s">
        <v>71</v>
      </c>
      <c r="AC31" s="22"/>
      <c r="AD31" s="22"/>
      <c r="AE31" s="23"/>
      <c r="AF31" s="23"/>
      <c r="AG31" s="23"/>
      <c r="AH31" s="23"/>
      <c r="AI31" s="23"/>
      <c r="AJ31" s="23"/>
      <c r="AK31" s="31"/>
      <c r="AL31" s="25" t="str">
        <f t="shared" si="0"/>
        <v>83-02-000030</v>
      </c>
      <c r="AM31" s="24"/>
      <c r="AO31" t="str">
        <f t="shared" si="1"/>
        <v>https://tn-karte.yamaguchi-infradb.jp/tn-karte/83-02-000030_トンネル管理カルテ【大和田トンネル】.xlsx</v>
      </c>
    </row>
    <row r="32" spans="1:41" ht="27" customHeight="1" x14ac:dyDescent="0.4">
      <c r="A32" s="10" t="s">
        <v>177</v>
      </c>
      <c r="B32" s="11" t="s">
        <v>41</v>
      </c>
      <c r="C32" s="12" t="s">
        <v>42</v>
      </c>
      <c r="D32" s="12" t="s">
        <v>43</v>
      </c>
      <c r="E32" s="13">
        <v>34.236579999999996</v>
      </c>
      <c r="F32" s="14">
        <v>131.91210000000001</v>
      </c>
      <c r="G32" s="15" t="s">
        <v>178</v>
      </c>
      <c r="H32" s="15" t="s">
        <v>179</v>
      </c>
      <c r="I32" s="16" t="s">
        <v>46</v>
      </c>
      <c r="J32" s="16" t="s">
        <v>85</v>
      </c>
      <c r="K32" s="17" t="s">
        <v>86</v>
      </c>
      <c r="L32" s="17" t="s">
        <v>87</v>
      </c>
      <c r="M32" s="18">
        <v>2001</v>
      </c>
      <c r="N32" s="19">
        <v>334</v>
      </c>
      <c r="O32" s="19">
        <v>6</v>
      </c>
      <c r="P32" s="19">
        <v>9.75</v>
      </c>
      <c r="Q32" s="19">
        <v>4.5</v>
      </c>
      <c r="R32" s="20"/>
      <c r="S32" s="20" t="s">
        <v>50</v>
      </c>
      <c r="T32" s="20"/>
      <c r="U32" s="21">
        <v>2020</v>
      </c>
      <c r="V32" s="21"/>
      <c r="W32" s="21" t="s">
        <v>50</v>
      </c>
      <c r="X32" s="21"/>
      <c r="Y32" s="21"/>
      <c r="Z32" s="22"/>
      <c r="AA32" s="22" t="s">
        <v>71</v>
      </c>
      <c r="AB32" s="22"/>
      <c r="AC32" s="22"/>
      <c r="AD32" s="22"/>
      <c r="AE32" s="23"/>
      <c r="AF32" s="23"/>
      <c r="AG32" s="23"/>
      <c r="AH32" s="23"/>
      <c r="AI32" s="23"/>
      <c r="AJ32" s="23"/>
      <c r="AK32" s="31"/>
      <c r="AL32" s="25" t="str">
        <f t="shared" si="0"/>
        <v>83-02-000031</v>
      </c>
      <c r="AM32" s="24"/>
      <c r="AO32" t="str">
        <f t="shared" si="1"/>
        <v>https://tn-karte.yamaguchi-infradb.jp/tn-karte/83-02-000031_トンネル管理カルテ【高木屋トンネル】.xlsx</v>
      </c>
    </row>
    <row r="33" spans="1:41" ht="27" customHeight="1" x14ac:dyDescent="0.4">
      <c r="A33" s="10" t="s">
        <v>180</v>
      </c>
      <c r="B33" s="11" t="s">
        <v>41</v>
      </c>
      <c r="C33" s="12" t="s">
        <v>42</v>
      </c>
      <c r="D33" s="12" t="s">
        <v>43</v>
      </c>
      <c r="E33" s="13">
        <v>34.233130000000003</v>
      </c>
      <c r="F33" s="14">
        <v>131.91042999999999</v>
      </c>
      <c r="G33" s="15" t="s">
        <v>181</v>
      </c>
      <c r="H33" s="15" t="s">
        <v>182</v>
      </c>
      <c r="I33" s="16" t="s">
        <v>46</v>
      </c>
      <c r="J33" s="16" t="s">
        <v>85</v>
      </c>
      <c r="K33" s="17" t="s">
        <v>86</v>
      </c>
      <c r="L33" s="17" t="s">
        <v>87</v>
      </c>
      <c r="M33" s="18">
        <v>2001</v>
      </c>
      <c r="N33" s="19">
        <v>416</v>
      </c>
      <c r="O33" s="19">
        <v>6</v>
      </c>
      <c r="P33" s="19">
        <v>9.75</v>
      </c>
      <c r="Q33" s="19">
        <v>4.5</v>
      </c>
      <c r="R33" s="20"/>
      <c r="S33" s="20" t="s">
        <v>50</v>
      </c>
      <c r="T33" s="20"/>
      <c r="U33" s="21">
        <v>2020</v>
      </c>
      <c r="V33" s="21"/>
      <c r="W33" s="21" t="s">
        <v>50</v>
      </c>
      <c r="X33" s="21"/>
      <c r="Y33" s="21"/>
      <c r="Z33" s="22"/>
      <c r="AA33" s="22" t="s">
        <v>71</v>
      </c>
      <c r="AB33" s="22"/>
      <c r="AC33" s="22"/>
      <c r="AD33" s="22"/>
      <c r="AE33" s="23"/>
      <c r="AF33" s="23"/>
      <c r="AG33" s="23"/>
      <c r="AH33" s="23"/>
      <c r="AI33" s="23"/>
      <c r="AJ33" s="23"/>
      <c r="AK33" s="31"/>
      <c r="AL33" s="25" t="str">
        <f t="shared" si="0"/>
        <v>83-02-000032</v>
      </c>
      <c r="AM33" s="24"/>
      <c r="AO33" t="str">
        <f t="shared" si="1"/>
        <v>https://tn-karte.yamaguchi-infradb.jp/tn-karte/83-02-000032_トンネル管理カルテ【倉谷トンネル】.xlsx</v>
      </c>
    </row>
    <row r="34" spans="1:41" ht="27" customHeight="1" x14ac:dyDescent="0.4">
      <c r="A34" s="10" t="s">
        <v>183</v>
      </c>
      <c r="B34" s="11" t="s">
        <v>41</v>
      </c>
      <c r="C34" s="12" t="s">
        <v>42</v>
      </c>
      <c r="D34" s="12" t="s">
        <v>43</v>
      </c>
      <c r="E34" s="13">
        <v>34.105559999999997</v>
      </c>
      <c r="F34" s="14">
        <v>131.97794999999999</v>
      </c>
      <c r="G34" s="15" t="s">
        <v>184</v>
      </c>
      <c r="H34" s="15" t="s">
        <v>185</v>
      </c>
      <c r="I34" s="16" t="s">
        <v>46</v>
      </c>
      <c r="J34" s="16" t="s">
        <v>186</v>
      </c>
      <c r="K34" s="17" t="s">
        <v>187</v>
      </c>
      <c r="L34" s="17" t="s">
        <v>59</v>
      </c>
      <c r="M34" s="18">
        <v>1986</v>
      </c>
      <c r="N34" s="19">
        <v>75</v>
      </c>
      <c r="O34" s="19">
        <v>6</v>
      </c>
      <c r="P34" s="19">
        <v>8.5</v>
      </c>
      <c r="Q34" s="19">
        <v>4.5</v>
      </c>
      <c r="R34" s="20"/>
      <c r="S34" s="20" t="s">
        <v>50</v>
      </c>
      <c r="T34" s="20"/>
      <c r="U34" s="21">
        <v>2020</v>
      </c>
      <c r="V34" s="21"/>
      <c r="W34" s="21" t="s">
        <v>50</v>
      </c>
      <c r="X34" s="21"/>
      <c r="Y34" s="21"/>
      <c r="Z34" s="22"/>
      <c r="AA34" s="22" t="s">
        <v>71</v>
      </c>
      <c r="AB34" s="22"/>
      <c r="AC34" s="22"/>
      <c r="AD34" s="22"/>
      <c r="AE34" s="23"/>
      <c r="AF34" s="23"/>
      <c r="AG34" s="23"/>
      <c r="AH34" s="23"/>
      <c r="AI34" s="23"/>
      <c r="AJ34" s="23"/>
      <c r="AK34" s="31"/>
      <c r="AL34" s="25" t="str">
        <f t="shared" ref="AL34:AL65" si="2">HYPERLINK(AO34,A34)</f>
        <v>83-02-000033</v>
      </c>
      <c r="AM34" s="24"/>
      <c r="AO34" t="str">
        <f t="shared" ref="AO34:AO65" si="3">"https://tn-karte.yamaguchi-infradb.jp/tn-karte/"&amp;A34&amp;"_トンネル管理カルテ【"&amp;G34&amp;"】.xlsx"</f>
        <v>https://tn-karte.yamaguchi-infradb.jp/tn-karte/83-02-000033_トンネル管理カルテ【桧余地トンネル】.xlsx</v>
      </c>
    </row>
    <row r="35" spans="1:41" ht="27" customHeight="1" x14ac:dyDescent="0.4">
      <c r="A35" s="10" t="s">
        <v>188</v>
      </c>
      <c r="B35" s="11" t="s">
        <v>41</v>
      </c>
      <c r="C35" s="12" t="s">
        <v>42</v>
      </c>
      <c r="D35" s="12" t="s">
        <v>43</v>
      </c>
      <c r="E35" s="13">
        <v>34.047519999999999</v>
      </c>
      <c r="F35" s="14">
        <v>132.14465000000001</v>
      </c>
      <c r="G35" s="15" t="s">
        <v>189</v>
      </c>
      <c r="H35" s="15" t="s">
        <v>190</v>
      </c>
      <c r="I35" s="16" t="s">
        <v>46</v>
      </c>
      <c r="J35" s="16" t="s">
        <v>191</v>
      </c>
      <c r="K35" s="17" t="s">
        <v>192</v>
      </c>
      <c r="L35" s="17" t="s">
        <v>87</v>
      </c>
      <c r="M35" s="18">
        <v>1996</v>
      </c>
      <c r="N35" s="19">
        <v>195</v>
      </c>
      <c r="O35" s="19">
        <v>6</v>
      </c>
      <c r="P35" s="19">
        <v>9.75</v>
      </c>
      <c r="Q35" s="19">
        <v>4.5</v>
      </c>
      <c r="R35" s="20"/>
      <c r="S35" s="20" t="s">
        <v>50</v>
      </c>
      <c r="T35" s="20"/>
      <c r="U35" s="21">
        <v>2020</v>
      </c>
      <c r="V35" s="21"/>
      <c r="W35" s="21" t="s">
        <v>50</v>
      </c>
      <c r="X35" s="21"/>
      <c r="Y35" s="21"/>
      <c r="Z35" s="22"/>
      <c r="AA35" s="22" t="s">
        <v>71</v>
      </c>
      <c r="AB35" s="22"/>
      <c r="AC35" s="22"/>
      <c r="AD35" s="22"/>
      <c r="AE35" s="23"/>
      <c r="AF35" s="23"/>
      <c r="AG35" s="23"/>
      <c r="AH35" s="23"/>
      <c r="AI35" s="23"/>
      <c r="AJ35" s="23"/>
      <c r="AK35" s="31"/>
      <c r="AL35" s="25" t="str">
        <f t="shared" si="2"/>
        <v>83-02-000034</v>
      </c>
      <c r="AM35" s="24"/>
      <c r="AO35" t="str">
        <f t="shared" si="3"/>
        <v>https://tn-karte.yamaguchi-infradb.jp/tn-karte/83-02-000034_トンネル管理カルテ【祖生トンネル】.xlsx</v>
      </c>
    </row>
    <row r="36" spans="1:41" ht="27" customHeight="1" x14ac:dyDescent="0.4">
      <c r="A36" s="10" t="s">
        <v>193</v>
      </c>
      <c r="B36" s="11" t="s">
        <v>41</v>
      </c>
      <c r="C36" s="12" t="s">
        <v>42</v>
      </c>
      <c r="D36" s="12" t="s">
        <v>43</v>
      </c>
      <c r="E36" s="13">
        <v>34.161430000000003</v>
      </c>
      <c r="F36" s="14">
        <v>131.96863999999999</v>
      </c>
      <c r="G36" s="15" t="s">
        <v>194</v>
      </c>
      <c r="H36" s="15" t="s">
        <v>195</v>
      </c>
      <c r="I36" s="16" t="s">
        <v>111</v>
      </c>
      <c r="J36" s="16" t="s">
        <v>196</v>
      </c>
      <c r="K36" s="17" t="s">
        <v>197</v>
      </c>
      <c r="L36" s="17" t="s">
        <v>59</v>
      </c>
      <c r="M36" s="18">
        <v>1958</v>
      </c>
      <c r="N36" s="19">
        <v>45</v>
      </c>
      <c r="O36" s="19">
        <v>4.5</v>
      </c>
      <c r="P36" s="19">
        <v>5.5</v>
      </c>
      <c r="Q36" s="19">
        <v>4.5</v>
      </c>
      <c r="R36" s="20"/>
      <c r="S36" s="20"/>
      <c r="T36" s="20" t="s">
        <v>141</v>
      </c>
      <c r="U36" s="21">
        <v>2021</v>
      </c>
      <c r="V36" s="21"/>
      <c r="W36" s="21"/>
      <c r="X36" s="21" t="s">
        <v>50</v>
      </c>
      <c r="Y36" s="21"/>
      <c r="Z36" s="22"/>
      <c r="AA36" s="22"/>
      <c r="AB36" s="22" t="s">
        <v>71</v>
      </c>
      <c r="AC36" s="22"/>
      <c r="AD36" s="22"/>
      <c r="AE36" s="23">
        <v>2023</v>
      </c>
      <c r="AF36" s="23"/>
      <c r="AG36" s="23"/>
      <c r="AH36" s="23"/>
      <c r="AI36" s="23"/>
      <c r="AJ36" s="23"/>
      <c r="AK36" s="31"/>
      <c r="AL36" s="25" t="str">
        <f t="shared" si="2"/>
        <v>83-02-000035</v>
      </c>
      <c r="AM36" s="24"/>
      <c r="AO36" t="str">
        <f t="shared" si="3"/>
        <v>https://tn-karte.yamaguchi-infradb.jp/tn-karte/83-02-000035_トンネル管理カルテ【三瀬川隧道】.xlsx</v>
      </c>
    </row>
    <row r="37" spans="1:41" ht="27" customHeight="1" x14ac:dyDescent="0.4">
      <c r="A37" s="10" t="s">
        <v>199</v>
      </c>
      <c r="B37" s="11" t="s">
        <v>41</v>
      </c>
      <c r="C37" s="12" t="s">
        <v>42</v>
      </c>
      <c r="D37" s="12" t="s">
        <v>43</v>
      </c>
      <c r="E37" s="13">
        <v>34.038719999999998</v>
      </c>
      <c r="F37" s="14">
        <v>132.04939999999999</v>
      </c>
      <c r="G37" s="15" t="s">
        <v>143</v>
      </c>
      <c r="H37" s="15" t="s">
        <v>144</v>
      </c>
      <c r="I37" s="16" t="s">
        <v>111</v>
      </c>
      <c r="J37" s="16" t="s">
        <v>200</v>
      </c>
      <c r="K37" s="17" t="s">
        <v>201</v>
      </c>
      <c r="L37" s="17" t="s">
        <v>59</v>
      </c>
      <c r="M37" s="18">
        <v>1990</v>
      </c>
      <c r="N37" s="19">
        <v>122</v>
      </c>
      <c r="O37" s="19">
        <v>6</v>
      </c>
      <c r="P37" s="19">
        <v>9.25</v>
      </c>
      <c r="Q37" s="19">
        <v>4.5</v>
      </c>
      <c r="R37" s="20"/>
      <c r="S37" s="20"/>
      <c r="T37" s="20" t="s">
        <v>141</v>
      </c>
      <c r="U37" s="21">
        <v>2020</v>
      </c>
      <c r="V37" s="21"/>
      <c r="W37" s="21"/>
      <c r="X37" s="21" t="s">
        <v>50</v>
      </c>
      <c r="Y37" s="21"/>
      <c r="Z37" s="22"/>
      <c r="AA37" s="22" t="s">
        <v>71</v>
      </c>
      <c r="AB37" s="22"/>
      <c r="AC37" s="22"/>
      <c r="AD37" s="22"/>
      <c r="AE37" s="23">
        <v>2022</v>
      </c>
      <c r="AF37" s="23"/>
      <c r="AG37" s="23"/>
      <c r="AH37" s="23"/>
      <c r="AI37" s="23"/>
      <c r="AJ37" s="23"/>
      <c r="AK37" s="31"/>
      <c r="AL37" s="25" t="str">
        <f t="shared" si="2"/>
        <v>83-02-000036</v>
      </c>
      <c r="AM37" s="24"/>
      <c r="AO37" t="str">
        <f t="shared" si="3"/>
        <v>https://tn-karte.yamaguchi-infradb.jp/tn-karte/83-02-000036_トンネル管理カルテ【中山トンネル】.xlsx</v>
      </c>
    </row>
    <row r="38" spans="1:41" ht="27" customHeight="1" x14ac:dyDescent="0.4">
      <c r="A38" s="10" t="s">
        <v>202</v>
      </c>
      <c r="B38" s="11" t="s">
        <v>41</v>
      </c>
      <c r="C38" s="12" t="s">
        <v>42</v>
      </c>
      <c r="D38" s="12" t="s">
        <v>43</v>
      </c>
      <c r="E38" s="13">
        <v>34.148789999999998</v>
      </c>
      <c r="F38" s="14">
        <v>132.16819000000001</v>
      </c>
      <c r="G38" s="15" t="s">
        <v>203</v>
      </c>
      <c r="H38" s="15" t="s">
        <v>204</v>
      </c>
      <c r="I38" s="16" t="s">
        <v>111</v>
      </c>
      <c r="J38" s="16" t="s">
        <v>205</v>
      </c>
      <c r="K38" s="17" t="s">
        <v>206</v>
      </c>
      <c r="L38" s="17" t="s">
        <v>59</v>
      </c>
      <c r="M38" s="18">
        <v>1971</v>
      </c>
      <c r="N38" s="19">
        <v>273</v>
      </c>
      <c r="O38" s="19">
        <v>7</v>
      </c>
      <c r="P38" s="19">
        <v>9</v>
      </c>
      <c r="Q38" s="19">
        <v>4.5</v>
      </c>
      <c r="R38" s="20"/>
      <c r="S38" s="20" t="s">
        <v>50</v>
      </c>
      <c r="T38" s="20"/>
      <c r="U38" s="21">
        <v>2021</v>
      </c>
      <c r="V38" s="21"/>
      <c r="W38" s="21"/>
      <c r="X38" s="21" t="s">
        <v>50</v>
      </c>
      <c r="Y38" s="21"/>
      <c r="Z38" s="22"/>
      <c r="AA38" s="22"/>
      <c r="AB38" s="22" t="s">
        <v>71</v>
      </c>
      <c r="AC38" s="22"/>
      <c r="AD38" s="22"/>
      <c r="AE38" s="23">
        <v>2023</v>
      </c>
      <c r="AF38" s="23"/>
      <c r="AG38" s="23"/>
      <c r="AH38" s="23"/>
      <c r="AI38" s="23"/>
      <c r="AJ38" s="23"/>
      <c r="AK38" s="31"/>
      <c r="AL38" s="25" t="str">
        <f t="shared" si="2"/>
        <v>83-02-000037</v>
      </c>
      <c r="AM38" s="24"/>
      <c r="AO38" t="str">
        <f t="shared" si="3"/>
        <v>https://tn-karte.yamaguchi-infradb.jp/tn-karte/83-02-000037_トンネル管理カルテ【川西隧道】.xlsx</v>
      </c>
    </row>
    <row r="39" spans="1:41" ht="27" customHeight="1" x14ac:dyDescent="0.4">
      <c r="A39" s="10" t="s">
        <v>207</v>
      </c>
      <c r="B39" s="11" t="s">
        <v>41</v>
      </c>
      <c r="C39" s="12" t="s">
        <v>42</v>
      </c>
      <c r="D39" s="12" t="s">
        <v>43</v>
      </c>
      <c r="E39" s="13">
        <v>34.145049999999998</v>
      </c>
      <c r="F39" s="14">
        <v>132.16320999999999</v>
      </c>
      <c r="G39" s="15" t="s">
        <v>208</v>
      </c>
      <c r="H39" s="15" t="s">
        <v>209</v>
      </c>
      <c r="I39" s="16" t="s">
        <v>111</v>
      </c>
      <c r="J39" s="16" t="s">
        <v>205</v>
      </c>
      <c r="K39" s="17" t="s">
        <v>210</v>
      </c>
      <c r="L39" s="17" t="s">
        <v>59</v>
      </c>
      <c r="M39" s="18">
        <v>1971</v>
      </c>
      <c r="N39" s="19">
        <v>358</v>
      </c>
      <c r="O39" s="19">
        <v>7</v>
      </c>
      <c r="P39" s="19">
        <v>9</v>
      </c>
      <c r="Q39" s="19">
        <v>4.7</v>
      </c>
      <c r="R39" s="20"/>
      <c r="S39" s="20" t="s">
        <v>50</v>
      </c>
      <c r="T39" s="20"/>
      <c r="U39" s="21">
        <v>2020</v>
      </c>
      <c r="V39" s="21"/>
      <c r="W39" s="21"/>
      <c r="X39" s="21" t="s">
        <v>50</v>
      </c>
      <c r="Y39" s="21"/>
      <c r="Z39" s="22"/>
      <c r="AA39" s="22" t="s">
        <v>71</v>
      </c>
      <c r="AB39" s="22"/>
      <c r="AC39" s="22"/>
      <c r="AD39" s="22"/>
      <c r="AE39" s="23">
        <v>2023</v>
      </c>
      <c r="AF39" s="23"/>
      <c r="AG39" s="23"/>
      <c r="AH39" s="23"/>
      <c r="AI39" s="23"/>
      <c r="AJ39" s="23"/>
      <c r="AK39" s="31"/>
      <c r="AL39" s="25" t="str">
        <f t="shared" si="2"/>
        <v>83-02-000038</v>
      </c>
      <c r="AM39" s="24"/>
      <c r="AO39" t="str">
        <f t="shared" si="3"/>
        <v>https://tn-karte.yamaguchi-infradb.jp/tn-karte/83-02-000038_トンネル管理カルテ【柱野隧道】.xlsx</v>
      </c>
    </row>
    <row r="40" spans="1:41" ht="27" customHeight="1" x14ac:dyDescent="0.4">
      <c r="A40" s="10" t="s">
        <v>211</v>
      </c>
      <c r="B40" s="11" t="s">
        <v>41</v>
      </c>
      <c r="C40" s="12" t="s">
        <v>42</v>
      </c>
      <c r="D40" s="12" t="s">
        <v>43</v>
      </c>
      <c r="E40" s="13">
        <v>34.116410000000002</v>
      </c>
      <c r="F40" s="14">
        <v>132.12174999999999</v>
      </c>
      <c r="G40" s="15" t="s">
        <v>212</v>
      </c>
      <c r="H40" s="15" t="s">
        <v>213</v>
      </c>
      <c r="I40" s="16" t="s">
        <v>111</v>
      </c>
      <c r="J40" s="16" t="s">
        <v>205</v>
      </c>
      <c r="K40" s="17" t="s">
        <v>210</v>
      </c>
      <c r="L40" s="17" t="s">
        <v>59</v>
      </c>
      <c r="M40" s="18">
        <v>1971</v>
      </c>
      <c r="N40" s="19">
        <v>1136</v>
      </c>
      <c r="O40" s="19">
        <v>7</v>
      </c>
      <c r="P40" s="19">
        <v>9</v>
      </c>
      <c r="Q40" s="19">
        <v>4.5</v>
      </c>
      <c r="R40" s="20"/>
      <c r="S40" s="20" t="s">
        <v>50</v>
      </c>
      <c r="T40" s="20"/>
      <c r="U40" s="21">
        <v>2021</v>
      </c>
      <c r="V40" s="21"/>
      <c r="W40" s="21"/>
      <c r="X40" s="21" t="s">
        <v>50</v>
      </c>
      <c r="Y40" s="21"/>
      <c r="Z40" s="22"/>
      <c r="AA40" s="22"/>
      <c r="AB40" s="22" t="s">
        <v>71</v>
      </c>
      <c r="AC40" s="22"/>
      <c r="AD40" s="22"/>
      <c r="AE40" s="23">
        <v>2021</v>
      </c>
      <c r="AF40" s="23"/>
      <c r="AG40" s="23"/>
      <c r="AH40" s="23" t="s">
        <v>63</v>
      </c>
      <c r="AI40" s="23"/>
      <c r="AJ40" s="23"/>
      <c r="AK40" s="31" t="s">
        <v>214</v>
      </c>
      <c r="AL40" s="25" t="str">
        <f t="shared" si="2"/>
        <v>83-02-000039</v>
      </c>
      <c r="AM40" s="24"/>
      <c r="AO40" t="str">
        <f t="shared" si="3"/>
        <v>https://tn-karte.yamaguchi-infradb.jp/tn-karte/83-02-000039_トンネル管理カルテ【欽明路隧道】.xlsx</v>
      </c>
    </row>
    <row r="41" spans="1:41" ht="27" customHeight="1" x14ac:dyDescent="0.4">
      <c r="A41" s="10" t="s">
        <v>215</v>
      </c>
      <c r="B41" s="11" t="s">
        <v>41</v>
      </c>
      <c r="C41" s="12" t="s">
        <v>216</v>
      </c>
      <c r="D41" s="12" t="s">
        <v>217</v>
      </c>
      <c r="E41" s="13">
        <v>33.98724</v>
      </c>
      <c r="F41" s="14">
        <v>132.19029</v>
      </c>
      <c r="G41" s="15" t="s">
        <v>218</v>
      </c>
      <c r="H41" s="15" t="s">
        <v>219</v>
      </c>
      <c r="I41" s="16" t="s">
        <v>46</v>
      </c>
      <c r="J41" s="16" t="s">
        <v>220</v>
      </c>
      <c r="K41" s="17" t="s">
        <v>221</v>
      </c>
      <c r="L41" s="17" t="s">
        <v>87</v>
      </c>
      <c r="M41" s="18">
        <v>1993</v>
      </c>
      <c r="N41" s="19">
        <v>245</v>
      </c>
      <c r="O41" s="19">
        <v>6</v>
      </c>
      <c r="P41" s="19">
        <v>9.25</v>
      </c>
      <c r="Q41" s="19">
        <v>4.5</v>
      </c>
      <c r="R41" s="20"/>
      <c r="S41" s="20" t="s">
        <v>50</v>
      </c>
      <c r="T41" s="20"/>
      <c r="U41" s="21">
        <v>2020</v>
      </c>
      <c r="V41" s="21"/>
      <c r="W41" s="21" t="s">
        <v>50</v>
      </c>
      <c r="X41" s="21"/>
      <c r="Y41" s="21"/>
      <c r="Z41" s="22"/>
      <c r="AA41" s="22" t="s">
        <v>71</v>
      </c>
      <c r="AB41" s="22"/>
      <c r="AC41" s="22"/>
      <c r="AD41" s="22"/>
      <c r="AE41" s="23">
        <v>2016</v>
      </c>
      <c r="AF41" s="23"/>
      <c r="AG41" s="23"/>
      <c r="AH41" s="23"/>
      <c r="AI41" s="23"/>
      <c r="AJ41" s="23"/>
      <c r="AK41" s="31"/>
      <c r="AL41" s="25" t="str">
        <f t="shared" si="2"/>
        <v>83-02-000040</v>
      </c>
      <c r="AM41" s="24"/>
      <c r="AO41" t="str">
        <f t="shared" si="3"/>
        <v>https://tn-karte.yamaguchi-infradb.jp/tn-karte/83-02-000040_トンネル管理カルテ【岩尾の滝トンネル】.xlsx</v>
      </c>
    </row>
    <row r="42" spans="1:41" ht="27" customHeight="1" x14ac:dyDescent="0.4">
      <c r="A42" s="10" t="s">
        <v>222</v>
      </c>
      <c r="B42" s="11" t="s">
        <v>41</v>
      </c>
      <c r="C42" s="12" t="s">
        <v>216</v>
      </c>
      <c r="D42" s="12" t="s">
        <v>217</v>
      </c>
      <c r="E42" s="13">
        <v>34.006749999999997</v>
      </c>
      <c r="F42" s="14">
        <v>132.08024</v>
      </c>
      <c r="G42" s="15" t="s">
        <v>223</v>
      </c>
      <c r="H42" s="15" t="s">
        <v>224</v>
      </c>
      <c r="I42" s="16" t="s">
        <v>111</v>
      </c>
      <c r="J42" s="16" t="s">
        <v>225</v>
      </c>
      <c r="K42" s="17" t="s">
        <v>226</v>
      </c>
      <c r="L42" s="17" t="s">
        <v>87</v>
      </c>
      <c r="M42" s="18">
        <v>1997</v>
      </c>
      <c r="N42" s="19">
        <v>128</v>
      </c>
      <c r="O42" s="19">
        <v>6</v>
      </c>
      <c r="P42" s="19">
        <v>9.75</v>
      </c>
      <c r="Q42" s="19">
        <v>4.7</v>
      </c>
      <c r="R42" s="20"/>
      <c r="S42" s="20"/>
      <c r="T42" s="20" t="s">
        <v>141</v>
      </c>
      <c r="U42" s="21">
        <v>2020</v>
      </c>
      <c r="V42" s="21"/>
      <c r="W42" s="21" t="s">
        <v>50</v>
      </c>
      <c r="X42" s="21"/>
      <c r="Y42" s="21"/>
      <c r="Z42" s="22"/>
      <c r="AA42" s="22" t="s">
        <v>71</v>
      </c>
      <c r="AB42" s="22"/>
      <c r="AC42" s="22"/>
      <c r="AD42" s="22"/>
      <c r="AE42" s="23">
        <v>2016</v>
      </c>
      <c r="AF42" s="23"/>
      <c r="AG42" s="23"/>
      <c r="AH42" s="23"/>
      <c r="AI42" s="23"/>
      <c r="AJ42" s="23"/>
      <c r="AK42" s="31"/>
      <c r="AL42" s="25" t="str">
        <f t="shared" si="2"/>
        <v>83-02-000041</v>
      </c>
      <c r="AM42" s="24"/>
      <c r="AO42" t="str">
        <f t="shared" si="3"/>
        <v>https://tn-karte.yamaguchi-infradb.jp/tn-karte/83-02-000041_トンネル管理カルテ【大江トンネル】.xlsx</v>
      </c>
    </row>
    <row r="43" spans="1:41" ht="27" customHeight="1" x14ac:dyDescent="0.4">
      <c r="A43" s="10" t="s">
        <v>227</v>
      </c>
      <c r="B43" s="11" t="s">
        <v>41</v>
      </c>
      <c r="C43" s="12" t="s">
        <v>216</v>
      </c>
      <c r="D43" s="12" t="s">
        <v>217</v>
      </c>
      <c r="E43" s="13">
        <v>33.894880000000001</v>
      </c>
      <c r="F43" s="14">
        <v>132.12714</v>
      </c>
      <c r="G43" s="15" t="s">
        <v>228</v>
      </c>
      <c r="H43" s="15" t="s">
        <v>229</v>
      </c>
      <c r="I43" s="16" t="s">
        <v>111</v>
      </c>
      <c r="J43" s="16" t="s">
        <v>230</v>
      </c>
      <c r="K43" s="17" t="s">
        <v>231</v>
      </c>
      <c r="L43" s="17" t="s">
        <v>87</v>
      </c>
      <c r="M43" s="18">
        <v>1992</v>
      </c>
      <c r="N43" s="19">
        <v>275</v>
      </c>
      <c r="O43" s="19">
        <v>6</v>
      </c>
      <c r="P43" s="19">
        <v>9.25</v>
      </c>
      <c r="Q43" s="19">
        <v>4.5</v>
      </c>
      <c r="R43" s="20"/>
      <c r="S43" s="20" t="s">
        <v>50</v>
      </c>
      <c r="T43" s="20"/>
      <c r="U43" s="21">
        <v>2020</v>
      </c>
      <c r="V43" s="21"/>
      <c r="W43" s="21" t="s">
        <v>50</v>
      </c>
      <c r="X43" s="21"/>
      <c r="Y43" s="21"/>
      <c r="Z43" s="22"/>
      <c r="AA43" s="22" t="s">
        <v>71</v>
      </c>
      <c r="AB43" s="22"/>
      <c r="AC43" s="22"/>
      <c r="AD43" s="22"/>
      <c r="AE43" s="23">
        <v>2016</v>
      </c>
      <c r="AF43" s="23"/>
      <c r="AG43" s="23"/>
      <c r="AH43" s="23"/>
      <c r="AI43" s="23"/>
      <c r="AJ43" s="23"/>
      <c r="AK43" s="31"/>
      <c r="AL43" s="25" t="str">
        <f t="shared" si="2"/>
        <v>83-02-000042</v>
      </c>
      <c r="AM43" s="24"/>
      <c r="AO43" t="str">
        <f t="shared" si="3"/>
        <v>https://tn-karte.yamaguchi-infradb.jp/tn-karte/83-02-000042_トンネル管理カルテ【阿月トンネル】.xlsx</v>
      </c>
    </row>
    <row r="44" spans="1:41" ht="27" customHeight="1" x14ac:dyDescent="0.4">
      <c r="A44" s="10" t="s">
        <v>232</v>
      </c>
      <c r="B44" s="11" t="s">
        <v>41</v>
      </c>
      <c r="C44" s="12" t="s">
        <v>216</v>
      </c>
      <c r="D44" s="12" t="s">
        <v>217</v>
      </c>
      <c r="E44" s="13">
        <v>33.845390000000002</v>
      </c>
      <c r="F44" s="14">
        <v>132.1567</v>
      </c>
      <c r="G44" s="15" t="s">
        <v>233</v>
      </c>
      <c r="H44" s="15" t="s">
        <v>234</v>
      </c>
      <c r="I44" s="16" t="s">
        <v>111</v>
      </c>
      <c r="J44" s="16" t="s">
        <v>230</v>
      </c>
      <c r="K44" s="17" t="s">
        <v>235</v>
      </c>
      <c r="L44" s="17" t="s">
        <v>87</v>
      </c>
      <c r="M44" s="18">
        <v>1998</v>
      </c>
      <c r="N44" s="19">
        <v>461</v>
      </c>
      <c r="O44" s="19">
        <v>6</v>
      </c>
      <c r="P44" s="19">
        <v>9.75</v>
      </c>
      <c r="Q44" s="19">
        <v>4.7</v>
      </c>
      <c r="R44" s="20"/>
      <c r="S44" s="20" t="s">
        <v>50</v>
      </c>
      <c r="T44" s="20"/>
      <c r="U44" s="21">
        <v>2023</v>
      </c>
      <c r="V44" s="21"/>
      <c r="W44" s="21"/>
      <c r="X44" s="21" t="s">
        <v>50</v>
      </c>
      <c r="Y44" s="21"/>
      <c r="Z44" s="22"/>
      <c r="AA44" s="22"/>
      <c r="AB44" s="22"/>
      <c r="AC44" s="22"/>
      <c r="AD44" s="22" t="s">
        <v>50</v>
      </c>
      <c r="AE44" s="23">
        <v>2021</v>
      </c>
      <c r="AF44" s="23"/>
      <c r="AG44" s="23" t="s">
        <v>653</v>
      </c>
      <c r="AH44" s="23"/>
      <c r="AI44" s="23"/>
      <c r="AJ44" s="23"/>
      <c r="AK44" s="35" t="s">
        <v>91</v>
      </c>
      <c r="AL44" s="25" t="str">
        <f t="shared" si="2"/>
        <v>83-02-000043</v>
      </c>
      <c r="AM44" s="24"/>
      <c r="AO44" t="str">
        <f t="shared" si="3"/>
        <v>https://tn-karte.yamaguchi-infradb.jp/tn-karte/83-02-000043_トンネル管理カルテ【池の浦トンネル】.xlsx</v>
      </c>
    </row>
    <row r="45" spans="1:41" ht="27" customHeight="1" x14ac:dyDescent="0.4">
      <c r="A45" s="10" t="s">
        <v>236</v>
      </c>
      <c r="B45" s="11" t="s">
        <v>41</v>
      </c>
      <c r="C45" s="12" t="s">
        <v>216</v>
      </c>
      <c r="D45" s="12" t="s">
        <v>217</v>
      </c>
      <c r="E45" s="13">
        <v>33.949649999999998</v>
      </c>
      <c r="F45" s="14">
        <v>132.28684000000001</v>
      </c>
      <c r="G45" s="15" t="s">
        <v>237</v>
      </c>
      <c r="H45" s="15" t="s">
        <v>238</v>
      </c>
      <c r="I45" s="16" t="s">
        <v>46</v>
      </c>
      <c r="J45" s="16" t="s">
        <v>220</v>
      </c>
      <c r="K45" s="17" t="s">
        <v>239</v>
      </c>
      <c r="L45" s="17" t="s">
        <v>87</v>
      </c>
      <c r="M45" s="18">
        <v>1990</v>
      </c>
      <c r="N45" s="19">
        <v>140</v>
      </c>
      <c r="O45" s="19">
        <v>6</v>
      </c>
      <c r="P45" s="19">
        <v>9.25</v>
      </c>
      <c r="Q45" s="19">
        <v>4.5</v>
      </c>
      <c r="R45" s="20"/>
      <c r="S45" s="20" t="s">
        <v>50</v>
      </c>
      <c r="T45" s="20"/>
      <c r="U45" s="21">
        <v>2020</v>
      </c>
      <c r="V45" s="21"/>
      <c r="W45" s="21" t="s">
        <v>50</v>
      </c>
      <c r="X45" s="21"/>
      <c r="Y45" s="21"/>
      <c r="Z45" s="22"/>
      <c r="AA45" s="22" t="s">
        <v>71</v>
      </c>
      <c r="AB45" s="22"/>
      <c r="AC45" s="22"/>
      <c r="AD45" s="22"/>
      <c r="AE45" s="23">
        <v>2016</v>
      </c>
      <c r="AF45" s="23"/>
      <c r="AG45" s="23"/>
      <c r="AH45" s="23"/>
      <c r="AI45" s="23"/>
      <c r="AJ45" s="23"/>
      <c r="AK45" s="31"/>
      <c r="AL45" s="25" t="str">
        <f t="shared" si="2"/>
        <v>83-02-000044</v>
      </c>
      <c r="AM45" s="24"/>
      <c r="AO45" t="str">
        <f t="shared" si="3"/>
        <v>https://tn-karte.yamaguchi-infradb.jp/tn-karte/83-02-000044_トンネル管理カルテ【大崎トンネル】.xlsx</v>
      </c>
    </row>
    <row r="46" spans="1:41" ht="27" customHeight="1" x14ac:dyDescent="0.4">
      <c r="A46" s="10" t="s">
        <v>240</v>
      </c>
      <c r="B46" s="11" t="s">
        <v>41</v>
      </c>
      <c r="C46" s="12" t="s">
        <v>216</v>
      </c>
      <c r="D46" s="12" t="s">
        <v>217</v>
      </c>
      <c r="E46" s="13">
        <v>33.952979999999997</v>
      </c>
      <c r="F46" s="14">
        <v>132.27916999999999</v>
      </c>
      <c r="G46" s="15" t="s">
        <v>241</v>
      </c>
      <c r="H46" s="15" t="s">
        <v>242</v>
      </c>
      <c r="I46" s="16" t="s">
        <v>46</v>
      </c>
      <c r="J46" s="16" t="s">
        <v>220</v>
      </c>
      <c r="K46" s="17" t="s">
        <v>243</v>
      </c>
      <c r="L46" s="17" t="s">
        <v>87</v>
      </c>
      <c r="M46" s="18">
        <v>1993</v>
      </c>
      <c r="N46" s="19">
        <v>207</v>
      </c>
      <c r="O46" s="19">
        <v>6</v>
      </c>
      <c r="P46" s="19">
        <v>9.25</v>
      </c>
      <c r="Q46" s="19">
        <v>4.5</v>
      </c>
      <c r="R46" s="20"/>
      <c r="S46" s="20" t="s">
        <v>50</v>
      </c>
      <c r="T46" s="20"/>
      <c r="U46" s="21">
        <v>2020</v>
      </c>
      <c r="V46" s="21"/>
      <c r="W46" s="21" t="s">
        <v>50</v>
      </c>
      <c r="X46" s="21"/>
      <c r="Y46" s="21"/>
      <c r="Z46" s="22"/>
      <c r="AA46" s="22" t="s">
        <v>71</v>
      </c>
      <c r="AB46" s="22"/>
      <c r="AC46" s="22"/>
      <c r="AD46" s="22"/>
      <c r="AE46" s="23">
        <v>2016</v>
      </c>
      <c r="AF46" s="23"/>
      <c r="AG46" s="23"/>
      <c r="AH46" s="23"/>
      <c r="AI46" s="23"/>
      <c r="AJ46" s="23"/>
      <c r="AK46" s="31"/>
      <c r="AL46" s="25" t="str">
        <f t="shared" si="2"/>
        <v>83-02-000045</v>
      </c>
      <c r="AM46" s="24"/>
      <c r="AO46" t="str">
        <f t="shared" si="3"/>
        <v>https://tn-karte.yamaguchi-infradb.jp/tn-karte/83-02-000045_トンネル管理カルテ【弁天トンネル】.xlsx</v>
      </c>
    </row>
    <row r="47" spans="1:41" ht="27" customHeight="1" x14ac:dyDescent="0.4">
      <c r="A47" s="10" t="s">
        <v>244</v>
      </c>
      <c r="B47" s="11" t="s">
        <v>41</v>
      </c>
      <c r="C47" s="12" t="s">
        <v>216</v>
      </c>
      <c r="D47" s="12" t="s">
        <v>217</v>
      </c>
      <c r="E47" s="13">
        <v>33.910110000000003</v>
      </c>
      <c r="F47" s="14">
        <v>132.29997</v>
      </c>
      <c r="G47" s="15" t="s">
        <v>245</v>
      </c>
      <c r="H47" s="15" t="s">
        <v>246</v>
      </c>
      <c r="I47" s="16" t="s">
        <v>111</v>
      </c>
      <c r="J47" s="16" t="s">
        <v>247</v>
      </c>
      <c r="K47" s="17" t="s">
        <v>248</v>
      </c>
      <c r="L47" s="17" t="s">
        <v>87</v>
      </c>
      <c r="M47" s="18">
        <v>1993</v>
      </c>
      <c r="N47" s="19">
        <v>345</v>
      </c>
      <c r="O47" s="19">
        <v>5.5</v>
      </c>
      <c r="P47" s="19">
        <v>9.25</v>
      </c>
      <c r="Q47" s="19">
        <v>4.7</v>
      </c>
      <c r="R47" s="20"/>
      <c r="S47" s="20" t="s">
        <v>50</v>
      </c>
      <c r="T47" s="20"/>
      <c r="U47" s="21">
        <v>2020</v>
      </c>
      <c r="V47" s="21"/>
      <c r="W47" s="21" t="s">
        <v>50</v>
      </c>
      <c r="X47" s="21"/>
      <c r="Y47" s="21"/>
      <c r="Z47" s="22"/>
      <c r="AA47" s="22" t="s">
        <v>71</v>
      </c>
      <c r="AB47" s="22"/>
      <c r="AC47" s="22"/>
      <c r="AD47" s="22"/>
      <c r="AE47" s="23">
        <v>2018</v>
      </c>
      <c r="AF47" s="23"/>
      <c r="AG47" s="23"/>
      <c r="AH47" s="23"/>
      <c r="AI47" s="23"/>
      <c r="AJ47" s="23"/>
      <c r="AK47" s="31"/>
      <c r="AL47" s="25" t="str">
        <f t="shared" si="2"/>
        <v>83-02-000046</v>
      </c>
      <c r="AM47" s="24"/>
      <c r="AO47" t="str">
        <f t="shared" si="3"/>
        <v>https://tn-karte.yamaguchi-infradb.jp/tn-karte/83-02-000046_トンネル管理カルテ【たちばなトンネル】.xlsx</v>
      </c>
    </row>
    <row r="48" spans="1:41" ht="27" customHeight="1" x14ac:dyDescent="0.4">
      <c r="A48" s="10" t="s">
        <v>249</v>
      </c>
      <c r="B48" s="11" t="s">
        <v>41</v>
      </c>
      <c r="C48" s="12" t="s">
        <v>216</v>
      </c>
      <c r="D48" s="12" t="s">
        <v>217</v>
      </c>
      <c r="E48" s="13">
        <v>33.874679999999998</v>
      </c>
      <c r="F48" s="14">
        <v>132.21413999999999</v>
      </c>
      <c r="G48" s="15" t="s">
        <v>250</v>
      </c>
      <c r="H48" s="15" t="s">
        <v>251</v>
      </c>
      <c r="I48" s="16" t="s">
        <v>111</v>
      </c>
      <c r="J48" s="16" t="s">
        <v>247</v>
      </c>
      <c r="K48" s="17" t="s">
        <v>252</v>
      </c>
      <c r="L48" s="17" t="s">
        <v>87</v>
      </c>
      <c r="M48" s="18">
        <v>1991</v>
      </c>
      <c r="N48" s="19">
        <v>285</v>
      </c>
      <c r="O48" s="19">
        <v>5.5</v>
      </c>
      <c r="P48" s="19">
        <v>9.25</v>
      </c>
      <c r="Q48" s="19">
        <v>4.7</v>
      </c>
      <c r="R48" s="20"/>
      <c r="S48" s="20" t="s">
        <v>50</v>
      </c>
      <c r="T48" s="20"/>
      <c r="U48" s="21">
        <v>2020</v>
      </c>
      <c r="V48" s="21"/>
      <c r="W48" s="21" t="s">
        <v>50</v>
      </c>
      <c r="X48" s="21"/>
      <c r="Y48" s="21"/>
      <c r="Z48" s="22"/>
      <c r="AA48" s="22" t="s">
        <v>71</v>
      </c>
      <c r="AB48" s="22"/>
      <c r="AC48" s="22"/>
      <c r="AD48" s="22"/>
      <c r="AE48" s="23">
        <v>2016</v>
      </c>
      <c r="AF48" s="23"/>
      <c r="AG48" s="23"/>
      <c r="AH48" s="23"/>
      <c r="AI48" s="23"/>
      <c r="AJ48" s="23"/>
      <c r="AK48" s="31"/>
      <c r="AL48" s="25" t="str">
        <f t="shared" si="2"/>
        <v>83-02-000047</v>
      </c>
      <c r="AM48" s="24"/>
      <c r="AO48" t="str">
        <f t="shared" si="3"/>
        <v>https://tn-karte.yamaguchi-infradb.jp/tn-karte/83-02-000047_トンネル管理カルテ【沖浦トンネル】.xlsx</v>
      </c>
    </row>
    <row r="49" spans="1:41" ht="27" customHeight="1" x14ac:dyDescent="0.4">
      <c r="A49" s="10" t="s">
        <v>253</v>
      </c>
      <c r="B49" s="11" t="s">
        <v>41</v>
      </c>
      <c r="C49" s="12" t="s">
        <v>216</v>
      </c>
      <c r="D49" s="12" t="s">
        <v>217</v>
      </c>
      <c r="E49" s="13">
        <v>33.937170000000002</v>
      </c>
      <c r="F49" s="14">
        <v>132.43808000000001</v>
      </c>
      <c r="G49" s="15" t="s">
        <v>254</v>
      </c>
      <c r="H49" s="15" t="s">
        <v>255</v>
      </c>
      <c r="I49" s="16" t="s">
        <v>111</v>
      </c>
      <c r="J49" s="16" t="s">
        <v>256</v>
      </c>
      <c r="K49" s="17" t="s">
        <v>257</v>
      </c>
      <c r="L49" s="17" t="s">
        <v>258</v>
      </c>
      <c r="M49" s="18">
        <v>1921</v>
      </c>
      <c r="N49" s="19">
        <v>64</v>
      </c>
      <c r="O49" s="19">
        <v>3</v>
      </c>
      <c r="P49" s="19">
        <v>4</v>
      </c>
      <c r="Q49" s="19">
        <v>3.2</v>
      </c>
      <c r="R49" s="20"/>
      <c r="S49" s="20"/>
      <c r="T49" s="20" t="s">
        <v>141</v>
      </c>
      <c r="U49" s="21">
        <v>2023</v>
      </c>
      <c r="V49" s="21"/>
      <c r="W49" s="21" t="s">
        <v>50</v>
      </c>
      <c r="X49" s="21"/>
      <c r="Y49" s="21"/>
      <c r="Z49" s="22"/>
      <c r="AA49" s="22"/>
      <c r="AB49" s="22"/>
      <c r="AC49" s="22"/>
      <c r="AD49" s="22" t="s">
        <v>50</v>
      </c>
      <c r="AE49" s="23">
        <v>2016</v>
      </c>
      <c r="AF49" s="23"/>
      <c r="AG49" s="23"/>
      <c r="AH49" s="23"/>
      <c r="AI49" s="23"/>
      <c r="AJ49" s="23"/>
      <c r="AK49" s="31"/>
      <c r="AL49" s="25" t="str">
        <f t="shared" si="2"/>
        <v>83-02-000048</v>
      </c>
      <c r="AM49" s="24"/>
      <c r="AO49" t="str">
        <f t="shared" si="3"/>
        <v>https://tn-karte.yamaguchi-infradb.jp/tn-karte/83-02-000048_トンネル管理カルテ【油田トンネル】.xlsx</v>
      </c>
    </row>
    <row r="50" spans="1:41" ht="27" customHeight="1" x14ac:dyDescent="0.4">
      <c r="A50" s="10" t="s">
        <v>259</v>
      </c>
      <c r="B50" s="11" t="s">
        <v>41</v>
      </c>
      <c r="C50" s="12" t="s">
        <v>216</v>
      </c>
      <c r="D50" s="12" t="s">
        <v>217</v>
      </c>
      <c r="E50" s="13">
        <v>33.910620000000002</v>
      </c>
      <c r="F50" s="14">
        <v>132.21713</v>
      </c>
      <c r="G50" s="15" t="s">
        <v>260</v>
      </c>
      <c r="H50" s="15" t="s">
        <v>261</v>
      </c>
      <c r="I50" s="16" t="s">
        <v>134</v>
      </c>
      <c r="J50" s="16" t="s">
        <v>262</v>
      </c>
      <c r="K50" s="17" t="s">
        <v>263</v>
      </c>
      <c r="L50" s="17" t="s">
        <v>59</v>
      </c>
      <c r="M50" s="18">
        <v>1984</v>
      </c>
      <c r="N50" s="19">
        <v>43</v>
      </c>
      <c r="O50" s="19">
        <v>5.827</v>
      </c>
      <c r="P50" s="19">
        <v>8.5</v>
      </c>
      <c r="Q50" s="19">
        <v>4.5</v>
      </c>
      <c r="R50" s="20"/>
      <c r="S50" s="20"/>
      <c r="T50" s="20" t="s">
        <v>141</v>
      </c>
      <c r="U50" s="21">
        <v>2020</v>
      </c>
      <c r="V50" s="21"/>
      <c r="W50" s="21" t="s">
        <v>50</v>
      </c>
      <c r="X50" s="21"/>
      <c r="Y50" s="21"/>
      <c r="Z50" s="22"/>
      <c r="AA50" s="22" t="s">
        <v>71</v>
      </c>
      <c r="AB50" s="22"/>
      <c r="AC50" s="22"/>
      <c r="AD50" s="22"/>
      <c r="AE50" s="23">
        <v>2016</v>
      </c>
      <c r="AF50" s="23"/>
      <c r="AG50" s="23"/>
      <c r="AH50" s="23"/>
      <c r="AI50" s="23"/>
      <c r="AJ50" s="23"/>
      <c r="AK50" s="31"/>
      <c r="AL50" s="25" t="str">
        <f t="shared" si="2"/>
        <v>83-02-000049</v>
      </c>
      <c r="AM50" s="24"/>
      <c r="AO50" t="str">
        <f t="shared" si="3"/>
        <v>https://tn-karte.yamaguchi-infradb.jp/tn-karte/83-02-000049_トンネル管理カルテ【志度石トンネル】.xlsx</v>
      </c>
    </row>
    <row r="51" spans="1:41" ht="27" customHeight="1" x14ac:dyDescent="0.4">
      <c r="A51" s="10" t="s">
        <v>264</v>
      </c>
      <c r="B51" s="11" t="s">
        <v>41</v>
      </c>
      <c r="C51" s="12" t="s">
        <v>265</v>
      </c>
      <c r="D51" s="12" t="s">
        <v>266</v>
      </c>
      <c r="E51" s="13">
        <v>34.091149999999999</v>
      </c>
      <c r="F51" s="14">
        <v>131.84003000000001</v>
      </c>
      <c r="G51" s="15" t="s">
        <v>267</v>
      </c>
      <c r="H51" s="15" t="s">
        <v>268</v>
      </c>
      <c r="I51" s="16" t="s">
        <v>46</v>
      </c>
      <c r="J51" s="16" t="s">
        <v>269</v>
      </c>
      <c r="K51" s="17" t="s">
        <v>270</v>
      </c>
      <c r="L51" s="15" t="s">
        <v>59</v>
      </c>
      <c r="M51" s="26">
        <v>1974</v>
      </c>
      <c r="N51" s="19">
        <v>262</v>
      </c>
      <c r="O51" s="19">
        <v>6</v>
      </c>
      <c r="P51" s="19">
        <v>8.5</v>
      </c>
      <c r="Q51" s="19">
        <v>4.5</v>
      </c>
      <c r="R51" s="20"/>
      <c r="S51" s="20" t="s">
        <v>50</v>
      </c>
      <c r="T51" s="20"/>
      <c r="U51" s="21">
        <v>2022</v>
      </c>
      <c r="V51" s="21"/>
      <c r="W51" s="21"/>
      <c r="X51" s="21" t="s">
        <v>50</v>
      </c>
      <c r="Y51" s="21"/>
      <c r="Z51" s="22"/>
      <c r="AA51" s="22"/>
      <c r="AB51" s="22"/>
      <c r="AC51" s="22" t="s">
        <v>50</v>
      </c>
      <c r="AD51" s="22"/>
      <c r="AE51" s="23">
        <v>2017</v>
      </c>
      <c r="AF51" s="23"/>
      <c r="AG51" s="23" t="s">
        <v>653</v>
      </c>
      <c r="AH51" s="23"/>
      <c r="AI51" s="23"/>
      <c r="AJ51" s="23"/>
      <c r="AK51" s="35" t="s">
        <v>656</v>
      </c>
      <c r="AL51" s="25" t="str">
        <f t="shared" si="2"/>
        <v>83-02-000050</v>
      </c>
      <c r="AM51" s="24"/>
      <c r="AO51" t="str">
        <f t="shared" si="3"/>
        <v>https://tn-karte.yamaguchi-infradb.jp/tn-karte/83-02-000050_トンネル管理カルテ【栄谷トンネル】.xlsx</v>
      </c>
    </row>
    <row r="52" spans="1:41" ht="27" customHeight="1" x14ac:dyDescent="0.4">
      <c r="A52" s="10" t="s">
        <v>271</v>
      </c>
      <c r="B52" s="11" t="s">
        <v>41</v>
      </c>
      <c r="C52" s="12" t="s">
        <v>265</v>
      </c>
      <c r="D52" s="12" t="s">
        <v>266</v>
      </c>
      <c r="E52" s="13">
        <v>34.097180000000002</v>
      </c>
      <c r="F52" s="14">
        <v>131.85095000000001</v>
      </c>
      <c r="G52" s="15" t="s">
        <v>272</v>
      </c>
      <c r="H52" s="15" t="s">
        <v>273</v>
      </c>
      <c r="I52" s="16" t="s">
        <v>46</v>
      </c>
      <c r="J52" s="16" t="s">
        <v>269</v>
      </c>
      <c r="K52" s="17" t="s">
        <v>274</v>
      </c>
      <c r="L52" s="17" t="s">
        <v>59</v>
      </c>
      <c r="M52" s="18">
        <v>1967</v>
      </c>
      <c r="N52" s="19">
        <v>343</v>
      </c>
      <c r="O52" s="19">
        <v>6.5</v>
      </c>
      <c r="P52" s="19">
        <v>8.5</v>
      </c>
      <c r="Q52" s="19">
        <v>4</v>
      </c>
      <c r="R52" s="20"/>
      <c r="S52" s="20" t="s">
        <v>50</v>
      </c>
      <c r="T52" s="20"/>
      <c r="U52" s="21">
        <v>2022</v>
      </c>
      <c r="V52" s="21"/>
      <c r="W52" s="21" t="s">
        <v>50</v>
      </c>
      <c r="X52" s="21"/>
      <c r="Y52" s="21"/>
      <c r="Z52" s="22"/>
      <c r="AA52" s="22"/>
      <c r="AB52" s="22"/>
      <c r="AC52" s="22" t="s">
        <v>50</v>
      </c>
      <c r="AD52" s="22"/>
      <c r="AE52" s="23">
        <v>2019</v>
      </c>
      <c r="AF52" s="23"/>
      <c r="AG52" s="23"/>
      <c r="AH52" s="23"/>
      <c r="AI52" s="23"/>
      <c r="AJ52" s="23"/>
      <c r="AK52" s="31"/>
      <c r="AL52" s="25" t="str">
        <f t="shared" si="2"/>
        <v>83-02-000051</v>
      </c>
      <c r="AM52" s="24"/>
      <c r="AO52" t="str">
        <f t="shared" si="3"/>
        <v>https://tn-karte.yamaguchi-infradb.jp/tn-karte/83-02-000051_トンネル管理カルテ【杉ヶ峠トンネル】.xlsx</v>
      </c>
    </row>
    <row r="53" spans="1:41" ht="27" customHeight="1" x14ac:dyDescent="0.4">
      <c r="A53" s="10" t="s">
        <v>275</v>
      </c>
      <c r="B53" s="11" t="s">
        <v>41</v>
      </c>
      <c r="C53" s="12" t="s">
        <v>265</v>
      </c>
      <c r="D53" s="12" t="s">
        <v>266</v>
      </c>
      <c r="E53" s="13">
        <v>34.142850000000003</v>
      </c>
      <c r="F53" s="14">
        <v>131.82715999999999</v>
      </c>
      <c r="G53" s="15" t="s">
        <v>276</v>
      </c>
      <c r="H53" s="15" t="s">
        <v>277</v>
      </c>
      <c r="I53" s="16" t="s">
        <v>46</v>
      </c>
      <c r="J53" s="16" t="s">
        <v>269</v>
      </c>
      <c r="K53" s="17" t="s">
        <v>278</v>
      </c>
      <c r="L53" s="17" t="s">
        <v>59</v>
      </c>
      <c r="M53" s="18">
        <v>1983</v>
      </c>
      <c r="N53" s="19">
        <v>190</v>
      </c>
      <c r="O53" s="19">
        <v>6</v>
      </c>
      <c r="P53" s="19">
        <v>9.25</v>
      </c>
      <c r="Q53" s="19">
        <v>4.5</v>
      </c>
      <c r="R53" s="20"/>
      <c r="S53" s="20" t="s">
        <v>50</v>
      </c>
      <c r="T53" s="20"/>
      <c r="U53" s="21">
        <v>2022</v>
      </c>
      <c r="V53" s="21"/>
      <c r="W53" s="21"/>
      <c r="X53" s="21" t="s">
        <v>50</v>
      </c>
      <c r="Y53" s="21"/>
      <c r="Z53" s="22"/>
      <c r="AA53" s="22"/>
      <c r="AB53" s="22"/>
      <c r="AC53" s="22" t="s">
        <v>50</v>
      </c>
      <c r="AD53" s="22"/>
      <c r="AE53" s="23">
        <v>2013</v>
      </c>
      <c r="AF53" s="23"/>
      <c r="AG53" s="23" t="s">
        <v>653</v>
      </c>
      <c r="AH53" s="23"/>
      <c r="AI53" s="23"/>
      <c r="AJ53" s="23"/>
      <c r="AK53" s="35" t="s">
        <v>91</v>
      </c>
      <c r="AL53" s="25" t="str">
        <f t="shared" si="2"/>
        <v>83-02-000052</v>
      </c>
      <c r="AM53" s="24"/>
      <c r="AO53" t="str">
        <f t="shared" si="3"/>
        <v>https://tn-karte.yamaguchi-infradb.jp/tn-karte/83-02-000052_トンネル管理カルテ【向道第一トンネル】.xlsx</v>
      </c>
    </row>
    <row r="54" spans="1:41" ht="27" customHeight="1" x14ac:dyDescent="0.4">
      <c r="A54" s="10" t="s">
        <v>279</v>
      </c>
      <c r="B54" s="11" t="s">
        <v>41</v>
      </c>
      <c r="C54" s="12" t="s">
        <v>265</v>
      </c>
      <c r="D54" s="12" t="s">
        <v>266</v>
      </c>
      <c r="E54" s="13">
        <v>34.145209999999999</v>
      </c>
      <c r="F54" s="14">
        <v>131.82410999999999</v>
      </c>
      <c r="G54" s="15" t="s">
        <v>280</v>
      </c>
      <c r="H54" s="15" t="s">
        <v>281</v>
      </c>
      <c r="I54" s="16" t="s">
        <v>46</v>
      </c>
      <c r="J54" s="16" t="s">
        <v>269</v>
      </c>
      <c r="K54" s="17" t="s">
        <v>278</v>
      </c>
      <c r="L54" s="17" t="s">
        <v>59</v>
      </c>
      <c r="M54" s="18">
        <v>1982</v>
      </c>
      <c r="N54" s="19">
        <v>350</v>
      </c>
      <c r="O54" s="19">
        <v>6</v>
      </c>
      <c r="P54" s="19">
        <v>9.25</v>
      </c>
      <c r="Q54" s="19">
        <v>4.5</v>
      </c>
      <c r="R54" s="20"/>
      <c r="S54" s="20" t="s">
        <v>50</v>
      </c>
      <c r="T54" s="20"/>
      <c r="U54" s="21">
        <v>2022</v>
      </c>
      <c r="V54" s="21"/>
      <c r="W54" s="21"/>
      <c r="X54" s="21" t="s">
        <v>50</v>
      </c>
      <c r="Y54" s="21"/>
      <c r="Z54" s="22"/>
      <c r="AA54" s="22"/>
      <c r="AB54" s="22"/>
      <c r="AC54" s="22" t="s">
        <v>50</v>
      </c>
      <c r="AD54" s="22"/>
      <c r="AE54" s="23">
        <v>2013</v>
      </c>
      <c r="AF54" s="23"/>
      <c r="AG54" s="23" t="s">
        <v>653</v>
      </c>
      <c r="AH54" s="23"/>
      <c r="AI54" s="23"/>
      <c r="AJ54" s="23"/>
      <c r="AK54" s="35" t="s">
        <v>656</v>
      </c>
      <c r="AL54" s="25" t="str">
        <f t="shared" si="2"/>
        <v>83-02-000053</v>
      </c>
      <c r="AM54" s="24"/>
      <c r="AO54" t="str">
        <f t="shared" si="3"/>
        <v>https://tn-karte.yamaguchi-infradb.jp/tn-karte/83-02-000053_トンネル管理カルテ【向道第二トンネル】.xlsx</v>
      </c>
    </row>
    <row r="55" spans="1:41" ht="27" customHeight="1" x14ac:dyDescent="0.4">
      <c r="A55" s="10" t="s">
        <v>282</v>
      </c>
      <c r="B55" s="11" t="s">
        <v>41</v>
      </c>
      <c r="C55" s="12" t="s">
        <v>265</v>
      </c>
      <c r="D55" s="12" t="s">
        <v>266</v>
      </c>
      <c r="E55" s="13">
        <v>34.295160000000003</v>
      </c>
      <c r="F55" s="14">
        <v>131.76535000000001</v>
      </c>
      <c r="G55" s="15" t="s">
        <v>283</v>
      </c>
      <c r="H55" s="15" t="s">
        <v>284</v>
      </c>
      <c r="I55" s="16" t="s">
        <v>46</v>
      </c>
      <c r="J55" s="16" t="s">
        <v>269</v>
      </c>
      <c r="K55" s="17" t="s">
        <v>285</v>
      </c>
      <c r="L55" s="17" t="s">
        <v>87</v>
      </c>
      <c r="M55" s="18">
        <v>1991</v>
      </c>
      <c r="N55" s="19">
        <v>190</v>
      </c>
      <c r="O55" s="19">
        <v>6</v>
      </c>
      <c r="P55" s="19">
        <v>9.25</v>
      </c>
      <c r="Q55" s="19">
        <v>4.7</v>
      </c>
      <c r="R55" s="20"/>
      <c r="S55" s="20" t="s">
        <v>50</v>
      </c>
      <c r="T55" s="20"/>
      <c r="U55" s="21">
        <v>2022</v>
      </c>
      <c r="V55" s="21"/>
      <c r="W55" s="21"/>
      <c r="X55" s="21" t="s">
        <v>50</v>
      </c>
      <c r="Y55" s="21"/>
      <c r="Z55" s="22"/>
      <c r="AA55" s="22"/>
      <c r="AB55" s="22"/>
      <c r="AC55" s="22" t="s">
        <v>50</v>
      </c>
      <c r="AD55" s="22"/>
      <c r="AE55" s="23">
        <v>2023</v>
      </c>
      <c r="AF55" s="23"/>
      <c r="AG55" s="23"/>
      <c r="AH55" s="23"/>
      <c r="AI55" s="23"/>
      <c r="AJ55" s="23"/>
      <c r="AK55" s="31"/>
      <c r="AL55" s="25" t="str">
        <f t="shared" si="2"/>
        <v>83-02-000054</v>
      </c>
      <c r="AM55" s="24"/>
      <c r="AO55" t="str">
        <f t="shared" si="3"/>
        <v>https://tn-karte.yamaguchi-infradb.jp/tn-karte/83-02-000054_トンネル管理カルテ【大潮トンネル】.xlsx</v>
      </c>
    </row>
    <row r="56" spans="1:41" ht="27" customHeight="1" x14ac:dyDescent="0.4">
      <c r="A56" s="10" t="s">
        <v>286</v>
      </c>
      <c r="B56" s="11" t="s">
        <v>41</v>
      </c>
      <c r="C56" s="12" t="s">
        <v>265</v>
      </c>
      <c r="D56" s="12" t="s">
        <v>266</v>
      </c>
      <c r="E56" s="13">
        <v>34.167729999999999</v>
      </c>
      <c r="F56" s="14">
        <v>131.77537000000001</v>
      </c>
      <c r="G56" s="15" t="s">
        <v>287</v>
      </c>
      <c r="H56" s="15" t="s">
        <v>288</v>
      </c>
      <c r="I56" s="16" t="s">
        <v>46</v>
      </c>
      <c r="J56" s="16" t="s">
        <v>289</v>
      </c>
      <c r="K56" s="17" t="s">
        <v>290</v>
      </c>
      <c r="L56" s="17" t="s">
        <v>59</v>
      </c>
      <c r="M56" s="18">
        <v>1978</v>
      </c>
      <c r="N56" s="19">
        <v>87</v>
      </c>
      <c r="O56" s="19">
        <v>6</v>
      </c>
      <c r="P56" s="19">
        <v>8.5</v>
      </c>
      <c r="Q56" s="19">
        <v>4.5</v>
      </c>
      <c r="R56" s="20"/>
      <c r="S56" s="20" t="s">
        <v>50</v>
      </c>
      <c r="T56" s="20"/>
      <c r="U56" s="21">
        <v>2020</v>
      </c>
      <c r="V56" s="21"/>
      <c r="W56" s="21" t="s">
        <v>50</v>
      </c>
      <c r="X56" s="21"/>
      <c r="Y56" s="21"/>
      <c r="Z56" s="22"/>
      <c r="AA56" s="22" t="s">
        <v>71</v>
      </c>
      <c r="AB56" s="22"/>
      <c r="AC56" s="22"/>
      <c r="AD56" s="22"/>
      <c r="AE56" s="23">
        <v>2022</v>
      </c>
      <c r="AF56" s="23"/>
      <c r="AG56" s="23" t="s">
        <v>653</v>
      </c>
      <c r="AH56" s="23"/>
      <c r="AI56" s="23"/>
      <c r="AJ56" s="23"/>
      <c r="AK56" s="35" t="s">
        <v>91</v>
      </c>
      <c r="AL56" s="25" t="str">
        <f t="shared" si="2"/>
        <v>83-02-000055</v>
      </c>
      <c r="AM56" s="24"/>
      <c r="AO56" t="str">
        <f t="shared" si="3"/>
        <v>https://tn-karte.yamaguchi-infradb.jp/tn-karte/83-02-000055_トンネル管理カルテ【高瀬トンネル】.xlsx</v>
      </c>
    </row>
    <row r="57" spans="1:41" ht="27" customHeight="1" x14ac:dyDescent="0.4">
      <c r="A57" s="10" t="s">
        <v>291</v>
      </c>
      <c r="B57" s="11" t="s">
        <v>41</v>
      </c>
      <c r="C57" s="12" t="s">
        <v>265</v>
      </c>
      <c r="D57" s="12" t="s">
        <v>266</v>
      </c>
      <c r="E57" s="13">
        <v>34.16386</v>
      </c>
      <c r="F57" s="14">
        <v>131.77618000000001</v>
      </c>
      <c r="G57" s="15" t="s">
        <v>292</v>
      </c>
      <c r="H57" s="15" t="s">
        <v>293</v>
      </c>
      <c r="I57" s="16" t="s">
        <v>46</v>
      </c>
      <c r="J57" s="16" t="s">
        <v>289</v>
      </c>
      <c r="K57" s="17" t="s">
        <v>290</v>
      </c>
      <c r="L57" s="17" t="s">
        <v>59</v>
      </c>
      <c r="M57" s="18">
        <v>1988</v>
      </c>
      <c r="N57" s="19">
        <v>91</v>
      </c>
      <c r="O57" s="19">
        <v>6</v>
      </c>
      <c r="P57" s="19">
        <v>9.9</v>
      </c>
      <c r="Q57" s="19">
        <v>4.7</v>
      </c>
      <c r="R57" s="20"/>
      <c r="S57" s="20" t="s">
        <v>50</v>
      </c>
      <c r="T57" s="20"/>
      <c r="U57" s="21">
        <v>2020</v>
      </c>
      <c r="V57" s="21"/>
      <c r="W57" s="21" t="s">
        <v>50</v>
      </c>
      <c r="X57" s="21"/>
      <c r="Y57" s="21"/>
      <c r="Z57" s="22"/>
      <c r="AA57" s="22" t="s">
        <v>71</v>
      </c>
      <c r="AB57" s="22"/>
      <c r="AC57" s="22"/>
      <c r="AD57" s="22"/>
      <c r="AE57" s="23">
        <v>2023</v>
      </c>
      <c r="AF57" s="23"/>
      <c r="AG57" s="23" t="s">
        <v>653</v>
      </c>
      <c r="AH57" s="23"/>
      <c r="AI57" s="23"/>
      <c r="AJ57" s="23"/>
      <c r="AK57" s="35" t="s">
        <v>91</v>
      </c>
      <c r="AL57" s="25" t="str">
        <f t="shared" si="2"/>
        <v>83-02-000056</v>
      </c>
      <c r="AM57" s="24"/>
      <c r="AO57" t="str">
        <f t="shared" si="3"/>
        <v>https://tn-karte.yamaguchi-infradb.jp/tn-karte/83-02-000056_トンネル管理カルテ【大崩トンネル】.xlsx</v>
      </c>
    </row>
    <row r="58" spans="1:41" ht="27" customHeight="1" x14ac:dyDescent="0.4">
      <c r="A58" s="10" t="s">
        <v>294</v>
      </c>
      <c r="B58" s="11" t="s">
        <v>41</v>
      </c>
      <c r="C58" s="12" t="s">
        <v>265</v>
      </c>
      <c r="D58" s="12" t="s">
        <v>266</v>
      </c>
      <c r="E58" s="13">
        <v>34.143430000000002</v>
      </c>
      <c r="F58" s="14">
        <v>131.8023</v>
      </c>
      <c r="G58" s="15" t="s">
        <v>295</v>
      </c>
      <c r="H58" s="15" t="s">
        <v>296</v>
      </c>
      <c r="I58" s="16" t="s">
        <v>46</v>
      </c>
      <c r="J58" s="16" t="s">
        <v>289</v>
      </c>
      <c r="K58" s="17" t="s">
        <v>278</v>
      </c>
      <c r="L58" s="17" t="s">
        <v>87</v>
      </c>
      <c r="M58" s="18">
        <v>1990</v>
      </c>
      <c r="N58" s="19">
        <v>105</v>
      </c>
      <c r="O58" s="19">
        <v>6</v>
      </c>
      <c r="P58" s="19">
        <v>9.25</v>
      </c>
      <c r="Q58" s="19">
        <v>4.5</v>
      </c>
      <c r="R58" s="20"/>
      <c r="S58" s="20" t="s">
        <v>50</v>
      </c>
      <c r="T58" s="20"/>
      <c r="U58" s="21">
        <v>2020</v>
      </c>
      <c r="V58" s="21"/>
      <c r="W58" s="21"/>
      <c r="X58" s="21" t="s">
        <v>50</v>
      </c>
      <c r="Y58" s="21"/>
      <c r="Z58" s="22"/>
      <c r="AA58" s="22" t="s">
        <v>71</v>
      </c>
      <c r="AB58" s="22"/>
      <c r="AC58" s="22"/>
      <c r="AD58" s="22"/>
      <c r="AE58" s="23">
        <v>2019</v>
      </c>
      <c r="AF58" s="23"/>
      <c r="AG58" s="23"/>
      <c r="AH58" s="23"/>
      <c r="AI58" s="23"/>
      <c r="AJ58" s="23"/>
      <c r="AK58" s="31"/>
      <c r="AL58" s="25" t="str">
        <f t="shared" si="2"/>
        <v>83-02-000057</v>
      </c>
      <c r="AM58" s="24"/>
      <c r="AO58" t="str">
        <f t="shared" si="3"/>
        <v>https://tn-karte.yamaguchi-infradb.jp/tn-karte/83-02-000057_トンネル管理カルテ【大道理トンネル】.xlsx</v>
      </c>
    </row>
    <row r="59" spans="1:41" ht="27" customHeight="1" x14ac:dyDescent="0.4">
      <c r="A59" s="10" t="s">
        <v>297</v>
      </c>
      <c r="B59" s="11" t="s">
        <v>41</v>
      </c>
      <c r="C59" s="12" t="s">
        <v>265</v>
      </c>
      <c r="D59" s="12" t="s">
        <v>266</v>
      </c>
      <c r="E59" s="13">
        <v>34.13682</v>
      </c>
      <c r="F59" s="14">
        <v>131.90280000000001</v>
      </c>
      <c r="G59" s="15" t="s">
        <v>298</v>
      </c>
      <c r="H59" s="15" t="s">
        <v>299</v>
      </c>
      <c r="I59" s="16" t="s">
        <v>46</v>
      </c>
      <c r="J59" s="16" t="s">
        <v>85</v>
      </c>
      <c r="K59" s="17" t="s">
        <v>300</v>
      </c>
      <c r="L59" s="17" t="s">
        <v>59</v>
      </c>
      <c r="M59" s="18">
        <v>1965</v>
      </c>
      <c r="N59" s="19">
        <v>215</v>
      </c>
      <c r="O59" s="19">
        <v>5</v>
      </c>
      <c r="P59" s="19">
        <v>6.5</v>
      </c>
      <c r="Q59" s="19">
        <v>4.2</v>
      </c>
      <c r="R59" s="20"/>
      <c r="S59" s="20" t="s">
        <v>50</v>
      </c>
      <c r="T59" s="20"/>
      <c r="U59" s="21">
        <v>2021</v>
      </c>
      <c r="V59" s="21"/>
      <c r="W59" s="21" t="s">
        <v>50</v>
      </c>
      <c r="X59" s="21"/>
      <c r="Y59" s="21"/>
      <c r="Z59" s="22"/>
      <c r="AA59" s="22"/>
      <c r="AB59" s="22" t="s">
        <v>71</v>
      </c>
      <c r="AC59" s="22"/>
      <c r="AD59" s="22"/>
      <c r="AE59" s="23">
        <v>2016</v>
      </c>
      <c r="AF59" s="23"/>
      <c r="AG59" s="23"/>
      <c r="AH59" s="23"/>
      <c r="AI59" s="23"/>
      <c r="AJ59" s="23"/>
      <c r="AK59" s="31"/>
      <c r="AL59" s="25" t="str">
        <f t="shared" si="2"/>
        <v>83-02-000058</v>
      </c>
      <c r="AM59" s="24"/>
      <c r="AO59" t="str">
        <f t="shared" si="3"/>
        <v>https://tn-karte.yamaguchi-infradb.jp/tn-karte/83-02-000058_トンネル管理カルテ【菅野トンネル】.xlsx</v>
      </c>
    </row>
    <row r="60" spans="1:41" ht="27" customHeight="1" x14ac:dyDescent="0.4">
      <c r="A60" s="10" t="s">
        <v>301</v>
      </c>
      <c r="B60" s="11" t="s">
        <v>41</v>
      </c>
      <c r="C60" s="12" t="s">
        <v>265</v>
      </c>
      <c r="D60" s="12" t="s">
        <v>266</v>
      </c>
      <c r="E60" s="13">
        <v>34.196809999999999</v>
      </c>
      <c r="F60" s="14">
        <v>131.91994</v>
      </c>
      <c r="G60" s="15" t="s">
        <v>302</v>
      </c>
      <c r="H60" s="15" t="s">
        <v>303</v>
      </c>
      <c r="I60" s="16" t="s">
        <v>46</v>
      </c>
      <c r="J60" s="16" t="s">
        <v>85</v>
      </c>
      <c r="K60" s="17" t="s">
        <v>304</v>
      </c>
      <c r="L60" s="17" t="s">
        <v>87</v>
      </c>
      <c r="M60" s="18">
        <v>2002</v>
      </c>
      <c r="N60" s="19">
        <v>217</v>
      </c>
      <c r="O60" s="19">
        <v>6</v>
      </c>
      <c r="P60" s="19">
        <v>10.25</v>
      </c>
      <c r="Q60" s="19">
        <v>4.7</v>
      </c>
      <c r="R60" s="20"/>
      <c r="S60" s="20" t="s">
        <v>50</v>
      </c>
      <c r="T60" s="20"/>
      <c r="U60" s="21">
        <v>2021</v>
      </c>
      <c r="V60" s="21"/>
      <c r="W60" s="21" t="s">
        <v>50</v>
      </c>
      <c r="X60" s="21"/>
      <c r="Y60" s="21"/>
      <c r="Z60" s="22"/>
      <c r="AA60" s="22"/>
      <c r="AB60" s="22" t="s">
        <v>71</v>
      </c>
      <c r="AC60" s="22"/>
      <c r="AD60" s="22"/>
      <c r="AE60" s="23">
        <v>2020</v>
      </c>
      <c r="AF60" s="23"/>
      <c r="AG60" s="23"/>
      <c r="AH60" s="23"/>
      <c r="AI60" s="23"/>
      <c r="AJ60" s="23"/>
      <c r="AK60" s="31"/>
      <c r="AL60" s="25" t="str">
        <f t="shared" si="2"/>
        <v>83-02-000059</v>
      </c>
      <c r="AM60" s="24"/>
      <c r="AO60" t="str">
        <f t="shared" si="3"/>
        <v>https://tn-karte.yamaguchi-infradb.jp/tn-karte/83-02-000059_トンネル管理カルテ【須金トンネル】.xlsx</v>
      </c>
    </row>
    <row r="61" spans="1:41" ht="27" customHeight="1" x14ac:dyDescent="0.4">
      <c r="A61" s="10" t="s">
        <v>305</v>
      </c>
      <c r="B61" s="11" t="s">
        <v>41</v>
      </c>
      <c r="C61" s="12" t="s">
        <v>265</v>
      </c>
      <c r="D61" s="12" t="s">
        <v>266</v>
      </c>
      <c r="E61" s="13">
        <v>34.106000000000002</v>
      </c>
      <c r="F61" s="14">
        <v>131.73631</v>
      </c>
      <c r="G61" s="15" t="s">
        <v>306</v>
      </c>
      <c r="H61" s="15" t="s">
        <v>307</v>
      </c>
      <c r="I61" s="16" t="s">
        <v>46</v>
      </c>
      <c r="J61" s="16" t="s">
        <v>308</v>
      </c>
      <c r="K61" s="17" t="s">
        <v>309</v>
      </c>
      <c r="L61" s="17" t="s">
        <v>59</v>
      </c>
      <c r="M61" s="18">
        <v>1984</v>
      </c>
      <c r="N61" s="19">
        <v>555</v>
      </c>
      <c r="O61" s="19">
        <v>6</v>
      </c>
      <c r="P61" s="19">
        <v>9.25</v>
      </c>
      <c r="Q61" s="19">
        <v>4.5</v>
      </c>
      <c r="R61" s="20"/>
      <c r="S61" s="20" t="s">
        <v>50</v>
      </c>
      <c r="T61" s="20"/>
      <c r="U61" s="21">
        <v>2020</v>
      </c>
      <c r="V61" s="21"/>
      <c r="W61" s="21"/>
      <c r="X61" s="21" t="s">
        <v>50</v>
      </c>
      <c r="Y61" s="21"/>
      <c r="Z61" s="22"/>
      <c r="AA61" s="22" t="s">
        <v>71</v>
      </c>
      <c r="AB61" s="22"/>
      <c r="AC61" s="22"/>
      <c r="AD61" s="22"/>
      <c r="AE61" s="23">
        <v>2021</v>
      </c>
      <c r="AF61" s="23"/>
      <c r="AG61" s="23"/>
      <c r="AH61" s="23"/>
      <c r="AI61" s="23"/>
      <c r="AJ61" s="23"/>
      <c r="AK61" s="31"/>
      <c r="AL61" s="25" t="str">
        <f t="shared" si="2"/>
        <v>83-02-000060</v>
      </c>
      <c r="AM61" s="24"/>
      <c r="AO61" t="str">
        <f t="shared" si="3"/>
        <v>https://tn-karte.yamaguchi-infradb.jp/tn-karte/83-02-000060_トンネル管理カルテ【津浦ヶ峠トンネル】.xlsx</v>
      </c>
    </row>
    <row r="62" spans="1:41" ht="27" customHeight="1" x14ac:dyDescent="0.4">
      <c r="A62" s="10" t="s">
        <v>310</v>
      </c>
      <c r="B62" s="11" t="s">
        <v>41</v>
      </c>
      <c r="C62" s="12" t="s">
        <v>265</v>
      </c>
      <c r="D62" s="12" t="s">
        <v>266</v>
      </c>
      <c r="E62" s="13">
        <v>34.104129999999998</v>
      </c>
      <c r="F62" s="14">
        <v>131.78858</v>
      </c>
      <c r="G62" s="15" t="s">
        <v>311</v>
      </c>
      <c r="H62" s="15" t="s">
        <v>312</v>
      </c>
      <c r="I62" s="16" t="s">
        <v>111</v>
      </c>
      <c r="J62" s="16" t="s">
        <v>313</v>
      </c>
      <c r="K62" s="17" t="s">
        <v>314</v>
      </c>
      <c r="L62" s="17" t="s">
        <v>59</v>
      </c>
      <c r="M62" s="18">
        <v>1975</v>
      </c>
      <c r="N62" s="19">
        <v>230</v>
      </c>
      <c r="O62" s="19">
        <v>5.5</v>
      </c>
      <c r="P62" s="19">
        <v>8.4</v>
      </c>
      <c r="Q62" s="19">
        <v>4.5</v>
      </c>
      <c r="R62" s="20"/>
      <c r="S62" s="20"/>
      <c r="T62" s="20" t="s">
        <v>141</v>
      </c>
      <c r="U62" s="21">
        <v>2020</v>
      </c>
      <c r="V62" s="21"/>
      <c r="W62" s="21"/>
      <c r="X62" s="21" t="s">
        <v>50</v>
      </c>
      <c r="Y62" s="21"/>
      <c r="Z62" s="22"/>
      <c r="AA62" s="22" t="s">
        <v>71</v>
      </c>
      <c r="AB62" s="22"/>
      <c r="AC62" s="22"/>
      <c r="AD62" s="22"/>
      <c r="AE62" s="23">
        <v>2023</v>
      </c>
      <c r="AF62" s="23"/>
      <c r="AG62" s="23" t="s">
        <v>653</v>
      </c>
      <c r="AH62" s="23"/>
      <c r="AI62" s="23"/>
      <c r="AJ62" s="23"/>
      <c r="AK62" s="32" t="s">
        <v>657</v>
      </c>
      <c r="AL62" s="25" t="str">
        <f t="shared" si="2"/>
        <v>83-02-000061</v>
      </c>
      <c r="AM62" s="24"/>
      <c r="AO62" t="str">
        <f t="shared" si="3"/>
        <v>https://tn-karte.yamaguchi-infradb.jp/tn-karte/83-02-000061_トンネル管理カルテ【一の瀬トンネル】.xlsx</v>
      </c>
    </row>
    <row r="63" spans="1:41" ht="27" customHeight="1" x14ac:dyDescent="0.4">
      <c r="A63" s="10" t="s">
        <v>315</v>
      </c>
      <c r="B63" s="11" t="s">
        <v>41</v>
      </c>
      <c r="C63" s="12" t="s">
        <v>265</v>
      </c>
      <c r="D63" s="12" t="s">
        <v>266</v>
      </c>
      <c r="E63" s="13">
        <v>34.047879999999999</v>
      </c>
      <c r="F63" s="14">
        <v>131.87608</v>
      </c>
      <c r="G63" s="15" t="s">
        <v>316</v>
      </c>
      <c r="H63" s="15" t="s">
        <v>317</v>
      </c>
      <c r="I63" s="16" t="s">
        <v>111</v>
      </c>
      <c r="J63" s="16" t="s">
        <v>318</v>
      </c>
      <c r="K63" s="17" t="s">
        <v>319</v>
      </c>
      <c r="L63" s="17" t="s">
        <v>59</v>
      </c>
      <c r="M63" s="18">
        <v>1983</v>
      </c>
      <c r="N63" s="19">
        <v>1159</v>
      </c>
      <c r="O63" s="19">
        <v>6</v>
      </c>
      <c r="P63" s="19">
        <v>9.5</v>
      </c>
      <c r="Q63" s="19">
        <v>5.2</v>
      </c>
      <c r="R63" s="20"/>
      <c r="S63" s="20" t="s">
        <v>50</v>
      </c>
      <c r="T63" s="20"/>
      <c r="U63" s="21">
        <v>2020</v>
      </c>
      <c r="V63" s="21"/>
      <c r="W63" s="21" t="s">
        <v>50</v>
      </c>
      <c r="X63" s="21"/>
      <c r="Y63" s="21"/>
      <c r="Z63" s="22"/>
      <c r="AA63" s="22" t="s">
        <v>71</v>
      </c>
      <c r="AB63" s="22"/>
      <c r="AC63" s="22"/>
      <c r="AD63" s="22"/>
      <c r="AE63" s="23">
        <v>2023</v>
      </c>
      <c r="AF63" s="23"/>
      <c r="AG63" s="23" t="s">
        <v>653</v>
      </c>
      <c r="AH63" s="23"/>
      <c r="AI63" s="23"/>
      <c r="AJ63" s="23"/>
      <c r="AK63" s="35" t="s">
        <v>72</v>
      </c>
      <c r="AL63" s="25" t="str">
        <f t="shared" si="2"/>
        <v>83-02-000062</v>
      </c>
      <c r="AM63" s="24"/>
      <c r="AO63" t="str">
        <f t="shared" si="3"/>
        <v>https://tn-karte.yamaguchi-infradb.jp/tn-karte/83-02-000062_トンネル管理カルテ【米川トンネル】.xlsx</v>
      </c>
    </row>
    <row r="64" spans="1:41" ht="27" customHeight="1" x14ac:dyDescent="0.4">
      <c r="A64" s="10" t="s">
        <v>320</v>
      </c>
      <c r="B64" s="11" t="s">
        <v>41</v>
      </c>
      <c r="C64" s="12" t="s">
        <v>265</v>
      </c>
      <c r="D64" s="12" t="s">
        <v>266</v>
      </c>
      <c r="E64" s="13">
        <v>34.068429999999999</v>
      </c>
      <c r="F64" s="14">
        <v>131.87716</v>
      </c>
      <c r="G64" s="15" t="s">
        <v>321</v>
      </c>
      <c r="H64" s="15" t="s">
        <v>322</v>
      </c>
      <c r="I64" s="16" t="s">
        <v>111</v>
      </c>
      <c r="J64" s="16" t="s">
        <v>318</v>
      </c>
      <c r="K64" s="17" t="s">
        <v>323</v>
      </c>
      <c r="L64" s="17" t="s">
        <v>59</v>
      </c>
      <c r="M64" s="18">
        <v>1983</v>
      </c>
      <c r="N64" s="19">
        <v>349.2</v>
      </c>
      <c r="O64" s="19">
        <v>6</v>
      </c>
      <c r="P64" s="19">
        <v>9.5</v>
      </c>
      <c r="Q64" s="19">
        <v>4.5</v>
      </c>
      <c r="R64" s="20"/>
      <c r="S64" s="20" t="s">
        <v>50</v>
      </c>
      <c r="T64" s="20"/>
      <c r="U64" s="21">
        <v>2020</v>
      </c>
      <c r="V64" s="21"/>
      <c r="W64" s="21" t="s">
        <v>50</v>
      </c>
      <c r="X64" s="21"/>
      <c r="Y64" s="21"/>
      <c r="Z64" s="22"/>
      <c r="AA64" s="22" t="s">
        <v>71</v>
      </c>
      <c r="AB64" s="22"/>
      <c r="AC64" s="22"/>
      <c r="AD64" s="22"/>
      <c r="AE64" s="23">
        <v>2013</v>
      </c>
      <c r="AF64" s="23"/>
      <c r="AG64" s="23"/>
      <c r="AH64" s="23"/>
      <c r="AI64" s="23"/>
      <c r="AJ64" s="23"/>
      <c r="AK64" s="31"/>
      <c r="AL64" s="25" t="str">
        <f t="shared" si="2"/>
        <v>83-02-000063</v>
      </c>
      <c r="AM64" s="24"/>
      <c r="AO64" t="str">
        <f t="shared" si="3"/>
        <v>https://tn-karte.yamaguchi-infradb.jp/tn-karte/83-02-000063_トンネル管理カルテ【黒宮トンネル】.xlsx</v>
      </c>
    </row>
    <row r="65" spans="1:41" ht="27" customHeight="1" x14ac:dyDescent="0.4">
      <c r="A65" s="10" t="s">
        <v>324</v>
      </c>
      <c r="B65" s="11" t="s">
        <v>41</v>
      </c>
      <c r="C65" s="12" t="s">
        <v>265</v>
      </c>
      <c r="D65" s="12" t="s">
        <v>266</v>
      </c>
      <c r="E65" s="13">
        <v>34.089149999999997</v>
      </c>
      <c r="F65" s="14">
        <v>131.90425999999999</v>
      </c>
      <c r="G65" s="15" t="s">
        <v>325</v>
      </c>
      <c r="H65" s="15" t="s">
        <v>326</v>
      </c>
      <c r="I65" s="16" t="s">
        <v>134</v>
      </c>
      <c r="J65" s="16" t="s">
        <v>327</v>
      </c>
      <c r="K65" s="17" t="s">
        <v>328</v>
      </c>
      <c r="L65" s="17" t="s">
        <v>59</v>
      </c>
      <c r="M65" s="18">
        <v>1954</v>
      </c>
      <c r="N65" s="19">
        <v>51</v>
      </c>
      <c r="O65" s="19">
        <v>4</v>
      </c>
      <c r="P65" s="19">
        <v>5.6</v>
      </c>
      <c r="Q65" s="19">
        <v>4.5</v>
      </c>
      <c r="R65" s="20"/>
      <c r="S65" s="20"/>
      <c r="T65" s="20" t="s">
        <v>141</v>
      </c>
      <c r="U65" s="21">
        <v>2020</v>
      </c>
      <c r="V65" s="21"/>
      <c r="W65" s="21"/>
      <c r="X65" s="21" t="s">
        <v>50</v>
      </c>
      <c r="Y65" s="21"/>
      <c r="Z65" s="22"/>
      <c r="AA65" s="22" t="s">
        <v>71</v>
      </c>
      <c r="AB65" s="22"/>
      <c r="AC65" s="22"/>
      <c r="AD65" s="22"/>
      <c r="AE65" s="23">
        <v>1992</v>
      </c>
      <c r="AF65" s="23"/>
      <c r="AG65" s="23"/>
      <c r="AH65" s="23"/>
      <c r="AI65" s="23"/>
      <c r="AJ65" s="23"/>
      <c r="AK65" s="31"/>
      <c r="AL65" s="25" t="str">
        <f t="shared" si="2"/>
        <v>83-02-000064</v>
      </c>
      <c r="AM65" s="24"/>
      <c r="AO65" t="str">
        <f t="shared" si="3"/>
        <v>https://tn-karte.yamaguchi-infradb.jp/tn-karte/83-02-000064_トンネル管理カルテ【温見トンネル】.xlsx</v>
      </c>
    </row>
    <row r="66" spans="1:41" ht="27" customHeight="1" x14ac:dyDescent="0.4">
      <c r="A66" s="10" t="s">
        <v>329</v>
      </c>
      <c r="B66" s="11" t="s">
        <v>41</v>
      </c>
      <c r="C66" s="12" t="s">
        <v>265</v>
      </c>
      <c r="D66" s="12" t="s">
        <v>266</v>
      </c>
      <c r="E66" s="13">
        <v>34.113990000000001</v>
      </c>
      <c r="F66" s="14">
        <v>131.71248</v>
      </c>
      <c r="G66" s="15" t="s">
        <v>330</v>
      </c>
      <c r="H66" s="15" t="s">
        <v>331</v>
      </c>
      <c r="I66" s="16" t="s">
        <v>134</v>
      </c>
      <c r="J66" s="16" t="s">
        <v>332</v>
      </c>
      <c r="K66" s="17" t="s">
        <v>333</v>
      </c>
      <c r="L66" s="17" t="s">
        <v>87</v>
      </c>
      <c r="M66" s="18">
        <v>1995</v>
      </c>
      <c r="N66" s="19">
        <v>510</v>
      </c>
      <c r="O66" s="19">
        <v>6</v>
      </c>
      <c r="P66" s="19">
        <v>8.5</v>
      </c>
      <c r="Q66" s="19">
        <v>4.5</v>
      </c>
      <c r="R66" s="20"/>
      <c r="S66" s="20"/>
      <c r="T66" s="20" t="s">
        <v>141</v>
      </c>
      <c r="U66" s="21">
        <v>2020</v>
      </c>
      <c r="V66" s="21"/>
      <c r="W66" s="21" t="s">
        <v>50</v>
      </c>
      <c r="X66" s="21"/>
      <c r="Y66" s="21"/>
      <c r="Z66" s="22"/>
      <c r="AA66" s="22" t="s">
        <v>71</v>
      </c>
      <c r="AB66" s="22"/>
      <c r="AC66" s="22"/>
      <c r="AD66" s="22"/>
      <c r="AE66" s="23">
        <v>2021</v>
      </c>
      <c r="AF66" s="23"/>
      <c r="AG66" s="23"/>
      <c r="AH66" s="23"/>
      <c r="AI66" s="23"/>
      <c r="AJ66" s="23"/>
      <c r="AK66" s="31"/>
      <c r="AL66" s="25" t="str">
        <f t="shared" ref="AL66:AL97" si="4">HYPERLINK(AO66,A66)</f>
        <v>83-02-000065</v>
      </c>
      <c r="AM66" s="24"/>
      <c r="AO66" t="str">
        <f t="shared" ref="AO66:AO97" si="5">"https://tn-karte.yamaguchi-infradb.jp/tn-karte/"&amp;A66&amp;"_トンネル管理カルテ【"&amp;G66&amp;"】.xlsx"</f>
        <v>https://tn-karte.yamaguchi-infradb.jp/tn-karte/83-02-000065_トンネル管理カルテ【矢地峠トンネル】.xlsx</v>
      </c>
    </row>
    <row r="67" spans="1:41" ht="27" customHeight="1" x14ac:dyDescent="0.4">
      <c r="A67" s="10" t="s">
        <v>334</v>
      </c>
      <c r="B67" s="11" t="s">
        <v>41</v>
      </c>
      <c r="C67" s="12" t="s">
        <v>265</v>
      </c>
      <c r="D67" s="12" t="s">
        <v>266</v>
      </c>
      <c r="E67" s="13">
        <v>34.213009999999997</v>
      </c>
      <c r="F67" s="14">
        <v>131.90579</v>
      </c>
      <c r="G67" s="15" t="s">
        <v>335</v>
      </c>
      <c r="H67" s="15" t="s">
        <v>336</v>
      </c>
      <c r="I67" s="16" t="s">
        <v>46</v>
      </c>
      <c r="J67" s="16" t="s">
        <v>85</v>
      </c>
      <c r="K67" s="17" t="s">
        <v>304</v>
      </c>
      <c r="L67" s="17" t="s">
        <v>87</v>
      </c>
      <c r="M67" s="18">
        <v>1996</v>
      </c>
      <c r="N67" s="19">
        <v>152</v>
      </c>
      <c r="O67" s="19">
        <v>6</v>
      </c>
      <c r="P67" s="19">
        <v>9.25</v>
      </c>
      <c r="Q67" s="19">
        <v>4.5</v>
      </c>
      <c r="R67" s="20"/>
      <c r="S67" s="20" t="s">
        <v>50</v>
      </c>
      <c r="T67" s="20"/>
      <c r="U67" s="21">
        <v>2020</v>
      </c>
      <c r="V67" s="21"/>
      <c r="W67" s="21" t="s">
        <v>50</v>
      </c>
      <c r="X67" s="21"/>
      <c r="Y67" s="21"/>
      <c r="Z67" s="22"/>
      <c r="AA67" s="22" t="s">
        <v>71</v>
      </c>
      <c r="AB67" s="22"/>
      <c r="AC67" s="22"/>
      <c r="AD67" s="22"/>
      <c r="AE67" s="23"/>
      <c r="AF67" s="23"/>
      <c r="AG67" s="23"/>
      <c r="AH67" s="23"/>
      <c r="AI67" s="23"/>
      <c r="AJ67" s="23"/>
      <c r="AK67" s="31"/>
      <c r="AL67" s="25" t="str">
        <f t="shared" si="4"/>
        <v>83-02-000066</v>
      </c>
      <c r="AM67" s="24"/>
      <c r="AO67" t="str">
        <f t="shared" si="5"/>
        <v>https://tn-karte.yamaguchi-infradb.jp/tn-karte/83-02-000066_トンネル管理カルテ【黒瀬トンネル】.xlsx</v>
      </c>
    </row>
    <row r="68" spans="1:41" ht="27" customHeight="1" x14ac:dyDescent="0.4">
      <c r="A68" s="10" t="s">
        <v>337</v>
      </c>
      <c r="B68" s="11" t="s">
        <v>41</v>
      </c>
      <c r="C68" s="12" t="s">
        <v>338</v>
      </c>
      <c r="D68" s="12" t="s">
        <v>339</v>
      </c>
      <c r="E68" s="13">
        <v>34.097810000000003</v>
      </c>
      <c r="F68" s="14">
        <v>131.54241999999999</v>
      </c>
      <c r="G68" s="15" t="s">
        <v>340</v>
      </c>
      <c r="H68" s="15" t="s">
        <v>341</v>
      </c>
      <c r="I68" s="16" t="s">
        <v>46</v>
      </c>
      <c r="J68" s="16" t="s">
        <v>342</v>
      </c>
      <c r="K68" s="17" t="s">
        <v>343</v>
      </c>
      <c r="L68" s="17" t="s">
        <v>59</v>
      </c>
      <c r="M68" s="18">
        <v>1971</v>
      </c>
      <c r="N68" s="19">
        <v>670</v>
      </c>
      <c r="O68" s="19">
        <v>6</v>
      </c>
      <c r="P68" s="19">
        <v>8.65</v>
      </c>
      <c r="Q68" s="19">
        <v>4.5</v>
      </c>
      <c r="R68" s="20"/>
      <c r="S68" s="20" t="s">
        <v>50</v>
      </c>
      <c r="T68" s="20"/>
      <c r="U68" s="21">
        <v>2021</v>
      </c>
      <c r="V68" s="21"/>
      <c r="W68" s="21" t="s">
        <v>50</v>
      </c>
      <c r="X68" s="21"/>
      <c r="Y68" s="21"/>
      <c r="Z68" s="22"/>
      <c r="AA68" s="22"/>
      <c r="AB68" s="22" t="s">
        <v>71</v>
      </c>
      <c r="AC68" s="22"/>
      <c r="AD68" s="22"/>
      <c r="AE68" s="23">
        <v>2023</v>
      </c>
      <c r="AF68" s="23"/>
      <c r="AG68" s="23" t="s">
        <v>653</v>
      </c>
      <c r="AH68" s="23"/>
      <c r="AI68" s="23"/>
      <c r="AJ68" s="23"/>
      <c r="AK68" s="35" t="s">
        <v>72</v>
      </c>
      <c r="AL68" s="25" t="str">
        <f t="shared" si="4"/>
        <v>83-02-000067</v>
      </c>
      <c r="AM68" s="24"/>
      <c r="AO68" t="str">
        <f t="shared" si="5"/>
        <v>https://tn-karte.yamaguchi-infradb.jp/tn-karte/83-02-000067_トンネル管理カルテ【佐波山隧道（下り）】.xlsx</v>
      </c>
    </row>
    <row r="69" spans="1:41" ht="27" customHeight="1" x14ac:dyDescent="0.4">
      <c r="A69" s="10" t="s">
        <v>344</v>
      </c>
      <c r="B69" s="11" t="s">
        <v>41</v>
      </c>
      <c r="C69" s="12" t="s">
        <v>338</v>
      </c>
      <c r="D69" s="12" t="s">
        <v>339</v>
      </c>
      <c r="E69" s="13">
        <v>34.097909999999999</v>
      </c>
      <c r="F69" s="14">
        <v>131.54199</v>
      </c>
      <c r="G69" s="15" t="s">
        <v>345</v>
      </c>
      <c r="H69" s="15" t="s">
        <v>346</v>
      </c>
      <c r="I69" s="16" t="s">
        <v>46</v>
      </c>
      <c r="J69" s="16" t="s">
        <v>342</v>
      </c>
      <c r="K69" s="17" t="s">
        <v>343</v>
      </c>
      <c r="L69" s="17" t="s">
        <v>59</v>
      </c>
      <c r="M69" s="16">
        <v>1973</v>
      </c>
      <c r="N69" s="19">
        <v>600</v>
      </c>
      <c r="O69" s="19">
        <v>6</v>
      </c>
      <c r="P69" s="19">
        <v>8.65</v>
      </c>
      <c r="Q69" s="19">
        <v>4.5</v>
      </c>
      <c r="R69" s="20"/>
      <c r="S69" s="20" t="s">
        <v>50</v>
      </c>
      <c r="T69" s="20"/>
      <c r="U69" s="21">
        <v>2019</v>
      </c>
      <c r="V69" s="21"/>
      <c r="W69" s="21" t="s">
        <v>50</v>
      </c>
      <c r="X69" s="21"/>
      <c r="Y69" s="21"/>
      <c r="Z69" s="22" t="s">
        <v>71</v>
      </c>
      <c r="AA69" s="22"/>
      <c r="AB69" s="22"/>
      <c r="AC69" s="22"/>
      <c r="AD69" s="22"/>
      <c r="AE69" s="23">
        <v>2016</v>
      </c>
      <c r="AF69" s="23"/>
      <c r="AG69" s="23"/>
      <c r="AH69" s="23"/>
      <c r="AI69" s="23"/>
      <c r="AJ69" s="23"/>
      <c r="AK69" s="31"/>
      <c r="AL69" s="25" t="str">
        <f t="shared" si="4"/>
        <v>83-02-000068</v>
      </c>
      <c r="AM69" s="24"/>
      <c r="AO69" t="str">
        <f t="shared" si="5"/>
        <v>https://tn-karte.yamaguchi-infradb.jp/tn-karte/83-02-000068_トンネル管理カルテ【佐波山隧道（上り）】.xlsx</v>
      </c>
    </row>
    <row r="70" spans="1:41" ht="27" customHeight="1" x14ac:dyDescent="0.4">
      <c r="A70" s="10" t="s">
        <v>347</v>
      </c>
      <c r="B70" s="11" t="s">
        <v>41</v>
      </c>
      <c r="C70" s="12" t="s">
        <v>338</v>
      </c>
      <c r="D70" s="12" t="s">
        <v>339</v>
      </c>
      <c r="E70" s="13">
        <v>34.011890000000001</v>
      </c>
      <c r="F70" s="14">
        <v>131.53685999999999</v>
      </c>
      <c r="G70" s="15" t="s">
        <v>348</v>
      </c>
      <c r="H70" s="15" t="s">
        <v>349</v>
      </c>
      <c r="I70" s="16" t="s">
        <v>111</v>
      </c>
      <c r="J70" s="16" t="s">
        <v>350</v>
      </c>
      <c r="K70" s="17" t="s">
        <v>351</v>
      </c>
      <c r="L70" s="17" t="s">
        <v>87</v>
      </c>
      <c r="M70" s="16">
        <v>1991</v>
      </c>
      <c r="N70" s="19">
        <v>587</v>
      </c>
      <c r="O70" s="19">
        <v>6</v>
      </c>
      <c r="P70" s="19">
        <v>9.75</v>
      </c>
      <c r="Q70" s="19">
        <v>4.5</v>
      </c>
      <c r="R70" s="20" t="s">
        <v>50</v>
      </c>
      <c r="S70" s="20" t="s">
        <v>50</v>
      </c>
      <c r="T70" s="20"/>
      <c r="U70" s="21">
        <v>2021</v>
      </c>
      <c r="V70" s="21"/>
      <c r="W70" s="21"/>
      <c r="X70" s="21" t="s">
        <v>50</v>
      </c>
      <c r="Y70" s="21"/>
      <c r="Z70" s="22"/>
      <c r="AA70" s="22"/>
      <c r="AB70" s="22" t="s">
        <v>71</v>
      </c>
      <c r="AC70" s="22"/>
      <c r="AD70" s="22"/>
      <c r="AE70" s="23">
        <v>2023</v>
      </c>
      <c r="AF70" s="23"/>
      <c r="AG70" s="23"/>
      <c r="AH70" s="23"/>
      <c r="AI70" s="23"/>
      <c r="AJ70" s="23"/>
      <c r="AK70" s="31"/>
      <c r="AL70" s="25" t="str">
        <f t="shared" si="4"/>
        <v>83-02-000069</v>
      </c>
      <c r="AM70" s="24"/>
      <c r="AO70" t="str">
        <f t="shared" si="5"/>
        <v>https://tn-karte.yamaguchi-infradb.jp/tn-karte/83-02-000069_トンネル管理カルテ【中関トンネル】.xlsx</v>
      </c>
    </row>
    <row r="71" spans="1:41" ht="27" customHeight="1" x14ac:dyDescent="0.4">
      <c r="A71" s="10" t="s">
        <v>352</v>
      </c>
      <c r="B71" s="11" t="s">
        <v>41</v>
      </c>
      <c r="C71" s="12" t="s">
        <v>338</v>
      </c>
      <c r="D71" s="12" t="s">
        <v>339</v>
      </c>
      <c r="E71" s="13">
        <v>34.04683</v>
      </c>
      <c r="F71" s="14">
        <v>131.6328</v>
      </c>
      <c r="G71" s="15" t="s">
        <v>353</v>
      </c>
      <c r="H71" s="15" t="s">
        <v>354</v>
      </c>
      <c r="I71" s="16" t="s">
        <v>111</v>
      </c>
      <c r="J71" s="16" t="s">
        <v>350</v>
      </c>
      <c r="K71" s="17" t="s">
        <v>355</v>
      </c>
      <c r="L71" s="17" t="s">
        <v>59</v>
      </c>
      <c r="M71" s="18">
        <v>1958</v>
      </c>
      <c r="N71" s="19">
        <v>178</v>
      </c>
      <c r="O71" s="19">
        <v>6.7</v>
      </c>
      <c r="P71" s="19">
        <v>8.5</v>
      </c>
      <c r="Q71" s="19">
        <v>4.5</v>
      </c>
      <c r="R71" s="20"/>
      <c r="S71" s="20" t="s">
        <v>50</v>
      </c>
      <c r="T71" s="20"/>
      <c r="U71" s="21">
        <v>2021</v>
      </c>
      <c r="V71" s="21"/>
      <c r="W71" s="21"/>
      <c r="X71" s="21" t="s">
        <v>50</v>
      </c>
      <c r="Y71" s="21"/>
      <c r="Z71" s="22"/>
      <c r="AA71" s="22"/>
      <c r="AB71" s="22" t="s">
        <v>71</v>
      </c>
      <c r="AC71" s="22"/>
      <c r="AD71" s="22"/>
      <c r="AE71" s="23">
        <v>2021</v>
      </c>
      <c r="AF71" s="23"/>
      <c r="AG71" s="23"/>
      <c r="AH71" s="23"/>
      <c r="AI71" s="23"/>
      <c r="AJ71" s="23"/>
      <c r="AK71" s="31"/>
      <c r="AL71" s="25" t="str">
        <f t="shared" si="4"/>
        <v>83-02-000070</v>
      </c>
      <c r="AM71" s="24"/>
      <c r="AO71" t="str">
        <f t="shared" si="5"/>
        <v>https://tn-karte.yamaguchi-infradb.jp/tn-karte/83-02-000070_トンネル管理カルテ【富海トンネル】.xlsx</v>
      </c>
    </row>
    <row r="72" spans="1:41" ht="27" customHeight="1" x14ac:dyDescent="0.4">
      <c r="A72" s="10" t="s">
        <v>356</v>
      </c>
      <c r="B72" s="11" t="s">
        <v>41</v>
      </c>
      <c r="C72" s="12" t="s">
        <v>338</v>
      </c>
      <c r="D72" s="12" t="s">
        <v>339</v>
      </c>
      <c r="E72" s="13">
        <v>34.044750000000001</v>
      </c>
      <c r="F72" s="14">
        <v>131.63006999999999</v>
      </c>
      <c r="G72" s="15" t="s">
        <v>357</v>
      </c>
      <c r="H72" s="15" t="s">
        <v>358</v>
      </c>
      <c r="I72" s="16" t="s">
        <v>111</v>
      </c>
      <c r="J72" s="16" t="s">
        <v>350</v>
      </c>
      <c r="K72" s="17" t="s">
        <v>355</v>
      </c>
      <c r="L72" s="17" t="s">
        <v>59</v>
      </c>
      <c r="M72" s="18">
        <v>1958</v>
      </c>
      <c r="N72" s="19">
        <v>318</v>
      </c>
      <c r="O72" s="19">
        <v>6.7</v>
      </c>
      <c r="P72" s="19">
        <v>8.5</v>
      </c>
      <c r="Q72" s="19">
        <v>4.5</v>
      </c>
      <c r="R72" s="20"/>
      <c r="S72" s="20" t="s">
        <v>50</v>
      </c>
      <c r="T72" s="20"/>
      <c r="U72" s="21">
        <v>2021</v>
      </c>
      <c r="V72" s="21"/>
      <c r="W72" s="21"/>
      <c r="X72" s="21" t="s">
        <v>50</v>
      </c>
      <c r="Y72" s="21"/>
      <c r="Z72" s="22"/>
      <c r="AA72" s="22"/>
      <c r="AB72" s="22" t="s">
        <v>71</v>
      </c>
      <c r="AC72" s="22"/>
      <c r="AD72" s="22"/>
      <c r="AE72" s="23">
        <v>2021</v>
      </c>
      <c r="AF72" s="23"/>
      <c r="AG72" s="23"/>
      <c r="AH72" s="23"/>
      <c r="AI72" s="23"/>
      <c r="AJ72" s="23"/>
      <c r="AK72" s="31"/>
      <c r="AL72" s="25" t="str">
        <f t="shared" si="4"/>
        <v>83-02-000071</v>
      </c>
      <c r="AM72" s="24"/>
      <c r="AO72" t="str">
        <f t="shared" si="5"/>
        <v>https://tn-karte.yamaguchi-infradb.jp/tn-karte/83-02-000071_トンネル管理カルテ【茶臼山隧道】.xlsx</v>
      </c>
    </row>
    <row r="73" spans="1:41" ht="27" customHeight="1" x14ac:dyDescent="0.4">
      <c r="A73" s="10" t="s">
        <v>359</v>
      </c>
      <c r="B73" s="11" t="s">
        <v>41</v>
      </c>
      <c r="C73" s="12" t="s">
        <v>338</v>
      </c>
      <c r="D73" s="12" t="s">
        <v>339</v>
      </c>
      <c r="E73" s="13">
        <v>34.187080000000002</v>
      </c>
      <c r="F73" s="14">
        <v>131.58586</v>
      </c>
      <c r="G73" s="15" t="s">
        <v>360</v>
      </c>
      <c r="H73" s="15" t="s">
        <v>361</v>
      </c>
      <c r="I73" s="16" t="s">
        <v>46</v>
      </c>
      <c r="J73" s="16" t="s">
        <v>289</v>
      </c>
      <c r="K73" s="17" t="s">
        <v>362</v>
      </c>
      <c r="L73" s="17" t="s">
        <v>59</v>
      </c>
      <c r="M73" s="18">
        <v>1974</v>
      </c>
      <c r="N73" s="19">
        <v>64</v>
      </c>
      <c r="O73" s="19">
        <v>6</v>
      </c>
      <c r="P73" s="19">
        <v>7.8</v>
      </c>
      <c r="Q73" s="19">
        <v>4.5</v>
      </c>
      <c r="R73" s="20"/>
      <c r="S73" s="20" t="s">
        <v>50</v>
      </c>
      <c r="T73" s="20"/>
      <c r="U73" s="21">
        <v>2019</v>
      </c>
      <c r="V73" s="21"/>
      <c r="W73" s="21"/>
      <c r="X73" s="21" t="s">
        <v>50</v>
      </c>
      <c r="Y73" s="21"/>
      <c r="Z73" s="22" t="s">
        <v>71</v>
      </c>
      <c r="AA73" s="22"/>
      <c r="AB73" s="22"/>
      <c r="AC73" s="22"/>
      <c r="AD73" s="22"/>
      <c r="AE73" s="23">
        <v>2022</v>
      </c>
      <c r="AF73" s="23"/>
      <c r="AG73" s="23"/>
      <c r="AH73" s="23"/>
      <c r="AI73" s="23"/>
      <c r="AJ73" s="23"/>
      <c r="AK73" s="31"/>
      <c r="AL73" s="25" t="str">
        <f t="shared" si="4"/>
        <v>83-02-000072</v>
      </c>
      <c r="AM73" s="24"/>
      <c r="AO73" t="str">
        <f t="shared" si="5"/>
        <v>https://tn-karte.yamaguchi-infradb.jp/tn-karte/83-02-000072_トンネル管理カルテ【荷卸隧道】.xlsx</v>
      </c>
    </row>
    <row r="74" spans="1:41" ht="27" customHeight="1" x14ac:dyDescent="0.4">
      <c r="A74" s="10" t="s">
        <v>363</v>
      </c>
      <c r="B74" s="11" t="s">
        <v>41</v>
      </c>
      <c r="C74" s="12" t="s">
        <v>338</v>
      </c>
      <c r="D74" s="12" t="s">
        <v>339</v>
      </c>
      <c r="E74" s="13">
        <v>34.19294</v>
      </c>
      <c r="F74" s="14">
        <v>131.40629000000001</v>
      </c>
      <c r="G74" s="15" t="s">
        <v>364</v>
      </c>
      <c r="H74" s="15" t="s">
        <v>365</v>
      </c>
      <c r="I74" s="16" t="s">
        <v>46</v>
      </c>
      <c r="J74" s="16" t="s">
        <v>366</v>
      </c>
      <c r="K74" s="17" t="s">
        <v>367</v>
      </c>
      <c r="L74" s="17" t="s">
        <v>87</v>
      </c>
      <c r="M74" s="18">
        <v>1991</v>
      </c>
      <c r="N74" s="19">
        <v>1030</v>
      </c>
      <c r="O74" s="19">
        <v>6</v>
      </c>
      <c r="P74" s="19">
        <v>9.3000000000000007</v>
      </c>
      <c r="Q74" s="19">
        <v>4.5</v>
      </c>
      <c r="R74" s="20"/>
      <c r="S74" s="20" t="s">
        <v>50</v>
      </c>
      <c r="T74" s="20"/>
      <c r="U74" s="21">
        <v>2021</v>
      </c>
      <c r="V74" s="21"/>
      <c r="W74" s="21"/>
      <c r="X74" s="21" t="s">
        <v>50</v>
      </c>
      <c r="Y74" s="21"/>
      <c r="Z74" s="22"/>
      <c r="AA74" s="22"/>
      <c r="AB74" s="22" t="s">
        <v>71</v>
      </c>
      <c r="AC74" s="22"/>
      <c r="AD74" s="22"/>
      <c r="AE74" s="23">
        <v>2022</v>
      </c>
      <c r="AF74" s="23"/>
      <c r="AG74" s="23"/>
      <c r="AH74" s="23"/>
      <c r="AI74" s="23"/>
      <c r="AJ74" s="23"/>
      <c r="AK74" s="31"/>
      <c r="AL74" s="25" t="str">
        <f t="shared" si="4"/>
        <v>83-02-000073</v>
      </c>
      <c r="AM74" s="24"/>
      <c r="AO74" t="str">
        <f t="shared" si="5"/>
        <v>https://tn-karte.yamaguchi-infradb.jp/tn-karte/83-02-000073_トンネル管理カルテ【鳳翩山トンネル】.xlsx</v>
      </c>
    </row>
    <row r="75" spans="1:41" ht="27" customHeight="1" x14ac:dyDescent="0.4">
      <c r="A75" s="10" t="s">
        <v>368</v>
      </c>
      <c r="B75" s="11" t="s">
        <v>41</v>
      </c>
      <c r="C75" s="12" t="s">
        <v>338</v>
      </c>
      <c r="D75" s="12" t="s">
        <v>339</v>
      </c>
      <c r="E75" s="13">
        <v>34.144950000000001</v>
      </c>
      <c r="F75" s="14">
        <v>131.37925999999999</v>
      </c>
      <c r="G75" s="15" t="s">
        <v>369</v>
      </c>
      <c r="H75" s="15" t="s">
        <v>370</v>
      </c>
      <c r="I75" s="16" t="s">
        <v>111</v>
      </c>
      <c r="J75" s="16" t="s">
        <v>371</v>
      </c>
      <c r="K75" s="17" t="s">
        <v>372</v>
      </c>
      <c r="L75" s="17" t="s">
        <v>59</v>
      </c>
      <c r="M75" s="18">
        <v>1970</v>
      </c>
      <c r="N75" s="19">
        <v>57</v>
      </c>
      <c r="O75" s="19">
        <v>6</v>
      </c>
      <c r="P75" s="19">
        <v>7</v>
      </c>
      <c r="Q75" s="19">
        <v>4.25</v>
      </c>
      <c r="R75" s="20"/>
      <c r="S75" s="20" t="s">
        <v>50</v>
      </c>
      <c r="T75" s="20"/>
      <c r="U75" s="21">
        <v>2019</v>
      </c>
      <c r="V75" s="21"/>
      <c r="W75" s="21" t="s">
        <v>50</v>
      </c>
      <c r="X75" s="21"/>
      <c r="Y75" s="21"/>
      <c r="Z75" s="22" t="s">
        <v>71</v>
      </c>
      <c r="AA75" s="22"/>
      <c r="AB75" s="22"/>
      <c r="AC75" s="22"/>
      <c r="AD75" s="22"/>
      <c r="AE75" s="23">
        <v>2020</v>
      </c>
      <c r="AF75" s="23"/>
      <c r="AG75" s="23"/>
      <c r="AH75" s="23"/>
      <c r="AI75" s="23"/>
      <c r="AJ75" s="23"/>
      <c r="AK75" s="31"/>
      <c r="AL75" s="25" t="str">
        <f t="shared" si="4"/>
        <v>83-02-000074</v>
      </c>
      <c r="AM75" s="24"/>
      <c r="AO75" t="str">
        <f t="shared" si="5"/>
        <v>https://tn-karte.yamaguchi-infradb.jp/tn-karte/83-02-000074_トンネル管理カルテ【長峠隧道】.xlsx</v>
      </c>
    </row>
    <row r="76" spans="1:41" ht="27" customHeight="1" x14ac:dyDescent="0.4">
      <c r="A76" s="10" t="s">
        <v>373</v>
      </c>
      <c r="B76" s="11" t="s">
        <v>41</v>
      </c>
      <c r="C76" s="12" t="s">
        <v>338</v>
      </c>
      <c r="D76" s="12" t="s">
        <v>339</v>
      </c>
      <c r="E76" s="13">
        <v>34.341520000000003</v>
      </c>
      <c r="F76" s="14">
        <v>131.74476000000001</v>
      </c>
      <c r="G76" s="15" t="s">
        <v>374</v>
      </c>
      <c r="H76" s="15" t="s">
        <v>375</v>
      </c>
      <c r="I76" s="16" t="s">
        <v>46</v>
      </c>
      <c r="J76" s="16" t="s">
        <v>269</v>
      </c>
      <c r="K76" s="17" t="s">
        <v>376</v>
      </c>
      <c r="L76" s="17" t="s">
        <v>377</v>
      </c>
      <c r="M76" s="18">
        <v>1969</v>
      </c>
      <c r="N76" s="19">
        <v>47</v>
      </c>
      <c r="O76" s="19">
        <v>5.5</v>
      </c>
      <c r="P76" s="19">
        <v>7</v>
      </c>
      <c r="Q76" s="19">
        <v>4.5</v>
      </c>
      <c r="R76" s="20"/>
      <c r="S76" s="20" t="s">
        <v>50</v>
      </c>
      <c r="T76" s="20"/>
      <c r="U76" s="21">
        <v>2023</v>
      </c>
      <c r="V76" s="21"/>
      <c r="W76" s="21" t="s">
        <v>50</v>
      </c>
      <c r="X76" s="21"/>
      <c r="Y76" s="21"/>
      <c r="Z76" s="22"/>
      <c r="AA76" s="22"/>
      <c r="AB76" s="22"/>
      <c r="AC76" s="22"/>
      <c r="AD76" s="22" t="s">
        <v>50</v>
      </c>
      <c r="AE76" s="23">
        <v>2023</v>
      </c>
      <c r="AF76" s="23" t="s">
        <v>63</v>
      </c>
      <c r="AG76" s="23"/>
      <c r="AH76" s="23"/>
      <c r="AI76" s="23"/>
      <c r="AJ76" s="23"/>
      <c r="AK76" s="31" t="s">
        <v>198</v>
      </c>
      <c r="AL76" s="25" t="str">
        <f t="shared" si="4"/>
        <v>83-02-000075</v>
      </c>
      <c r="AM76" s="24"/>
      <c r="AO76" t="str">
        <f t="shared" si="5"/>
        <v>https://tn-karte.yamaguchi-infradb.jp/tn-karte/83-02-000075_トンネル管理カルテ【平岩隧道】.xlsx</v>
      </c>
    </row>
    <row r="77" spans="1:41" ht="27" customHeight="1" x14ac:dyDescent="0.4">
      <c r="A77" s="10" t="s">
        <v>378</v>
      </c>
      <c r="B77" s="11" t="s">
        <v>41</v>
      </c>
      <c r="C77" s="12" t="s">
        <v>338</v>
      </c>
      <c r="D77" s="12" t="s">
        <v>339</v>
      </c>
      <c r="E77" s="13">
        <v>34.28</v>
      </c>
      <c r="F77" s="14">
        <v>131.64458999999999</v>
      </c>
      <c r="G77" s="15" t="s">
        <v>379</v>
      </c>
      <c r="H77" s="15" t="s">
        <v>380</v>
      </c>
      <c r="I77" s="16" t="s">
        <v>46</v>
      </c>
      <c r="J77" s="16" t="s">
        <v>308</v>
      </c>
      <c r="K77" s="17" t="s">
        <v>381</v>
      </c>
      <c r="L77" s="17" t="s">
        <v>87</v>
      </c>
      <c r="M77" s="18">
        <v>1995</v>
      </c>
      <c r="N77" s="19">
        <v>422</v>
      </c>
      <c r="O77" s="19">
        <v>6</v>
      </c>
      <c r="P77" s="19">
        <v>9.25</v>
      </c>
      <c r="Q77" s="19">
        <v>4.5</v>
      </c>
      <c r="R77" s="20"/>
      <c r="S77" s="20" t="s">
        <v>50</v>
      </c>
      <c r="T77" s="20"/>
      <c r="U77" s="21">
        <v>2019</v>
      </c>
      <c r="V77" s="21"/>
      <c r="W77" s="21" t="s">
        <v>50</v>
      </c>
      <c r="X77" s="21"/>
      <c r="Y77" s="21"/>
      <c r="Z77" s="22" t="s">
        <v>71</v>
      </c>
      <c r="AA77" s="22"/>
      <c r="AB77" s="22"/>
      <c r="AC77" s="22"/>
      <c r="AD77" s="22"/>
      <c r="AE77" s="23">
        <v>2020</v>
      </c>
      <c r="AF77" s="23"/>
      <c r="AG77" s="23"/>
      <c r="AH77" s="23"/>
      <c r="AI77" s="23"/>
      <c r="AJ77" s="23"/>
      <c r="AK77" s="31"/>
      <c r="AL77" s="25" t="str">
        <f t="shared" si="4"/>
        <v>83-02-000076</v>
      </c>
      <c r="AM77" s="24"/>
      <c r="AO77" t="str">
        <f t="shared" si="5"/>
        <v>https://tn-karte.yamaguchi-infradb.jp/tn-karte/83-02-000076_トンネル管理カルテ【ゆずりはトンネル】.xlsx</v>
      </c>
    </row>
    <row r="78" spans="1:41" ht="27" customHeight="1" x14ac:dyDescent="0.4">
      <c r="A78" s="10" t="s">
        <v>382</v>
      </c>
      <c r="B78" s="11" t="s">
        <v>41</v>
      </c>
      <c r="C78" s="12" t="s">
        <v>338</v>
      </c>
      <c r="D78" s="12" t="s">
        <v>339</v>
      </c>
      <c r="E78" s="13">
        <v>34.285850000000003</v>
      </c>
      <c r="F78" s="14">
        <v>131.65741</v>
      </c>
      <c r="G78" s="15" t="s">
        <v>383</v>
      </c>
      <c r="H78" s="15" t="s">
        <v>384</v>
      </c>
      <c r="I78" s="16" t="s">
        <v>46</v>
      </c>
      <c r="J78" s="16" t="s">
        <v>308</v>
      </c>
      <c r="K78" s="17" t="s">
        <v>381</v>
      </c>
      <c r="L78" s="17" t="s">
        <v>59</v>
      </c>
      <c r="M78" s="18">
        <v>1954</v>
      </c>
      <c r="N78" s="19">
        <v>86</v>
      </c>
      <c r="O78" s="19">
        <v>4</v>
      </c>
      <c r="P78" s="19">
        <v>5.2</v>
      </c>
      <c r="Q78" s="19">
        <v>4.5</v>
      </c>
      <c r="R78" s="20"/>
      <c r="S78" s="20" t="s">
        <v>50</v>
      </c>
      <c r="T78" s="20"/>
      <c r="U78" s="21">
        <v>2019</v>
      </c>
      <c r="V78" s="21"/>
      <c r="W78" s="21" t="s">
        <v>50</v>
      </c>
      <c r="X78" s="21"/>
      <c r="Y78" s="21"/>
      <c r="Z78" s="22" t="s">
        <v>71</v>
      </c>
      <c r="AA78" s="22"/>
      <c r="AB78" s="22"/>
      <c r="AC78" s="22"/>
      <c r="AD78" s="22"/>
      <c r="AE78" s="23">
        <v>2025</v>
      </c>
      <c r="AF78" s="23"/>
      <c r="AG78" s="23"/>
      <c r="AH78" s="23"/>
      <c r="AI78" s="23"/>
      <c r="AJ78" s="23"/>
      <c r="AK78" s="31"/>
      <c r="AL78" s="25" t="str">
        <f t="shared" si="4"/>
        <v>83-02-000077</v>
      </c>
      <c r="AM78" s="24"/>
      <c r="AO78" t="str">
        <f t="shared" si="5"/>
        <v>https://tn-karte.yamaguchi-infradb.jp/tn-karte/83-02-000077_トンネル管理カルテ【大原隧道】.xlsx</v>
      </c>
    </row>
    <row r="79" spans="1:41" ht="27" customHeight="1" x14ac:dyDescent="0.4">
      <c r="A79" s="10" t="s">
        <v>385</v>
      </c>
      <c r="B79" s="11" t="s">
        <v>41</v>
      </c>
      <c r="C79" s="12" t="s">
        <v>338</v>
      </c>
      <c r="D79" s="12" t="s">
        <v>339</v>
      </c>
      <c r="E79" s="13">
        <v>34.141539999999999</v>
      </c>
      <c r="F79" s="14">
        <v>131.41623000000001</v>
      </c>
      <c r="G79" s="15" t="s">
        <v>386</v>
      </c>
      <c r="H79" s="15" t="s">
        <v>387</v>
      </c>
      <c r="I79" s="16" t="s">
        <v>111</v>
      </c>
      <c r="J79" s="16" t="s">
        <v>388</v>
      </c>
      <c r="K79" s="17" t="s">
        <v>389</v>
      </c>
      <c r="L79" s="17" t="s">
        <v>87</v>
      </c>
      <c r="M79" s="18">
        <v>2005</v>
      </c>
      <c r="N79" s="19">
        <v>355</v>
      </c>
      <c r="O79" s="19">
        <v>7</v>
      </c>
      <c r="P79" s="19">
        <v>11</v>
      </c>
      <c r="Q79" s="19">
        <v>4.7</v>
      </c>
      <c r="R79" s="20" t="s">
        <v>50</v>
      </c>
      <c r="S79" s="20" t="s">
        <v>50</v>
      </c>
      <c r="T79" s="20"/>
      <c r="U79" s="21">
        <v>2022</v>
      </c>
      <c r="V79" s="21"/>
      <c r="W79" s="21" t="s">
        <v>50</v>
      </c>
      <c r="X79" s="21"/>
      <c r="Y79" s="21"/>
      <c r="Z79" s="22"/>
      <c r="AA79" s="22"/>
      <c r="AB79" s="22"/>
      <c r="AC79" s="22" t="s">
        <v>50</v>
      </c>
      <c r="AD79" s="22"/>
      <c r="AE79" s="23"/>
      <c r="AF79" s="23"/>
      <c r="AG79" s="23"/>
      <c r="AH79" s="23"/>
      <c r="AI79" s="23"/>
      <c r="AJ79" s="23"/>
      <c r="AK79" s="31"/>
      <c r="AL79" s="25" t="str">
        <f t="shared" si="4"/>
        <v>83-02-000078</v>
      </c>
      <c r="AM79" s="24"/>
      <c r="AO79" t="str">
        <f t="shared" si="5"/>
        <v>https://tn-karte.yamaguchi-infradb.jp/tn-karte/83-02-000078_トンネル管理カルテ【高場山トンネル】.xlsx</v>
      </c>
    </row>
    <row r="80" spans="1:41" ht="27" customHeight="1" x14ac:dyDescent="0.4">
      <c r="A80" s="10" t="s">
        <v>390</v>
      </c>
      <c r="B80" s="11" t="s">
        <v>41</v>
      </c>
      <c r="C80" s="12" t="s">
        <v>338</v>
      </c>
      <c r="D80" s="12" t="s">
        <v>339</v>
      </c>
      <c r="E80" s="13">
        <v>34.113390000000003</v>
      </c>
      <c r="F80" s="14">
        <v>131.38786999999999</v>
      </c>
      <c r="G80" s="15" t="s">
        <v>391</v>
      </c>
      <c r="H80" s="15" t="s">
        <v>392</v>
      </c>
      <c r="I80" s="16" t="s">
        <v>111</v>
      </c>
      <c r="J80" s="16" t="s">
        <v>388</v>
      </c>
      <c r="K80" s="17" t="s">
        <v>393</v>
      </c>
      <c r="L80" s="17" t="s">
        <v>87</v>
      </c>
      <c r="M80" s="18">
        <v>2009</v>
      </c>
      <c r="N80" s="19">
        <v>1915</v>
      </c>
      <c r="O80" s="19">
        <v>7</v>
      </c>
      <c r="P80" s="19">
        <v>11</v>
      </c>
      <c r="Q80" s="19">
        <v>4.5</v>
      </c>
      <c r="R80" s="20" t="s">
        <v>50</v>
      </c>
      <c r="S80" s="20" t="s">
        <v>50</v>
      </c>
      <c r="T80" s="20"/>
      <c r="U80" s="21">
        <v>2021</v>
      </c>
      <c r="V80" s="21"/>
      <c r="W80" s="21" t="s">
        <v>50</v>
      </c>
      <c r="X80" s="21"/>
      <c r="Y80" s="21"/>
      <c r="Z80" s="22"/>
      <c r="AA80" s="22"/>
      <c r="AB80" s="22" t="s">
        <v>71</v>
      </c>
      <c r="AC80" s="22"/>
      <c r="AD80" s="22"/>
      <c r="AE80" s="23"/>
      <c r="AF80" s="23"/>
      <c r="AG80" s="23"/>
      <c r="AH80" s="23"/>
      <c r="AI80" s="23"/>
      <c r="AJ80" s="23"/>
      <c r="AK80" s="31"/>
      <c r="AL80" s="25" t="str">
        <f t="shared" si="4"/>
        <v>83-02-000079</v>
      </c>
      <c r="AM80" s="24"/>
      <c r="AO80" t="str">
        <f t="shared" si="5"/>
        <v>https://tn-karte.yamaguchi-infradb.jp/tn-karte/83-02-000079_トンネル管理カルテ【小郡トンネル】.xlsx</v>
      </c>
    </row>
    <row r="81" spans="1:41" ht="27" customHeight="1" x14ac:dyDescent="0.4">
      <c r="A81" s="10" t="s">
        <v>394</v>
      </c>
      <c r="B81" s="11" t="s">
        <v>41</v>
      </c>
      <c r="C81" s="12" t="s">
        <v>338</v>
      </c>
      <c r="D81" s="12" t="s">
        <v>339</v>
      </c>
      <c r="E81" s="13">
        <v>34.358609999999999</v>
      </c>
      <c r="F81" s="14">
        <v>131.72036</v>
      </c>
      <c r="G81" s="15" t="s">
        <v>395</v>
      </c>
      <c r="H81" s="15" t="s">
        <v>396</v>
      </c>
      <c r="I81" s="16" t="s">
        <v>46</v>
      </c>
      <c r="J81" s="16" t="s">
        <v>269</v>
      </c>
      <c r="K81" s="17" t="s">
        <v>376</v>
      </c>
      <c r="L81" s="17" t="s">
        <v>59</v>
      </c>
      <c r="M81" s="18">
        <v>1976</v>
      </c>
      <c r="N81" s="19">
        <v>810</v>
      </c>
      <c r="O81" s="19">
        <v>6</v>
      </c>
      <c r="P81" s="19">
        <v>8</v>
      </c>
      <c r="Q81" s="19">
        <v>4.5</v>
      </c>
      <c r="R81" s="20"/>
      <c r="S81" s="20" t="s">
        <v>50</v>
      </c>
      <c r="T81" s="20"/>
      <c r="U81" s="21">
        <v>2023</v>
      </c>
      <c r="V81" s="21"/>
      <c r="W81" s="21"/>
      <c r="X81" s="21" t="s">
        <v>50</v>
      </c>
      <c r="Y81" s="21"/>
      <c r="Z81" s="22"/>
      <c r="AA81" s="22"/>
      <c r="AB81" s="22"/>
      <c r="AC81" s="22"/>
      <c r="AD81" s="22" t="s">
        <v>50</v>
      </c>
      <c r="AE81" s="23">
        <v>2022</v>
      </c>
      <c r="AF81" s="23"/>
      <c r="AG81" s="23" t="s">
        <v>653</v>
      </c>
      <c r="AH81" s="23"/>
      <c r="AI81" s="23"/>
      <c r="AJ81" s="23"/>
      <c r="AK81" s="35" t="s">
        <v>72</v>
      </c>
      <c r="AL81" s="25" t="str">
        <f t="shared" si="4"/>
        <v>83-02-000080</v>
      </c>
      <c r="AM81" s="24"/>
      <c r="AO81" t="str">
        <f t="shared" si="5"/>
        <v>https://tn-karte.yamaguchi-infradb.jp/tn-karte/83-02-000080_トンネル管理カルテ【栃山隧道】.xlsx</v>
      </c>
    </row>
    <row r="82" spans="1:41" ht="27" customHeight="1" x14ac:dyDescent="0.4">
      <c r="A82" s="10" t="s">
        <v>397</v>
      </c>
      <c r="B82" s="11" t="s">
        <v>41</v>
      </c>
      <c r="C82" s="12" t="s">
        <v>338</v>
      </c>
      <c r="D82" s="12" t="s">
        <v>339</v>
      </c>
      <c r="E82" s="13">
        <v>34.401539999999997</v>
      </c>
      <c r="F82" s="14">
        <v>131.69521</v>
      </c>
      <c r="G82" s="15" t="s">
        <v>398</v>
      </c>
      <c r="H82" s="15" t="s">
        <v>399</v>
      </c>
      <c r="I82" s="16" t="s">
        <v>46</v>
      </c>
      <c r="J82" s="16" t="s">
        <v>269</v>
      </c>
      <c r="K82" s="17" t="s">
        <v>400</v>
      </c>
      <c r="L82" s="17" t="s">
        <v>59</v>
      </c>
      <c r="M82" s="18">
        <v>1986</v>
      </c>
      <c r="N82" s="19">
        <v>77.599999999999994</v>
      </c>
      <c r="O82" s="19">
        <v>6</v>
      </c>
      <c r="P82" s="19">
        <v>9.25</v>
      </c>
      <c r="Q82" s="19">
        <v>4.5</v>
      </c>
      <c r="R82" s="20"/>
      <c r="S82" s="20" t="s">
        <v>50</v>
      </c>
      <c r="T82" s="20"/>
      <c r="U82" s="21">
        <v>2023</v>
      </c>
      <c r="V82" s="21"/>
      <c r="W82" s="21" t="s">
        <v>50</v>
      </c>
      <c r="X82" s="21"/>
      <c r="Y82" s="21"/>
      <c r="Z82" s="22"/>
      <c r="AA82" s="22"/>
      <c r="AB82" s="22"/>
      <c r="AC82" s="22"/>
      <c r="AD82" s="22" t="s">
        <v>50</v>
      </c>
      <c r="AE82" s="23">
        <v>2023</v>
      </c>
      <c r="AF82" s="23" t="s">
        <v>63</v>
      </c>
      <c r="AG82" s="23" t="s">
        <v>653</v>
      </c>
      <c r="AH82" s="23"/>
      <c r="AI82" s="23"/>
      <c r="AJ82" s="23"/>
      <c r="AK82" s="35" t="s">
        <v>656</v>
      </c>
      <c r="AL82" s="25" t="str">
        <f t="shared" si="4"/>
        <v>83-02-000081</v>
      </c>
      <c r="AM82" s="24"/>
      <c r="AO82" t="str">
        <f t="shared" si="5"/>
        <v>https://tn-karte.yamaguchi-infradb.jp/tn-karte/83-02-000081_トンネル管理カルテ【二の瀬トンネル】.xlsx</v>
      </c>
    </row>
    <row r="83" spans="1:41" ht="27" customHeight="1" x14ac:dyDescent="0.4">
      <c r="A83" s="10" t="s">
        <v>401</v>
      </c>
      <c r="B83" s="11" t="s">
        <v>41</v>
      </c>
      <c r="C83" s="12" t="s">
        <v>338</v>
      </c>
      <c r="D83" s="12" t="s">
        <v>339</v>
      </c>
      <c r="E83" s="13">
        <v>34.474350000000001</v>
      </c>
      <c r="F83" s="14">
        <v>131.65258</v>
      </c>
      <c r="G83" s="15" t="s">
        <v>402</v>
      </c>
      <c r="H83" s="15" t="s">
        <v>403</v>
      </c>
      <c r="I83" s="16" t="s">
        <v>46</v>
      </c>
      <c r="J83" s="16" t="s">
        <v>269</v>
      </c>
      <c r="K83" s="17" t="s">
        <v>404</v>
      </c>
      <c r="L83" s="17" t="s">
        <v>59</v>
      </c>
      <c r="M83" s="18">
        <v>1983</v>
      </c>
      <c r="N83" s="19">
        <v>537</v>
      </c>
      <c r="O83" s="19">
        <v>6</v>
      </c>
      <c r="P83" s="19">
        <v>9.25</v>
      </c>
      <c r="Q83" s="19">
        <v>4.5</v>
      </c>
      <c r="R83" s="20"/>
      <c r="S83" s="20" t="s">
        <v>50</v>
      </c>
      <c r="T83" s="20"/>
      <c r="U83" s="21">
        <v>2023</v>
      </c>
      <c r="V83" s="21"/>
      <c r="W83" s="21" t="s">
        <v>50</v>
      </c>
      <c r="X83" s="21"/>
      <c r="Y83" s="21"/>
      <c r="Z83" s="22"/>
      <c r="AA83" s="22"/>
      <c r="AB83" s="22"/>
      <c r="AC83" s="22"/>
      <c r="AD83" s="22" t="s">
        <v>50</v>
      </c>
      <c r="AE83" s="23">
        <v>2022</v>
      </c>
      <c r="AF83" s="23"/>
      <c r="AG83" s="23"/>
      <c r="AH83" s="23"/>
      <c r="AI83" s="23"/>
      <c r="AJ83" s="23"/>
      <c r="AK83" s="31"/>
      <c r="AL83" s="25" t="str">
        <f t="shared" si="4"/>
        <v>83-02-000082</v>
      </c>
      <c r="AM83" s="24"/>
      <c r="AO83" t="str">
        <f t="shared" si="5"/>
        <v>https://tn-karte.yamaguchi-infradb.jp/tn-karte/83-02-000082_トンネル管理カルテ【割ヶ嶽トンネル】.xlsx</v>
      </c>
    </row>
    <row r="84" spans="1:41" ht="27" customHeight="1" x14ac:dyDescent="0.4">
      <c r="A84" s="10" t="s">
        <v>405</v>
      </c>
      <c r="B84" s="11" t="s">
        <v>41</v>
      </c>
      <c r="C84" s="12" t="s">
        <v>338</v>
      </c>
      <c r="D84" s="12" t="s">
        <v>339</v>
      </c>
      <c r="E84" s="13">
        <v>34.379040000000003</v>
      </c>
      <c r="F84" s="14">
        <v>131.58501999999999</v>
      </c>
      <c r="G84" s="15" t="s">
        <v>406</v>
      </c>
      <c r="H84" s="15" t="s">
        <v>407</v>
      </c>
      <c r="I84" s="16" t="s">
        <v>111</v>
      </c>
      <c r="J84" s="16" t="s">
        <v>408</v>
      </c>
      <c r="K84" s="17" t="s">
        <v>409</v>
      </c>
      <c r="L84" s="17" t="s">
        <v>87</v>
      </c>
      <c r="M84" s="26">
        <v>1994</v>
      </c>
      <c r="N84" s="19">
        <v>480</v>
      </c>
      <c r="O84" s="19">
        <v>6</v>
      </c>
      <c r="P84" s="19">
        <v>9.25</v>
      </c>
      <c r="Q84" s="19">
        <v>4.7</v>
      </c>
      <c r="R84" s="20"/>
      <c r="S84" s="20" t="s">
        <v>50</v>
      </c>
      <c r="T84" s="20"/>
      <c r="U84" s="21">
        <v>2019</v>
      </c>
      <c r="V84" s="21"/>
      <c r="W84" s="21" t="s">
        <v>50</v>
      </c>
      <c r="X84" s="21"/>
      <c r="Y84" s="21"/>
      <c r="Z84" s="22" t="s">
        <v>71</v>
      </c>
      <c r="AA84" s="22"/>
      <c r="AB84" s="22"/>
      <c r="AC84" s="22"/>
      <c r="AD84" s="22"/>
      <c r="AE84" s="23">
        <v>2023</v>
      </c>
      <c r="AF84" s="23" t="s">
        <v>63</v>
      </c>
      <c r="AG84" s="23"/>
      <c r="AH84" s="23"/>
      <c r="AI84" s="23"/>
      <c r="AJ84" s="23"/>
      <c r="AK84" s="31"/>
      <c r="AL84" s="25" t="str">
        <f t="shared" si="4"/>
        <v>83-02-000083</v>
      </c>
      <c r="AM84" s="24"/>
      <c r="AO84" t="str">
        <f t="shared" si="5"/>
        <v>https://tn-karte.yamaguchi-infradb.jp/tn-karte/83-02-000083_トンネル管理カルテ【生雲トンネル】.xlsx</v>
      </c>
    </row>
    <row r="85" spans="1:41" ht="27" customHeight="1" x14ac:dyDescent="0.4">
      <c r="A85" s="10" t="s">
        <v>410</v>
      </c>
      <c r="B85" s="11" t="s">
        <v>41</v>
      </c>
      <c r="C85" s="12" t="s">
        <v>411</v>
      </c>
      <c r="D85" s="12" t="s">
        <v>412</v>
      </c>
      <c r="E85" s="13">
        <v>34.078580000000002</v>
      </c>
      <c r="F85" s="14">
        <v>131.29664</v>
      </c>
      <c r="G85" s="15" t="s">
        <v>413</v>
      </c>
      <c r="H85" s="15" t="s">
        <v>414</v>
      </c>
      <c r="I85" s="16" t="s">
        <v>46</v>
      </c>
      <c r="J85" s="16" t="s">
        <v>415</v>
      </c>
      <c r="K85" s="17" t="s">
        <v>416</v>
      </c>
      <c r="L85" s="17" t="s">
        <v>59</v>
      </c>
      <c r="M85" s="18">
        <v>1944</v>
      </c>
      <c r="N85" s="19">
        <v>60</v>
      </c>
      <c r="O85" s="19">
        <v>3.5</v>
      </c>
      <c r="P85" s="19">
        <v>5.2</v>
      </c>
      <c r="Q85" s="19">
        <v>4.5</v>
      </c>
      <c r="R85" s="20"/>
      <c r="S85" s="20" t="s">
        <v>50</v>
      </c>
      <c r="T85" s="20"/>
      <c r="U85" s="21">
        <v>2020</v>
      </c>
      <c r="V85" s="21"/>
      <c r="W85" s="21" t="s">
        <v>50</v>
      </c>
      <c r="X85" s="21"/>
      <c r="Y85" s="21"/>
      <c r="Z85" s="22"/>
      <c r="AA85" s="22" t="s">
        <v>71</v>
      </c>
      <c r="AB85" s="22"/>
      <c r="AC85" s="22"/>
      <c r="AD85" s="22"/>
      <c r="AE85" s="23">
        <v>2018</v>
      </c>
      <c r="AF85" s="23"/>
      <c r="AG85" s="23"/>
      <c r="AH85" s="23"/>
      <c r="AI85" s="23"/>
      <c r="AJ85" s="23"/>
      <c r="AK85" s="31"/>
      <c r="AL85" s="25" t="str">
        <f t="shared" si="4"/>
        <v>83-02-000084</v>
      </c>
      <c r="AM85" s="24"/>
      <c r="AO85" t="str">
        <f t="shared" si="5"/>
        <v>https://tn-karte.yamaguchi-infradb.jp/tn-karte/83-02-000084_トンネル管理カルテ【小野トンネル】.xlsx</v>
      </c>
    </row>
    <row r="86" spans="1:41" ht="27" customHeight="1" x14ac:dyDescent="0.4">
      <c r="A86" s="10" t="s">
        <v>417</v>
      </c>
      <c r="B86" s="11" t="s">
        <v>41</v>
      </c>
      <c r="C86" s="12" t="s">
        <v>411</v>
      </c>
      <c r="D86" s="12" t="s">
        <v>412</v>
      </c>
      <c r="E86" s="13">
        <v>34.154789999999998</v>
      </c>
      <c r="F86" s="14">
        <v>131.19497999999999</v>
      </c>
      <c r="G86" s="15" t="s">
        <v>418</v>
      </c>
      <c r="H86" s="15" t="s">
        <v>419</v>
      </c>
      <c r="I86" s="16" t="s">
        <v>46</v>
      </c>
      <c r="J86" s="16" t="s">
        <v>420</v>
      </c>
      <c r="K86" s="17" t="s">
        <v>421</v>
      </c>
      <c r="L86" s="17" t="s">
        <v>59</v>
      </c>
      <c r="M86" s="18">
        <v>1984</v>
      </c>
      <c r="N86" s="19">
        <v>1265</v>
      </c>
      <c r="O86" s="19">
        <v>6</v>
      </c>
      <c r="P86" s="19">
        <v>9.25</v>
      </c>
      <c r="Q86" s="19">
        <v>4.5</v>
      </c>
      <c r="R86" s="20"/>
      <c r="S86" s="20" t="s">
        <v>50</v>
      </c>
      <c r="T86" s="20"/>
      <c r="U86" s="21">
        <v>2021</v>
      </c>
      <c r="V86" s="21"/>
      <c r="W86" s="21"/>
      <c r="X86" s="21" t="s">
        <v>50</v>
      </c>
      <c r="Y86" s="21"/>
      <c r="Z86" s="22"/>
      <c r="AA86" s="22"/>
      <c r="AB86" s="22" t="s">
        <v>71</v>
      </c>
      <c r="AC86" s="22"/>
      <c r="AD86" s="22"/>
      <c r="AE86" s="23">
        <v>2022</v>
      </c>
      <c r="AF86" s="23"/>
      <c r="AG86" s="23" t="s">
        <v>653</v>
      </c>
      <c r="AH86" s="23"/>
      <c r="AI86" s="23"/>
      <c r="AJ86" s="23"/>
      <c r="AK86" s="35" t="s">
        <v>656</v>
      </c>
      <c r="AL86" s="25" t="str">
        <f t="shared" si="4"/>
        <v>83-02-000085</v>
      </c>
      <c r="AM86" s="24"/>
      <c r="AO86" t="str">
        <f t="shared" si="5"/>
        <v>https://tn-karte.yamaguchi-infradb.jp/tn-karte/83-02-000085_トンネル管理カルテ【美祢隧道】.xlsx</v>
      </c>
    </row>
    <row r="87" spans="1:41" ht="27" customHeight="1" x14ac:dyDescent="0.4">
      <c r="A87" s="10" t="s">
        <v>422</v>
      </c>
      <c r="B87" s="11" t="s">
        <v>41</v>
      </c>
      <c r="C87" s="12" t="s">
        <v>411</v>
      </c>
      <c r="D87" s="12" t="s">
        <v>412</v>
      </c>
      <c r="E87" s="13">
        <v>34.20431</v>
      </c>
      <c r="F87" s="14">
        <v>131.38401999999999</v>
      </c>
      <c r="G87" s="15" t="s">
        <v>423</v>
      </c>
      <c r="H87" s="15" t="s">
        <v>424</v>
      </c>
      <c r="I87" s="16" t="s">
        <v>46</v>
      </c>
      <c r="J87" s="16" t="s">
        <v>366</v>
      </c>
      <c r="K87" s="17" t="s">
        <v>425</v>
      </c>
      <c r="L87" s="17" t="s">
        <v>59</v>
      </c>
      <c r="M87" s="18">
        <v>1988</v>
      </c>
      <c r="N87" s="19">
        <v>128</v>
      </c>
      <c r="O87" s="19">
        <v>6</v>
      </c>
      <c r="P87" s="19">
        <v>9.25</v>
      </c>
      <c r="Q87" s="19">
        <v>4.5</v>
      </c>
      <c r="R87" s="20"/>
      <c r="S87" s="20" t="s">
        <v>50</v>
      </c>
      <c r="T87" s="20"/>
      <c r="U87" s="21">
        <v>2022</v>
      </c>
      <c r="V87" s="21"/>
      <c r="W87" s="21" t="s">
        <v>50</v>
      </c>
      <c r="X87" s="21"/>
      <c r="Y87" s="21"/>
      <c r="Z87" s="22"/>
      <c r="AA87" s="22"/>
      <c r="AB87" s="22"/>
      <c r="AC87" s="22" t="s">
        <v>50</v>
      </c>
      <c r="AD87" s="22"/>
      <c r="AE87" s="23">
        <v>2018</v>
      </c>
      <c r="AF87" s="23"/>
      <c r="AG87" s="23"/>
      <c r="AH87" s="23"/>
      <c r="AI87" s="23"/>
      <c r="AJ87" s="23"/>
      <c r="AK87" s="31"/>
      <c r="AL87" s="25" t="str">
        <f t="shared" si="4"/>
        <v>83-02-000086</v>
      </c>
      <c r="AM87" s="24"/>
      <c r="AO87" t="str">
        <f t="shared" si="5"/>
        <v>https://tn-karte.yamaguchi-infradb.jp/tn-karte/83-02-000086_トンネル管理カルテ【景平隧道】.xlsx</v>
      </c>
    </row>
    <row r="88" spans="1:41" ht="27" customHeight="1" x14ac:dyDescent="0.4">
      <c r="A88" s="10" t="s">
        <v>426</v>
      </c>
      <c r="B88" s="11" t="s">
        <v>41</v>
      </c>
      <c r="C88" s="12" t="s">
        <v>411</v>
      </c>
      <c r="D88" s="12" t="s">
        <v>412</v>
      </c>
      <c r="E88" s="13">
        <v>34.212530000000001</v>
      </c>
      <c r="F88" s="14">
        <v>131.36962</v>
      </c>
      <c r="G88" s="15" t="s">
        <v>427</v>
      </c>
      <c r="H88" s="15" t="s">
        <v>428</v>
      </c>
      <c r="I88" s="16" t="s">
        <v>46</v>
      </c>
      <c r="J88" s="16" t="s">
        <v>366</v>
      </c>
      <c r="K88" s="17" t="s">
        <v>429</v>
      </c>
      <c r="L88" s="17" t="s">
        <v>87</v>
      </c>
      <c r="M88" s="18">
        <v>1993</v>
      </c>
      <c r="N88" s="19">
        <v>165</v>
      </c>
      <c r="O88" s="19">
        <v>6</v>
      </c>
      <c r="P88" s="19">
        <v>9.25</v>
      </c>
      <c r="Q88" s="19">
        <v>4.5</v>
      </c>
      <c r="R88" s="20"/>
      <c r="S88" s="20" t="s">
        <v>50</v>
      </c>
      <c r="T88" s="20"/>
      <c r="U88" s="21">
        <v>2022</v>
      </c>
      <c r="V88" s="21"/>
      <c r="W88" s="21" t="s">
        <v>50</v>
      </c>
      <c r="X88" s="21"/>
      <c r="Y88" s="21"/>
      <c r="Z88" s="22"/>
      <c r="AA88" s="22"/>
      <c r="AB88" s="22"/>
      <c r="AC88" s="22" t="s">
        <v>50</v>
      </c>
      <c r="AD88" s="22"/>
      <c r="AE88" s="23">
        <v>2018</v>
      </c>
      <c r="AF88" s="23"/>
      <c r="AG88" s="23"/>
      <c r="AH88" s="23"/>
      <c r="AI88" s="23"/>
      <c r="AJ88" s="23"/>
      <c r="AK88" s="31"/>
      <c r="AL88" s="25" t="str">
        <f t="shared" si="4"/>
        <v>83-02-000087</v>
      </c>
      <c r="AM88" s="24"/>
      <c r="AO88" t="str">
        <f t="shared" si="5"/>
        <v>https://tn-karte.yamaguchi-infradb.jp/tn-karte/83-02-000087_トンネル管理カルテ【薬王寺トンネル】.xlsx</v>
      </c>
    </row>
    <row r="89" spans="1:41" ht="27" customHeight="1" x14ac:dyDescent="0.4">
      <c r="A89" s="10" t="s">
        <v>430</v>
      </c>
      <c r="B89" s="11" t="s">
        <v>41</v>
      </c>
      <c r="C89" s="12" t="s">
        <v>411</v>
      </c>
      <c r="D89" s="12" t="s">
        <v>412</v>
      </c>
      <c r="E89" s="13">
        <v>34.168779999999998</v>
      </c>
      <c r="F89" s="14">
        <v>131.17129</v>
      </c>
      <c r="G89" s="15" t="s">
        <v>431</v>
      </c>
      <c r="H89" s="15" t="s">
        <v>432</v>
      </c>
      <c r="I89" s="16" t="s">
        <v>46</v>
      </c>
      <c r="J89" s="16" t="s">
        <v>366</v>
      </c>
      <c r="K89" s="17" t="s">
        <v>433</v>
      </c>
      <c r="L89" s="17" t="s">
        <v>87</v>
      </c>
      <c r="M89" s="18">
        <v>1993</v>
      </c>
      <c r="N89" s="19">
        <v>330</v>
      </c>
      <c r="O89" s="19">
        <v>6</v>
      </c>
      <c r="P89" s="19">
        <v>9.25</v>
      </c>
      <c r="Q89" s="19">
        <v>4.5</v>
      </c>
      <c r="R89" s="20"/>
      <c r="S89" s="20" t="s">
        <v>50</v>
      </c>
      <c r="T89" s="20"/>
      <c r="U89" s="21">
        <v>2022</v>
      </c>
      <c r="V89" s="21"/>
      <c r="W89" s="21" t="s">
        <v>50</v>
      </c>
      <c r="X89" s="21"/>
      <c r="Y89" s="21"/>
      <c r="Z89" s="22"/>
      <c r="AA89" s="22"/>
      <c r="AB89" s="22"/>
      <c r="AC89" s="22" t="s">
        <v>50</v>
      </c>
      <c r="AD89" s="22"/>
      <c r="AE89" s="23">
        <v>2016</v>
      </c>
      <c r="AF89" s="23"/>
      <c r="AG89" s="23"/>
      <c r="AH89" s="23"/>
      <c r="AI89" s="23"/>
      <c r="AJ89" s="23"/>
      <c r="AK89" s="31"/>
      <c r="AL89" s="25" t="str">
        <f t="shared" si="4"/>
        <v>83-02-000088</v>
      </c>
      <c r="AM89" s="24"/>
      <c r="AO89" t="str">
        <f t="shared" si="5"/>
        <v>https://tn-karte.yamaguchi-infradb.jp/tn-karte/83-02-000088_トンネル管理カルテ【大嶺トンネル】.xlsx</v>
      </c>
    </row>
    <row r="90" spans="1:41" ht="27" customHeight="1" x14ac:dyDescent="0.4">
      <c r="A90" s="10" t="s">
        <v>434</v>
      </c>
      <c r="B90" s="11" t="s">
        <v>41</v>
      </c>
      <c r="C90" s="12" t="s">
        <v>411</v>
      </c>
      <c r="D90" s="12" t="s">
        <v>412</v>
      </c>
      <c r="E90" s="13">
        <v>34.198990000000002</v>
      </c>
      <c r="F90" s="14">
        <v>131.33226999999999</v>
      </c>
      <c r="G90" s="15" t="s">
        <v>435</v>
      </c>
      <c r="H90" s="15" t="s">
        <v>436</v>
      </c>
      <c r="I90" s="16" t="s">
        <v>46</v>
      </c>
      <c r="J90" s="16" t="s">
        <v>366</v>
      </c>
      <c r="K90" s="17" t="s">
        <v>437</v>
      </c>
      <c r="L90" s="17" t="s">
        <v>87</v>
      </c>
      <c r="M90" s="18">
        <v>1998</v>
      </c>
      <c r="N90" s="19">
        <v>257</v>
      </c>
      <c r="O90" s="19">
        <v>6.5</v>
      </c>
      <c r="P90" s="19">
        <v>11.8</v>
      </c>
      <c r="Q90" s="19">
        <v>4.7</v>
      </c>
      <c r="R90" s="20"/>
      <c r="S90" s="20" t="s">
        <v>50</v>
      </c>
      <c r="T90" s="20"/>
      <c r="U90" s="21">
        <v>2023</v>
      </c>
      <c r="V90" s="21"/>
      <c r="W90" s="21" t="s">
        <v>50</v>
      </c>
      <c r="X90" s="21"/>
      <c r="Y90" s="21"/>
      <c r="Z90" s="22"/>
      <c r="AA90" s="22"/>
      <c r="AB90" s="22"/>
      <c r="AC90" s="22"/>
      <c r="AD90" s="22" t="s">
        <v>50</v>
      </c>
      <c r="AE90" s="23">
        <v>2018</v>
      </c>
      <c r="AF90" s="23"/>
      <c r="AG90" s="23"/>
      <c r="AH90" s="23"/>
      <c r="AI90" s="23"/>
      <c r="AJ90" s="23"/>
      <c r="AK90" s="31"/>
      <c r="AL90" s="25" t="str">
        <f t="shared" si="4"/>
        <v>83-02-000089</v>
      </c>
      <c r="AM90" s="24"/>
      <c r="AO90" t="str">
        <f t="shared" si="5"/>
        <v>https://tn-karte.yamaguchi-infradb.jp/tn-karte/83-02-000089_トンネル管理カルテ【御山トンネル】.xlsx</v>
      </c>
    </row>
    <row r="91" spans="1:41" ht="27" customHeight="1" x14ac:dyDescent="0.4">
      <c r="A91" s="10" t="s">
        <v>438</v>
      </c>
      <c r="B91" s="11" t="s">
        <v>41</v>
      </c>
      <c r="C91" s="12" t="s">
        <v>411</v>
      </c>
      <c r="D91" s="12" t="s">
        <v>412</v>
      </c>
      <c r="E91" s="13">
        <v>34.223990000000001</v>
      </c>
      <c r="F91" s="14">
        <v>131.30973</v>
      </c>
      <c r="G91" s="15" t="s">
        <v>439</v>
      </c>
      <c r="H91" s="15" t="s">
        <v>440</v>
      </c>
      <c r="I91" s="16" t="s">
        <v>134</v>
      </c>
      <c r="J91" s="16" t="s">
        <v>441</v>
      </c>
      <c r="K91" s="17" t="s">
        <v>442</v>
      </c>
      <c r="L91" s="17" t="s">
        <v>87</v>
      </c>
      <c r="M91" s="18">
        <v>1994</v>
      </c>
      <c r="N91" s="19">
        <v>230</v>
      </c>
      <c r="O91" s="19">
        <v>6</v>
      </c>
      <c r="P91" s="19">
        <v>10.55</v>
      </c>
      <c r="Q91" s="19">
        <v>4.5</v>
      </c>
      <c r="R91" s="20"/>
      <c r="S91" s="20"/>
      <c r="T91" s="20" t="s">
        <v>141</v>
      </c>
      <c r="U91" s="21">
        <v>2020</v>
      </c>
      <c r="V91" s="21"/>
      <c r="W91" s="21" t="s">
        <v>50</v>
      </c>
      <c r="X91" s="21"/>
      <c r="Y91" s="21"/>
      <c r="Z91" s="22"/>
      <c r="AA91" s="22" t="s">
        <v>71</v>
      </c>
      <c r="AB91" s="22"/>
      <c r="AC91" s="22"/>
      <c r="AD91" s="22"/>
      <c r="AE91" s="23">
        <v>2014</v>
      </c>
      <c r="AF91" s="23"/>
      <c r="AG91" s="23"/>
      <c r="AH91" s="23"/>
      <c r="AI91" s="23"/>
      <c r="AJ91" s="23"/>
      <c r="AK91" s="31"/>
      <c r="AL91" s="25" t="str">
        <f t="shared" si="4"/>
        <v>83-02-000090</v>
      </c>
      <c r="AM91" s="24"/>
      <c r="AO91" t="str">
        <f t="shared" si="5"/>
        <v>https://tn-karte.yamaguchi-infradb.jp/tn-karte/83-02-000090_トンネル管理カルテ【秋吉トンネル】.xlsx</v>
      </c>
    </row>
    <row r="92" spans="1:41" ht="27" customHeight="1" x14ac:dyDescent="0.4">
      <c r="A92" s="10" t="s">
        <v>443</v>
      </c>
      <c r="B92" s="11" t="s">
        <v>41</v>
      </c>
      <c r="C92" s="12" t="s">
        <v>411</v>
      </c>
      <c r="D92" s="12" t="s">
        <v>412</v>
      </c>
      <c r="E92" s="13">
        <v>34.154769999999999</v>
      </c>
      <c r="F92" s="14">
        <v>131.17793</v>
      </c>
      <c r="G92" s="15" t="s">
        <v>444</v>
      </c>
      <c r="H92" s="15" t="s">
        <v>445</v>
      </c>
      <c r="I92" s="16" t="s">
        <v>111</v>
      </c>
      <c r="J92" s="16" t="s">
        <v>446</v>
      </c>
      <c r="K92" s="17" t="s">
        <v>447</v>
      </c>
      <c r="L92" s="17" t="s">
        <v>87</v>
      </c>
      <c r="M92" s="18">
        <v>1996</v>
      </c>
      <c r="N92" s="19">
        <v>188</v>
      </c>
      <c r="O92" s="19">
        <v>6.5</v>
      </c>
      <c r="P92" s="19">
        <v>10.25</v>
      </c>
      <c r="Q92" s="19">
        <v>4.5</v>
      </c>
      <c r="R92" s="20"/>
      <c r="S92" s="20" t="s">
        <v>50</v>
      </c>
      <c r="T92" s="20"/>
      <c r="U92" s="21">
        <v>2020</v>
      </c>
      <c r="V92" s="21"/>
      <c r="W92" s="21"/>
      <c r="X92" s="21" t="s">
        <v>50</v>
      </c>
      <c r="Y92" s="21"/>
      <c r="Z92" s="22" t="s">
        <v>71</v>
      </c>
      <c r="AA92" s="22"/>
      <c r="AB92" s="22"/>
      <c r="AC92" s="22"/>
      <c r="AD92" s="22"/>
      <c r="AE92" s="23">
        <v>2020</v>
      </c>
      <c r="AF92" s="23"/>
      <c r="AG92" s="23"/>
      <c r="AH92" s="23"/>
      <c r="AI92" s="23"/>
      <c r="AJ92" s="23"/>
      <c r="AK92" s="31"/>
      <c r="AL92" s="25" t="str">
        <f t="shared" si="4"/>
        <v>83-02-000091</v>
      </c>
      <c r="AM92" s="24"/>
      <c r="AO92" t="str">
        <f t="shared" si="5"/>
        <v>https://tn-karte.yamaguchi-infradb.jp/tn-karte/83-02-000091_トンネル管理カルテ【四郎ヶ原隧道】.xlsx</v>
      </c>
    </row>
    <row r="93" spans="1:41" ht="27" customHeight="1" x14ac:dyDescent="0.4">
      <c r="A93" s="10" t="s">
        <v>448</v>
      </c>
      <c r="B93" s="11" t="s">
        <v>41</v>
      </c>
      <c r="C93" s="12" t="s">
        <v>411</v>
      </c>
      <c r="D93" s="12" t="s">
        <v>412</v>
      </c>
      <c r="E93" s="13">
        <v>34.224170000000001</v>
      </c>
      <c r="F93" s="14">
        <v>131.34898999999999</v>
      </c>
      <c r="G93" s="15" t="s">
        <v>449</v>
      </c>
      <c r="H93" s="15" t="s">
        <v>450</v>
      </c>
      <c r="I93" s="16" t="s">
        <v>46</v>
      </c>
      <c r="J93" s="16" t="s">
        <v>415</v>
      </c>
      <c r="K93" s="17" t="s">
        <v>451</v>
      </c>
      <c r="L93" s="17" t="s">
        <v>87</v>
      </c>
      <c r="M93" s="18">
        <v>2004</v>
      </c>
      <c r="N93" s="19">
        <v>206</v>
      </c>
      <c r="O93" s="19">
        <v>7</v>
      </c>
      <c r="P93" s="19">
        <v>11.1</v>
      </c>
      <c r="Q93" s="19">
        <v>4.5</v>
      </c>
      <c r="R93" s="20" t="s">
        <v>50</v>
      </c>
      <c r="S93" s="20" t="s">
        <v>50</v>
      </c>
      <c r="T93" s="20"/>
      <c r="U93" s="21">
        <v>2023</v>
      </c>
      <c r="V93" s="21"/>
      <c r="W93" s="21" t="s">
        <v>50</v>
      </c>
      <c r="X93" s="21"/>
      <c r="Y93" s="21"/>
      <c r="Z93" s="22"/>
      <c r="AA93" s="22"/>
      <c r="AB93" s="22"/>
      <c r="AC93" s="22"/>
      <c r="AD93" s="22" t="s">
        <v>50</v>
      </c>
      <c r="AE93" s="23"/>
      <c r="AF93" s="23"/>
      <c r="AG93" s="23"/>
      <c r="AH93" s="23"/>
      <c r="AI93" s="23"/>
      <c r="AJ93" s="23"/>
      <c r="AK93" s="31"/>
      <c r="AL93" s="25" t="str">
        <f t="shared" si="4"/>
        <v>83-02-000092</v>
      </c>
      <c r="AM93" s="24"/>
      <c r="AO93" t="str">
        <f t="shared" si="5"/>
        <v>https://tn-karte.yamaguchi-infradb.jp/tn-karte/83-02-000092_トンネル管理カルテ【大田トンネル】.xlsx</v>
      </c>
    </row>
    <row r="94" spans="1:41" ht="27" customHeight="1" x14ac:dyDescent="0.4">
      <c r="A94" s="10" t="s">
        <v>452</v>
      </c>
      <c r="B94" s="11" t="s">
        <v>41</v>
      </c>
      <c r="C94" s="12" t="s">
        <v>411</v>
      </c>
      <c r="D94" s="12" t="s">
        <v>412</v>
      </c>
      <c r="E94" s="13">
        <v>34.233429999999998</v>
      </c>
      <c r="F94" s="14">
        <v>131.34993</v>
      </c>
      <c r="G94" s="15" t="s">
        <v>143</v>
      </c>
      <c r="H94" s="15" t="s">
        <v>144</v>
      </c>
      <c r="I94" s="16" t="s">
        <v>46</v>
      </c>
      <c r="J94" s="16" t="s">
        <v>415</v>
      </c>
      <c r="K94" s="17" t="s">
        <v>453</v>
      </c>
      <c r="L94" s="17" t="s">
        <v>87</v>
      </c>
      <c r="M94" s="18">
        <v>2003</v>
      </c>
      <c r="N94" s="19">
        <v>497</v>
      </c>
      <c r="O94" s="19">
        <v>7</v>
      </c>
      <c r="P94" s="19">
        <v>11.55</v>
      </c>
      <c r="Q94" s="19">
        <v>4.5</v>
      </c>
      <c r="R94" s="20" t="s">
        <v>50</v>
      </c>
      <c r="S94" s="20" t="s">
        <v>50</v>
      </c>
      <c r="T94" s="20"/>
      <c r="U94" s="21">
        <v>2023</v>
      </c>
      <c r="V94" s="21"/>
      <c r="W94" s="21" t="s">
        <v>50</v>
      </c>
      <c r="X94" s="21"/>
      <c r="Y94" s="21"/>
      <c r="Z94" s="22"/>
      <c r="AA94" s="22"/>
      <c r="AB94" s="22"/>
      <c r="AC94" s="22"/>
      <c r="AD94" s="22" t="s">
        <v>50</v>
      </c>
      <c r="AE94" s="23"/>
      <c r="AF94" s="23"/>
      <c r="AG94" s="23"/>
      <c r="AH94" s="23"/>
      <c r="AI94" s="23"/>
      <c r="AJ94" s="23"/>
      <c r="AK94" s="31"/>
      <c r="AL94" s="25" t="str">
        <f t="shared" si="4"/>
        <v>83-02-000093</v>
      </c>
      <c r="AM94" s="24"/>
      <c r="AO94" t="str">
        <f t="shared" si="5"/>
        <v>https://tn-karte.yamaguchi-infradb.jp/tn-karte/83-02-000093_トンネル管理カルテ【中山トンネル】.xlsx</v>
      </c>
    </row>
    <row r="95" spans="1:41" ht="27" customHeight="1" x14ac:dyDescent="0.4">
      <c r="A95" s="10" t="s">
        <v>454</v>
      </c>
      <c r="B95" s="11" t="s">
        <v>41</v>
      </c>
      <c r="C95" s="12" t="s">
        <v>411</v>
      </c>
      <c r="D95" s="12" t="s">
        <v>412</v>
      </c>
      <c r="E95" s="13">
        <v>34.23997</v>
      </c>
      <c r="F95" s="14">
        <v>131.34848</v>
      </c>
      <c r="G95" s="15" t="s">
        <v>455</v>
      </c>
      <c r="H95" s="15" t="s">
        <v>456</v>
      </c>
      <c r="I95" s="16" t="s">
        <v>46</v>
      </c>
      <c r="J95" s="16" t="s">
        <v>415</v>
      </c>
      <c r="K95" s="17" t="s">
        <v>457</v>
      </c>
      <c r="L95" s="17" t="s">
        <v>87</v>
      </c>
      <c r="M95" s="18">
        <v>2010</v>
      </c>
      <c r="N95" s="19">
        <v>578</v>
      </c>
      <c r="O95" s="19">
        <v>7</v>
      </c>
      <c r="P95" s="19">
        <v>11.4</v>
      </c>
      <c r="Q95" s="19">
        <v>4.5</v>
      </c>
      <c r="R95" s="20" t="s">
        <v>50</v>
      </c>
      <c r="S95" s="20" t="s">
        <v>50</v>
      </c>
      <c r="T95" s="20"/>
      <c r="U95" s="21">
        <v>2019</v>
      </c>
      <c r="V95" s="21"/>
      <c r="W95" s="21" t="s">
        <v>50</v>
      </c>
      <c r="X95" s="21"/>
      <c r="Y95" s="21"/>
      <c r="Z95" s="22" t="s">
        <v>71</v>
      </c>
      <c r="AA95" s="22"/>
      <c r="AB95" s="22"/>
      <c r="AC95" s="22"/>
      <c r="AD95" s="22"/>
      <c r="AE95" s="23"/>
      <c r="AF95" s="23"/>
      <c r="AG95" s="23"/>
      <c r="AH95" s="23"/>
      <c r="AI95" s="23"/>
      <c r="AJ95" s="23"/>
      <c r="AK95" s="31"/>
      <c r="AL95" s="25" t="str">
        <f t="shared" si="4"/>
        <v>83-02-000094</v>
      </c>
      <c r="AM95" s="24"/>
      <c r="AO95" t="str">
        <f t="shared" si="5"/>
        <v>https://tn-karte.yamaguchi-infradb.jp/tn-karte/83-02-000094_トンネル管理カルテ【長登トンネル】.xlsx</v>
      </c>
    </row>
    <row r="96" spans="1:41" ht="27" customHeight="1" x14ac:dyDescent="0.4">
      <c r="A96" s="10" t="s">
        <v>458</v>
      </c>
      <c r="B96" s="11" t="s">
        <v>41</v>
      </c>
      <c r="C96" s="12" t="s">
        <v>411</v>
      </c>
      <c r="D96" s="12" t="s">
        <v>412</v>
      </c>
      <c r="E96" s="13">
        <v>34.256399999999999</v>
      </c>
      <c r="F96" s="14">
        <v>131.34879000000001</v>
      </c>
      <c r="G96" s="15" t="s">
        <v>459</v>
      </c>
      <c r="H96" s="15" t="s">
        <v>460</v>
      </c>
      <c r="I96" s="16" t="s">
        <v>46</v>
      </c>
      <c r="J96" s="16" t="s">
        <v>415</v>
      </c>
      <c r="K96" s="17" t="s">
        <v>461</v>
      </c>
      <c r="L96" s="17" t="s">
        <v>87</v>
      </c>
      <c r="M96" s="18">
        <v>2010</v>
      </c>
      <c r="N96" s="19">
        <v>1018</v>
      </c>
      <c r="O96" s="19">
        <v>7</v>
      </c>
      <c r="P96" s="19">
        <v>11.4</v>
      </c>
      <c r="Q96" s="19">
        <v>4.5</v>
      </c>
      <c r="R96" s="20" t="s">
        <v>50</v>
      </c>
      <c r="S96" s="20" t="s">
        <v>50</v>
      </c>
      <c r="T96" s="20"/>
      <c r="U96" s="21">
        <v>2019</v>
      </c>
      <c r="V96" s="21"/>
      <c r="W96" s="21" t="s">
        <v>50</v>
      </c>
      <c r="X96" s="21"/>
      <c r="Y96" s="21"/>
      <c r="Z96" s="22" t="s">
        <v>71</v>
      </c>
      <c r="AA96" s="22"/>
      <c r="AB96" s="22"/>
      <c r="AC96" s="22"/>
      <c r="AD96" s="22"/>
      <c r="AE96" s="23"/>
      <c r="AF96" s="23"/>
      <c r="AG96" s="23"/>
      <c r="AH96" s="23"/>
      <c r="AI96" s="23"/>
      <c r="AJ96" s="23"/>
      <c r="AK96" s="31"/>
      <c r="AL96" s="25" t="str">
        <f t="shared" si="4"/>
        <v>83-02-000095</v>
      </c>
      <c r="AM96" s="24"/>
      <c r="AO96" t="str">
        <f t="shared" si="5"/>
        <v>https://tn-karte.yamaguchi-infradb.jp/tn-karte/83-02-000095_トンネル管理カルテ【鞍掛山トンネル】.xlsx</v>
      </c>
    </row>
    <row r="97" spans="1:41" ht="27" customHeight="1" x14ac:dyDescent="0.4">
      <c r="A97" s="10" t="s">
        <v>462</v>
      </c>
      <c r="B97" s="11" t="s">
        <v>41</v>
      </c>
      <c r="C97" s="12" t="s">
        <v>463</v>
      </c>
      <c r="D97" s="12" t="s">
        <v>464</v>
      </c>
      <c r="E97" s="13">
        <v>33.970700000000001</v>
      </c>
      <c r="F97" s="14">
        <v>130.94301999999999</v>
      </c>
      <c r="G97" s="15" t="s">
        <v>465</v>
      </c>
      <c r="H97" s="15" t="s">
        <v>466</v>
      </c>
      <c r="I97" s="16" t="s">
        <v>111</v>
      </c>
      <c r="J97" s="16" t="s">
        <v>467</v>
      </c>
      <c r="K97" s="17" t="s">
        <v>468</v>
      </c>
      <c r="L97" s="17" t="s">
        <v>59</v>
      </c>
      <c r="M97" s="18">
        <v>1973</v>
      </c>
      <c r="N97" s="19">
        <v>385</v>
      </c>
      <c r="O97" s="19">
        <v>6.5</v>
      </c>
      <c r="P97" s="19">
        <v>9.25</v>
      </c>
      <c r="Q97" s="19">
        <v>4.5</v>
      </c>
      <c r="R97" s="20" t="s">
        <v>50</v>
      </c>
      <c r="S97" s="20" t="s">
        <v>50</v>
      </c>
      <c r="T97" s="20"/>
      <c r="U97" s="21">
        <v>2020</v>
      </c>
      <c r="V97" s="21"/>
      <c r="W97" s="21" t="s">
        <v>50</v>
      </c>
      <c r="X97" s="21"/>
      <c r="Y97" s="21"/>
      <c r="Z97" s="22"/>
      <c r="AA97" s="22" t="s">
        <v>71</v>
      </c>
      <c r="AB97" s="22"/>
      <c r="AC97" s="22"/>
      <c r="AD97" s="22"/>
      <c r="AE97" s="23">
        <v>2015</v>
      </c>
      <c r="AF97" s="23"/>
      <c r="AG97" s="23"/>
      <c r="AH97" s="23"/>
      <c r="AI97" s="23"/>
      <c r="AJ97" s="23"/>
      <c r="AK97" s="31"/>
      <c r="AL97" s="25" t="str">
        <f t="shared" si="4"/>
        <v>83-02-000096</v>
      </c>
      <c r="AM97" s="24"/>
      <c r="AO97" t="str">
        <f t="shared" si="5"/>
        <v>https://tn-karte.yamaguchi-infradb.jp/tn-karte/83-02-000096_トンネル管理カルテ【椋野トンネル（下り）】.xlsx</v>
      </c>
    </row>
    <row r="98" spans="1:41" ht="27" customHeight="1" x14ac:dyDescent="0.4">
      <c r="A98" s="10" t="s">
        <v>469</v>
      </c>
      <c r="B98" s="11" t="s">
        <v>41</v>
      </c>
      <c r="C98" s="12" t="s">
        <v>463</v>
      </c>
      <c r="D98" s="12" t="s">
        <v>464</v>
      </c>
      <c r="E98" s="13">
        <v>33.97054</v>
      </c>
      <c r="F98" s="14">
        <v>130.94332</v>
      </c>
      <c r="G98" s="15" t="s">
        <v>470</v>
      </c>
      <c r="H98" s="15" t="s">
        <v>471</v>
      </c>
      <c r="I98" s="16" t="s">
        <v>111</v>
      </c>
      <c r="J98" s="16" t="s">
        <v>467</v>
      </c>
      <c r="K98" s="17" t="s">
        <v>468</v>
      </c>
      <c r="L98" s="17" t="s">
        <v>59</v>
      </c>
      <c r="M98" s="18">
        <v>1962</v>
      </c>
      <c r="N98" s="19">
        <v>360</v>
      </c>
      <c r="O98" s="19">
        <v>6</v>
      </c>
      <c r="P98" s="19">
        <v>7</v>
      </c>
      <c r="Q98" s="19">
        <v>4.5</v>
      </c>
      <c r="R98" s="20" t="s">
        <v>50</v>
      </c>
      <c r="S98" s="20" t="s">
        <v>50</v>
      </c>
      <c r="T98" s="20"/>
      <c r="U98" s="21">
        <v>2020</v>
      </c>
      <c r="V98" s="21"/>
      <c r="W98" s="21" t="s">
        <v>50</v>
      </c>
      <c r="X98" s="21"/>
      <c r="Y98" s="21"/>
      <c r="Z98" s="22"/>
      <c r="AA98" s="22" t="s">
        <v>71</v>
      </c>
      <c r="AB98" s="22"/>
      <c r="AC98" s="22"/>
      <c r="AD98" s="22"/>
      <c r="AE98" s="23">
        <v>2015</v>
      </c>
      <c r="AF98" s="23"/>
      <c r="AG98" s="23"/>
      <c r="AH98" s="23"/>
      <c r="AI98" s="23"/>
      <c r="AJ98" s="23"/>
      <c r="AK98" s="31"/>
      <c r="AL98" s="25" t="str">
        <f t="shared" ref="AL98:AL129" si="6">HYPERLINK(AO98,A98)</f>
        <v>83-02-000097</v>
      </c>
      <c r="AM98" s="24"/>
      <c r="AO98" t="str">
        <f t="shared" ref="AO98:AO130" si="7">"https://tn-karte.yamaguchi-infradb.jp/tn-karte/"&amp;A98&amp;"_トンネル管理カルテ【"&amp;G98&amp;"】.xlsx"</f>
        <v>https://tn-karte.yamaguchi-infradb.jp/tn-karte/83-02-000097_トンネル管理カルテ【椋野トンネル（上り）】.xlsx</v>
      </c>
    </row>
    <row r="99" spans="1:41" ht="27" customHeight="1" x14ac:dyDescent="0.4">
      <c r="A99" s="10" t="s">
        <v>472</v>
      </c>
      <c r="B99" s="11" t="s">
        <v>41</v>
      </c>
      <c r="C99" s="12" t="s">
        <v>463</v>
      </c>
      <c r="D99" s="12" t="s">
        <v>464</v>
      </c>
      <c r="E99" s="13">
        <v>33.93582</v>
      </c>
      <c r="F99" s="14">
        <v>130.90843000000001</v>
      </c>
      <c r="G99" s="15" t="s">
        <v>473</v>
      </c>
      <c r="H99" s="15" t="s">
        <v>474</v>
      </c>
      <c r="I99" s="16" t="s">
        <v>134</v>
      </c>
      <c r="J99" s="16" t="s">
        <v>475</v>
      </c>
      <c r="K99" s="17" t="s">
        <v>476</v>
      </c>
      <c r="L99" s="17" t="s">
        <v>59</v>
      </c>
      <c r="M99" s="18">
        <v>1975</v>
      </c>
      <c r="N99" s="19">
        <v>868</v>
      </c>
      <c r="O99" s="19">
        <v>7</v>
      </c>
      <c r="P99" s="19">
        <v>9</v>
      </c>
      <c r="Q99" s="19">
        <v>4.5</v>
      </c>
      <c r="R99" s="20"/>
      <c r="S99" s="20" t="s">
        <v>50</v>
      </c>
      <c r="T99" s="20"/>
      <c r="U99" s="21">
        <v>2020</v>
      </c>
      <c r="V99" s="21"/>
      <c r="W99" s="21"/>
      <c r="X99" s="21" t="s">
        <v>50</v>
      </c>
      <c r="Y99" s="21"/>
      <c r="Z99" s="22"/>
      <c r="AA99" s="22" t="s">
        <v>71</v>
      </c>
      <c r="AB99" s="22"/>
      <c r="AC99" s="22"/>
      <c r="AD99" s="22"/>
      <c r="AE99" s="23">
        <v>2022</v>
      </c>
      <c r="AF99" s="23" t="s">
        <v>63</v>
      </c>
      <c r="AG99" s="23" t="s">
        <v>653</v>
      </c>
      <c r="AH99" s="23"/>
      <c r="AI99" s="23"/>
      <c r="AJ99" s="23"/>
      <c r="AK99" s="33" t="s">
        <v>663</v>
      </c>
      <c r="AL99" s="25" t="str">
        <f t="shared" si="6"/>
        <v>83-02-000098</v>
      </c>
      <c r="AM99" s="24"/>
      <c r="AO99" t="str">
        <f t="shared" si="7"/>
        <v>https://tn-karte.yamaguchi-infradb.jp/tn-karte/83-02-000098_トンネル管理カルテ【彦島トンネル】.xlsx</v>
      </c>
    </row>
    <row r="100" spans="1:41" ht="27" customHeight="1" x14ac:dyDescent="0.4">
      <c r="A100" s="10" t="s">
        <v>477</v>
      </c>
      <c r="B100" s="11" t="s">
        <v>41</v>
      </c>
      <c r="C100" s="12" t="s">
        <v>463</v>
      </c>
      <c r="D100" s="12" t="s">
        <v>464</v>
      </c>
      <c r="E100" s="13">
        <v>33.967320000000001</v>
      </c>
      <c r="F100" s="14">
        <v>130.91528</v>
      </c>
      <c r="G100" s="15" t="s">
        <v>478</v>
      </c>
      <c r="H100" s="15" t="s">
        <v>479</v>
      </c>
      <c r="I100" s="16" t="s">
        <v>134</v>
      </c>
      <c r="J100" s="16" t="s">
        <v>475</v>
      </c>
      <c r="K100" s="17" t="s">
        <v>480</v>
      </c>
      <c r="L100" s="17" t="s">
        <v>59</v>
      </c>
      <c r="M100" s="18">
        <v>1975</v>
      </c>
      <c r="N100" s="19">
        <v>265</v>
      </c>
      <c r="O100" s="19">
        <v>6</v>
      </c>
      <c r="P100" s="19">
        <v>8.8000000000000007</v>
      </c>
      <c r="Q100" s="19">
        <v>4.5</v>
      </c>
      <c r="R100" s="20"/>
      <c r="S100" s="20" t="s">
        <v>50</v>
      </c>
      <c r="T100" s="20"/>
      <c r="U100" s="21">
        <v>2020</v>
      </c>
      <c r="V100" s="21"/>
      <c r="W100" s="21"/>
      <c r="X100" s="21" t="s">
        <v>50</v>
      </c>
      <c r="Y100" s="21"/>
      <c r="Z100" s="22"/>
      <c r="AA100" s="22" t="s">
        <v>71</v>
      </c>
      <c r="AB100" s="22"/>
      <c r="AC100" s="22"/>
      <c r="AD100" s="22"/>
      <c r="AE100" s="23">
        <v>2023</v>
      </c>
      <c r="AF100" s="23" t="s">
        <v>63</v>
      </c>
      <c r="AG100" s="23" t="s">
        <v>653</v>
      </c>
      <c r="AH100" s="23"/>
      <c r="AI100" s="23"/>
      <c r="AJ100" s="23"/>
      <c r="AK100" s="35" t="s">
        <v>91</v>
      </c>
      <c r="AL100" s="25" t="str">
        <f t="shared" si="6"/>
        <v>83-02-000099</v>
      </c>
      <c r="AM100" s="24"/>
      <c r="AO100" t="str">
        <f t="shared" si="7"/>
        <v>https://tn-karte.yamaguchi-infradb.jp/tn-karte/83-02-000099_トンネル管理カルテ【金比羅トンネル】.xlsx</v>
      </c>
    </row>
    <row r="101" spans="1:41" ht="27" customHeight="1" x14ac:dyDescent="0.4">
      <c r="A101" s="10" t="s">
        <v>481</v>
      </c>
      <c r="B101" s="11" t="s">
        <v>41</v>
      </c>
      <c r="C101" s="12" t="s">
        <v>463</v>
      </c>
      <c r="D101" s="12" t="s">
        <v>464</v>
      </c>
      <c r="E101" s="13">
        <v>34.256149999999998</v>
      </c>
      <c r="F101" s="14">
        <v>130.89998</v>
      </c>
      <c r="G101" s="15" t="s">
        <v>482</v>
      </c>
      <c r="H101" s="15" t="s">
        <v>483</v>
      </c>
      <c r="I101" s="16" t="s">
        <v>46</v>
      </c>
      <c r="J101" s="11" t="s">
        <v>484</v>
      </c>
      <c r="K101" s="17" t="s">
        <v>485</v>
      </c>
      <c r="L101" s="27" t="s">
        <v>59</v>
      </c>
      <c r="M101" s="28">
        <v>1978</v>
      </c>
      <c r="N101" s="19">
        <v>182</v>
      </c>
      <c r="O101" s="19">
        <v>6</v>
      </c>
      <c r="P101" s="19">
        <v>8</v>
      </c>
      <c r="Q101" s="19">
        <v>4.9000000000000004</v>
      </c>
      <c r="R101" s="20"/>
      <c r="S101" s="20" t="s">
        <v>50</v>
      </c>
      <c r="T101" s="20"/>
      <c r="U101" s="21">
        <v>2020</v>
      </c>
      <c r="V101" s="21"/>
      <c r="W101" s="21"/>
      <c r="X101" s="21" t="s">
        <v>50</v>
      </c>
      <c r="Y101" s="21"/>
      <c r="Z101" s="22"/>
      <c r="AA101" s="22" t="s">
        <v>71</v>
      </c>
      <c r="AB101" s="22"/>
      <c r="AC101" s="22"/>
      <c r="AD101" s="22"/>
      <c r="AE101" s="23">
        <v>2023</v>
      </c>
      <c r="AF101" s="23"/>
      <c r="AG101" s="23"/>
      <c r="AH101" s="23"/>
      <c r="AI101" s="23"/>
      <c r="AJ101" s="23"/>
      <c r="AK101" s="31"/>
      <c r="AL101" s="25" t="str">
        <f t="shared" si="6"/>
        <v>83-02-000100</v>
      </c>
      <c r="AM101" s="24"/>
      <c r="AO101" t="str">
        <f t="shared" si="7"/>
        <v>https://tn-karte.yamaguchi-infradb.jp/tn-karte/83-02-000100_トンネル管理カルテ【津波敷隧道】.xlsx</v>
      </c>
    </row>
    <row r="102" spans="1:41" ht="27" customHeight="1" x14ac:dyDescent="0.4">
      <c r="A102" s="10" t="s">
        <v>486</v>
      </c>
      <c r="B102" s="11" t="s">
        <v>41</v>
      </c>
      <c r="C102" s="12" t="s">
        <v>463</v>
      </c>
      <c r="D102" s="12" t="s">
        <v>464</v>
      </c>
      <c r="E102" s="13">
        <v>34.242829999999998</v>
      </c>
      <c r="F102" s="14">
        <v>131.13418999999999</v>
      </c>
      <c r="G102" s="15" t="s">
        <v>487</v>
      </c>
      <c r="H102" s="15" t="s">
        <v>488</v>
      </c>
      <c r="I102" s="16" t="s">
        <v>111</v>
      </c>
      <c r="J102" s="16" t="s">
        <v>489</v>
      </c>
      <c r="K102" s="17" t="s">
        <v>490</v>
      </c>
      <c r="L102" s="17" t="s">
        <v>59</v>
      </c>
      <c r="M102" s="18">
        <v>1953</v>
      </c>
      <c r="N102" s="19">
        <v>70.099999999999994</v>
      </c>
      <c r="O102" s="30">
        <v>3.85</v>
      </c>
      <c r="P102" s="19">
        <v>4.55</v>
      </c>
      <c r="Q102" s="19">
        <v>4.5</v>
      </c>
      <c r="R102" s="20"/>
      <c r="S102" s="20" t="s">
        <v>50</v>
      </c>
      <c r="T102" s="20"/>
      <c r="U102" s="21">
        <v>2020</v>
      </c>
      <c r="V102" s="21"/>
      <c r="W102" s="21"/>
      <c r="X102" s="21" t="s">
        <v>50</v>
      </c>
      <c r="Y102" s="21"/>
      <c r="Z102" s="22"/>
      <c r="AA102" s="22" t="s">
        <v>71</v>
      </c>
      <c r="AB102" s="22"/>
      <c r="AC102" s="22"/>
      <c r="AD102" s="22"/>
      <c r="AE102" s="23">
        <v>2023</v>
      </c>
      <c r="AF102" s="23"/>
      <c r="AG102" s="23" t="s">
        <v>653</v>
      </c>
      <c r="AH102" s="23"/>
      <c r="AI102" s="23"/>
      <c r="AJ102" s="23"/>
      <c r="AK102" s="34" t="s">
        <v>659</v>
      </c>
      <c r="AL102" s="25" t="str">
        <f t="shared" si="6"/>
        <v>83-02-000101</v>
      </c>
      <c r="AM102" s="24"/>
      <c r="AO102" t="str">
        <f t="shared" si="7"/>
        <v>https://tn-karte.yamaguchi-infradb.jp/tn-karte/83-02-000101_トンネル管理カルテ【葛尾隧道】.xlsx</v>
      </c>
    </row>
    <row r="103" spans="1:41" ht="27" customHeight="1" x14ac:dyDescent="0.4">
      <c r="A103" s="10" t="s">
        <v>491</v>
      </c>
      <c r="B103" s="11" t="s">
        <v>41</v>
      </c>
      <c r="C103" s="12" t="s">
        <v>463</v>
      </c>
      <c r="D103" s="12" t="s">
        <v>464</v>
      </c>
      <c r="E103" s="13">
        <v>34.250340000000001</v>
      </c>
      <c r="F103" s="14">
        <v>130.91455999999999</v>
      </c>
      <c r="G103" s="15" t="s">
        <v>492</v>
      </c>
      <c r="H103" s="15" t="s">
        <v>493</v>
      </c>
      <c r="I103" s="16" t="s">
        <v>111</v>
      </c>
      <c r="J103" s="16" t="s">
        <v>494</v>
      </c>
      <c r="K103" s="17" t="s">
        <v>495</v>
      </c>
      <c r="L103" s="17" t="s">
        <v>87</v>
      </c>
      <c r="M103" s="18">
        <v>2003</v>
      </c>
      <c r="N103" s="19">
        <v>448</v>
      </c>
      <c r="O103" s="19">
        <v>6</v>
      </c>
      <c r="P103" s="19">
        <v>10.25</v>
      </c>
      <c r="Q103" s="19">
        <v>4.7</v>
      </c>
      <c r="R103" s="20"/>
      <c r="S103" s="20" t="s">
        <v>50</v>
      </c>
      <c r="T103" s="20"/>
      <c r="U103" s="21">
        <v>2020</v>
      </c>
      <c r="V103" s="21"/>
      <c r="W103" s="21"/>
      <c r="X103" s="21" t="s">
        <v>50</v>
      </c>
      <c r="Y103" s="21"/>
      <c r="Z103" s="22"/>
      <c r="AA103" s="22" t="s">
        <v>71</v>
      </c>
      <c r="AB103" s="22"/>
      <c r="AC103" s="22"/>
      <c r="AD103" s="22"/>
      <c r="AE103" s="23">
        <v>2023</v>
      </c>
      <c r="AF103" s="23"/>
      <c r="AG103" s="23" t="s">
        <v>653</v>
      </c>
      <c r="AH103" s="23"/>
      <c r="AI103" s="23"/>
      <c r="AJ103" s="23"/>
      <c r="AK103" s="35" t="s">
        <v>91</v>
      </c>
      <c r="AL103" s="25" t="str">
        <f t="shared" si="6"/>
        <v>83-02-000102</v>
      </c>
      <c r="AM103" s="24"/>
      <c r="AO103" t="str">
        <f t="shared" si="7"/>
        <v>https://tn-karte.yamaguchi-infradb.jp/tn-karte/83-02-000102_トンネル管理カルテ【二見トンネル】.xlsx</v>
      </c>
    </row>
    <row r="104" spans="1:41" ht="27" customHeight="1" x14ac:dyDescent="0.4">
      <c r="A104" s="10" t="s">
        <v>496</v>
      </c>
      <c r="B104" s="11" t="s">
        <v>41</v>
      </c>
      <c r="C104" s="12" t="s">
        <v>463</v>
      </c>
      <c r="D104" s="12" t="s">
        <v>464</v>
      </c>
      <c r="E104" s="13">
        <v>34.23903</v>
      </c>
      <c r="F104" s="14">
        <v>131.11625000000001</v>
      </c>
      <c r="G104" s="15" t="s">
        <v>497</v>
      </c>
      <c r="H104" s="15" t="s">
        <v>498</v>
      </c>
      <c r="I104" s="16" t="s">
        <v>134</v>
      </c>
      <c r="J104" s="16" t="s">
        <v>499</v>
      </c>
      <c r="K104" s="17" t="s">
        <v>500</v>
      </c>
      <c r="L104" s="17" t="s">
        <v>59</v>
      </c>
      <c r="M104" s="18">
        <v>1953</v>
      </c>
      <c r="N104" s="19">
        <v>93.2</v>
      </c>
      <c r="O104" s="19">
        <v>3.5</v>
      </c>
      <c r="P104" s="19">
        <v>5.2</v>
      </c>
      <c r="Q104" s="19">
        <v>4.3</v>
      </c>
      <c r="R104" s="20"/>
      <c r="S104" s="20"/>
      <c r="T104" s="20" t="s">
        <v>141</v>
      </c>
      <c r="U104" s="21">
        <v>2020</v>
      </c>
      <c r="V104" s="21"/>
      <c r="W104" s="21" t="s">
        <v>50</v>
      </c>
      <c r="X104" s="21"/>
      <c r="Y104" s="21"/>
      <c r="Z104" s="22"/>
      <c r="AA104" s="22" t="s">
        <v>71</v>
      </c>
      <c r="AB104" s="22"/>
      <c r="AC104" s="22"/>
      <c r="AD104" s="22"/>
      <c r="AE104" s="23">
        <v>2023</v>
      </c>
      <c r="AF104" s="23" t="s">
        <v>63</v>
      </c>
      <c r="AG104" s="23" t="s">
        <v>653</v>
      </c>
      <c r="AH104" s="23"/>
      <c r="AI104" s="23"/>
      <c r="AJ104" s="23"/>
      <c r="AK104" s="32" t="s">
        <v>662</v>
      </c>
      <c r="AL104" s="25" t="str">
        <f t="shared" si="6"/>
        <v>83-02-000103</v>
      </c>
      <c r="AM104" s="24"/>
      <c r="AO104" t="str">
        <f t="shared" si="7"/>
        <v>https://tn-karte.yamaguchi-infradb.jp/tn-karte/83-02-000103_トンネル管理カルテ【深堀隧道】.xlsx</v>
      </c>
    </row>
    <row r="105" spans="1:41" ht="27" customHeight="1" x14ac:dyDescent="0.4">
      <c r="A105" s="10" t="s">
        <v>501</v>
      </c>
      <c r="B105" s="11" t="s">
        <v>41</v>
      </c>
      <c r="C105" s="12" t="s">
        <v>502</v>
      </c>
      <c r="D105" s="12" t="s">
        <v>503</v>
      </c>
      <c r="E105" s="13">
        <v>34.312269999999998</v>
      </c>
      <c r="F105" s="14">
        <v>131.19112000000001</v>
      </c>
      <c r="G105" s="15" t="s">
        <v>504</v>
      </c>
      <c r="H105" s="15" t="s">
        <v>505</v>
      </c>
      <c r="I105" s="16" t="s">
        <v>46</v>
      </c>
      <c r="J105" s="11" t="s">
        <v>506</v>
      </c>
      <c r="K105" s="17" t="s">
        <v>507</v>
      </c>
      <c r="L105" s="27" t="s">
        <v>59</v>
      </c>
      <c r="M105" s="28">
        <v>1978</v>
      </c>
      <c r="N105" s="19">
        <v>320</v>
      </c>
      <c r="O105" s="19">
        <v>6</v>
      </c>
      <c r="P105" s="19">
        <v>8.5</v>
      </c>
      <c r="Q105" s="19">
        <v>4.5</v>
      </c>
      <c r="R105" s="20"/>
      <c r="S105" s="20" t="s">
        <v>50</v>
      </c>
      <c r="T105" s="20"/>
      <c r="U105" s="21">
        <v>2023</v>
      </c>
      <c r="V105" s="21"/>
      <c r="W105" s="21" t="s">
        <v>50</v>
      </c>
      <c r="X105" s="21"/>
      <c r="Y105" s="21"/>
      <c r="Z105" s="22"/>
      <c r="AA105" s="22"/>
      <c r="AB105" s="22"/>
      <c r="AC105" s="22"/>
      <c r="AD105" s="22" t="s">
        <v>50</v>
      </c>
      <c r="AE105" s="23">
        <v>2022</v>
      </c>
      <c r="AF105" s="23"/>
      <c r="AG105" s="23"/>
      <c r="AH105" s="23"/>
      <c r="AI105" s="23"/>
      <c r="AJ105" s="23"/>
      <c r="AK105" s="31"/>
      <c r="AL105" s="25" t="str">
        <f t="shared" si="6"/>
        <v>83-02-000104</v>
      </c>
      <c r="AM105" s="24"/>
      <c r="AO105" t="str">
        <f t="shared" si="7"/>
        <v>https://tn-karte.yamaguchi-infradb.jp/tn-karte/83-02-000104_トンネル管理カルテ【渋木トンネル】.xlsx</v>
      </c>
    </row>
    <row r="106" spans="1:41" ht="27" customHeight="1" x14ac:dyDescent="0.4">
      <c r="A106" s="10" t="s">
        <v>508</v>
      </c>
      <c r="B106" s="11" t="s">
        <v>41</v>
      </c>
      <c r="C106" s="12" t="s">
        <v>502</v>
      </c>
      <c r="D106" s="12" t="s">
        <v>509</v>
      </c>
      <c r="E106" s="13">
        <v>34.295389999999998</v>
      </c>
      <c r="F106" s="14">
        <v>131.19405</v>
      </c>
      <c r="G106" s="15" t="s">
        <v>510</v>
      </c>
      <c r="H106" s="15" t="s">
        <v>511</v>
      </c>
      <c r="I106" s="16" t="s">
        <v>46</v>
      </c>
      <c r="J106" s="16" t="s">
        <v>506</v>
      </c>
      <c r="K106" s="17" t="s">
        <v>507</v>
      </c>
      <c r="L106" s="15" t="s">
        <v>59</v>
      </c>
      <c r="M106" s="26">
        <v>1976</v>
      </c>
      <c r="N106" s="19">
        <v>397</v>
      </c>
      <c r="O106" s="19">
        <v>6</v>
      </c>
      <c r="P106" s="19">
        <v>8</v>
      </c>
      <c r="Q106" s="19">
        <v>4.5</v>
      </c>
      <c r="R106" s="20"/>
      <c r="S106" s="20" t="s">
        <v>50</v>
      </c>
      <c r="T106" s="20"/>
      <c r="U106" s="21">
        <v>2023</v>
      </c>
      <c r="V106" s="21"/>
      <c r="W106" s="21"/>
      <c r="X106" s="21" t="s">
        <v>50</v>
      </c>
      <c r="Y106" s="21"/>
      <c r="Z106" s="22"/>
      <c r="AA106" s="22"/>
      <c r="AB106" s="22"/>
      <c r="AC106" s="22"/>
      <c r="AD106" s="22" t="s">
        <v>50</v>
      </c>
      <c r="AE106" s="23">
        <v>2017</v>
      </c>
      <c r="AF106" s="23" t="s">
        <v>63</v>
      </c>
      <c r="AG106" s="23" t="s">
        <v>653</v>
      </c>
      <c r="AH106" s="23"/>
      <c r="AI106" s="23"/>
      <c r="AJ106" s="23"/>
      <c r="AK106" s="32" t="s">
        <v>660</v>
      </c>
      <c r="AL106" s="25" t="str">
        <f t="shared" si="6"/>
        <v>83-02-000105</v>
      </c>
      <c r="AM106" s="24"/>
      <c r="AO106" t="str">
        <f t="shared" si="7"/>
        <v>https://tn-karte.yamaguchi-infradb.jp/tn-karte/83-02-000105_トンネル管理カルテ【大ヶ迫トンネル】.xlsx</v>
      </c>
    </row>
    <row r="107" spans="1:41" ht="27" customHeight="1" x14ac:dyDescent="0.4">
      <c r="A107" s="10" t="s">
        <v>512</v>
      </c>
      <c r="B107" s="11" t="s">
        <v>41</v>
      </c>
      <c r="C107" s="12" t="s">
        <v>502</v>
      </c>
      <c r="D107" s="12" t="s">
        <v>509</v>
      </c>
      <c r="E107" s="13">
        <v>34.288319999999999</v>
      </c>
      <c r="F107" s="14">
        <v>131.19401999999999</v>
      </c>
      <c r="G107" s="15" t="s">
        <v>513</v>
      </c>
      <c r="H107" s="15" t="s">
        <v>514</v>
      </c>
      <c r="I107" s="16" t="s">
        <v>46</v>
      </c>
      <c r="J107" s="16" t="s">
        <v>506</v>
      </c>
      <c r="K107" s="17" t="s">
        <v>507</v>
      </c>
      <c r="L107" s="15" t="s">
        <v>59</v>
      </c>
      <c r="M107" s="26">
        <v>1980</v>
      </c>
      <c r="N107" s="19">
        <v>1065</v>
      </c>
      <c r="O107" s="19">
        <v>6</v>
      </c>
      <c r="P107" s="19">
        <v>8.5</v>
      </c>
      <c r="Q107" s="19">
        <v>4.5</v>
      </c>
      <c r="R107" s="20"/>
      <c r="S107" s="20" t="s">
        <v>50</v>
      </c>
      <c r="T107" s="20"/>
      <c r="U107" s="21">
        <v>2023</v>
      </c>
      <c r="V107" s="21"/>
      <c r="W107" s="21"/>
      <c r="X107" s="21" t="s">
        <v>50</v>
      </c>
      <c r="Y107" s="21"/>
      <c r="Z107" s="22"/>
      <c r="AA107" s="22"/>
      <c r="AB107" s="22"/>
      <c r="AC107" s="22"/>
      <c r="AD107" s="22" t="s">
        <v>50</v>
      </c>
      <c r="AE107" s="23">
        <v>2022</v>
      </c>
      <c r="AF107" s="23"/>
      <c r="AG107" s="23" t="s">
        <v>653</v>
      </c>
      <c r="AH107" s="23"/>
      <c r="AI107" s="23"/>
      <c r="AJ107" s="23"/>
      <c r="AK107" s="35" t="s">
        <v>658</v>
      </c>
      <c r="AL107" s="25" t="str">
        <f t="shared" si="6"/>
        <v>83-02-000106</v>
      </c>
      <c r="AM107" s="24"/>
      <c r="AO107" t="str">
        <f t="shared" si="7"/>
        <v>https://tn-karte.yamaguchi-infradb.jp/tn-karte/83-02-000106_トンネル管理カルテ【大ヶ峠トンネル】.xlsx</v>
      </c>
    </row>
    <row r="108" spans="1:41" ht="27" customHeight="1" x14ac:dyDescent="0.4">
      <c r="A108" s="10" t="s">
        <v>515</v>
      </c>
      <c r="B108" s="11" t="s">
        <v>41</v>
      </c>
      <c r="C108" s="12" t="s">
        <v>502</v>
      </c>
      <c r="D108" s="12" t="s">
        <v>509</v>
      </c>
      <c r="E108" s="13">
        <v>34.325650000000003</v>
      </c>
      <c r="F108" s="14">
        <v>131.27752000000001</v>
      </c>
      <c r="G108" s="29" t="s">
        <v>516</v>
      </c>
      <c r="H108" s="29" t="s">
        <v>517</v>
      </c>
      <c r="I108" s="16" t="s">
        <v>111</v>
      </c>
      <c r="J108" s="16" t="s">
        <v>518</v>
      </c>
      <c r="K108" s="17" t="s">
        <v>519</v>
      </c>
      <c r="L108" s="15" t="s">
        <v>87</v>
      </c>
      <c r="M108" s="26">
        <v>2000</v>
      </c>
      <c r="N108" s="19">
        <v>1175</v>
      </c>
      <c r="O108" s="19">
        <v>6</v>
      </c>
      <c r="P108" s="19">
        <v>9.75</v>
      </c>
      <c r="Q108" s="19">
        <v>4.5</v>
      </c>
      <c r="R108" s="20"/>
      <c r="S108" s="20" t="s">
        <v>50</v>
      </c>
      <c r="T108" s="20"/>
      <c r="U108" s="21">
        <v>2022</v>
      </c>
      <c r="V108" s="21"/>
      <c r="W108" s="21"/>
      <c r="X108" s="21" t="s">
        <v>50</v>
      </c>
      <c r="Y108" s="21"/>
      <c r="Z108" s="22"/>
      <c r="AA108" s="22"/>
      <c r="AB108" s="22"/>
      <c r="AC108" s="22" t="s">
        <v>50</v>
      </c>
      <c r="AD108" s="22"/>
      <c r="AE108" s="23">
        <v>2021</v>
      </c>
      <c r="AF108" s="23"/>
      <c r="AG108" s="23" t="s">
        <v>653</v>
      </c>
      <c r="AH108" s="23"/>
      <c r="AI108" s="23"/>
      <c r="AJ108" s="23"/>
      <c r="AK108" s="32" t="s">
        <v>661</v>
      </c>
      <c r="AL108" s="25" t="str">
        <f t="shared" si="6"/>
        <v>83-02-000107</v>
      </c>
      <c r="AM108" s="24"/>
      <c r="AO108" t="str">
        <f t="shared" si="7"/>
        <v>https://tn-karte.yamaguchi-infradb.jp/tn-karte/83-02-000107_トンネル管理カルテ【大水峠トンネル】.xlsx</v>
      </c>
    </row>
    <row r="109" spans="1:41" ht="27" customHeight="1" x14ac:dyDescent="0.4">
      <c r="A109" s="10" t="s">
        <v>520</v>
      </c>
      <c r="B109" s="11" t="s">
        <v>41</v>
      </c>
      <c r="C109" s="12" t="s">
        <v>502</v>
      </c>
      <c r="D109" s="12" t="s">
        <v>509</v>
      </c>
      <c r="E109" s="13">
        <v>34.328420000000001</v>
      </c>
      <c r="F109" s="14">
        <v>131.11879999999999</v>
      </c>
      <c r="G109" s="15" t="s">
        <v>521</v>
      </c>
      <c r="H109" s="15" t="s">
        <v>522</v>
      </c>
      <c r="I109" s="16" t="s">
        <v>134</v>
      </c>
      <c r="J109" s="16" t="s">
        <v>523</v>
      </c>
      <c r="K109" s="17" t="s">
        <v>524</v>
      </c>
      <c r="L109" s="15" t="s">
        <v>59</v>
      </c>
      <c r="M109" s="26">
        <v>1964</v>
      </c>
      <c r="N109" s="19">
        <v>228</v>
      </c>
      <c r="O109" s="19">
        <v>4</v>
      </c>
      <c r="P109" s="19">
        <v>5.4</v>
      </c>
      <c r="Q109" s="19">
        <v>4.5</v>
      </c>
      <c r="R109" s="20"/>
      <c r="S109" s="20"/>
      <c r="T109" s="20" t="s">
        <v>141</v>
      </c>
      <c r="U109" s="21">
        <v>2023</v>
      </c>
      <c r="V109" s="21"/>
      <c r="W109" s="21"/>
      <c r="X109" s="21" t="s">
        <v>50</v>
      </c>
      <c r="Y109" s="21"/>
      <c r="Z109" s="22"/>
      <c r="AA109" s="22"/>
      <c r="AB109" s="22"/>
      <c r="AC109" s="22"/>
      <c r="AD109" s="22" t="s">
        <v>50</v>
      </c>
      <c r="AE109" s="23">
        <v>2019</v>
      </c>
      <c r="AF109" s="23"/>
      <c r="AG109" s="23"/>
      <c r="AH109" s="23"/>
      <c r="AI109" s="23"/>
      <c r="AJ109" s="23"/>
      <c r="AK109" s="31"/>
      <c r="AL109" s="25" t="str">
        <f t="shared" si="6"/>
        <v>83-02-000108</v>
      </c>
      <c r="AM109" s="24"/>
      <c r="AO109" t="str">
        <f t="shared" si="7"/>
        <v>https://tn-karte.yamaguchi-infradb.jp/tn-karte/83-02-000108_トンネル管理カルテ【大笹隧道】.xlsx</v>
      </c>
    </row>
    <row r="110" spans="1:41" ht="27" customHeight="1" x14ac:dyDescent="0.4">
      <c r="A110" s="10" t="s">
        <v>525</v>
      </c>
      <c r="B110" s="11" t="s">
        <v>41</v>
      </c>
      <c r="C110" s="12" t="s">
        <v>502</v>
      </c>
      <c r="D110" s="12" t="s">
        <v>509</v>
      </c>
      <c r="E110" s="13">
        <v>34.380470000000003</v>
      </c>
      <c r="F110" s="14">
        <v>131.20536000000001</v>
      </c>
      <c r="G110" s="15" t="s">
        <v>526</v>
      </c>
      <c r="H110" s="15" t="s">
        <v>527</v>
      </c>
      <c r="I110" s="16" t="s">
        <v>134</v>
      </c>
      <c r="J110" s="16" t="s">
        <v>528</v>
      </c>
      <c r="K110" s="17" t="s">
        <v>529</v>
      </c>
      <c r="L110" s="15" t="s">
        <v>87</v>
      </c>
      <c r="M110" s="26">
        <v>1994</v>
      </c>
      <c r="N110" s="19">
        <v>285</v>
      </c>
      <c r="O110" s="19">
        <v>6.5</v>
      </c>
      <c r="P110" s="19">
        <v>10.25</v>
      </c>
      <c r="Q110" s="19">
        <v>4.5</v>
      </c>
      <c r="R110" s="20"/>
      <c r="S110" s="20"/>
      <c r="T110" s="20" t="s">
        <v>141</v>
      </c>
      <c r="U110" s="21">
        <v>2023</v>
      </c>
      <c r="V110" s="21"/>
      <c r="W110" s="21" t="s">
        <v>50</v>
      </c>
      <c r="X110" s="21"/>
      <c r="Y110" s="21"/>
      <c r="Z110" s="22"/>
      <c r="AA110" s="22"/>
      <c r="AB110" s="22"/>
      <c r="AC110" s="22"/>
      <c r="AD110" s="22" t="s">
        <v>50</v>
      </c>
      <c r="AE110" s="23"/>
      <c r="AF110" s="23"/>
      <c r="AG110" s="23"/>
      <c r="AH110" s="23"/>
      <c r="AI110" s="23"/>
      <c r="AJ110" s="23"/>
      <c r="AK110" s="31"/>
      <c r="AL110" s="25" t="str">
        <f t="shared" si="6"/>
        <v>83-02-000109</v>
      </c>
      <c r="AM110" s="24"/>
      <c r="AO110" t="str">
        <f t="shared" si="7"/>
        <v>https://tn-karte.yamaguchi-infradb.jp/tn-karte/83-02-000109_トンネル管理カルテ【白潟トンネル】.xlsx</v>
      </c>
    </row>
    <row r="111" spans="1:41" ht="27" customHeight="1" x14ac:dyDescent="0.4">
      <c r="A111" s="10" t="s">
        <v>530</v>
      </c>
      <c r="B111" s="11" t="s">
        <v>41</v>
      </c>
      <c r="C111" s="12" t="s">
        <v>531</v>
      </c>
      <c r="D111" s="12" t="s">
        <v>532</v>
      </c>
      <c r="E111" s="13">
        <v>34.318719999999999</v>
      </c>
      <c r="F111" s="14">
        <v>131.40382</v>
      </c>
      <c r="G111" s="15" t="s">
        <v>533</v>
      </c>
      <c r="H111" s="15" t="s">
        <v>534</v>
      </c>
      <c r="I111" s="16" t="s">
        <v>46</v>
      </c>
      <c r="J111" s="16" t="s">
        <v>535</v>
      </c>
      <c r="K111" s="17" t="s">
        <v>536</v>
      </c>
      <c r="L111" s="17" t="s">
        <v>59</v>
      </c>
      <c r="M111" s="18">
        <v>1972</v>
      </c>
      <c r="N111" s="19">
        <v>147</v>
      </c>
      <c r="O111" s="19">
        <v>6</v>
      </c>
      <c r="P111" s="19">
        <v>8.5</v>
      </c>
      <c r="Q111" s="19">
        <v>4.5</v>
      </c>
      <c r="R111" s="20"/>
      <c r="S111" s="20" t="s">
        <v>50</v>
      </c>
      <c r="T111" s="20"/>
      <c r="U111" s="21">
        <v>2023</v>
      </c>
      <c r="V111" s="21"/>
      <c r="W111" s="21"/>
      <c r="X111" s="21" t="s">
        <v>50</v>
      </c>
      <c r="Y111" s="21"/>
      <c r="Z111" s="22"/>
      <c r="AA111" s="22"/>
      <c r="AB111" s="22"/>
      <c r="AC111" s="22"/>
      <c r="AD111" s="22" t="s">
        <v>50</v>
      </c>
      <c r="AE111" s="23">
        <v>2016</v>
      </c>
      <c r="AF111" s="23"/>
      <c r="AG111" s="23"/>
      <c r="AH111" s="23"/>
      <c r="AI111" s="23"/>
      <c r="AJ111" s="23"/>
      <c r="AK111" s="31"/>
      <c r="AL111" s="25" t="str">
        <f t="shared" si="6"/>
        <v>83-02-000110</v>
      </c>
      <c r="AM111" s="24"/>
      <c r="AO111" t="str">
        <f t="shared" si="7"/>
        <v>https://tn-karte.yamaguchi-infradb.jp/tn-karte/83-02-000110_トンネル管理カルテ【小野山隧道】.xlsx</v>
      </c>
    </row>
    <row r="112" spans="1:41" ht="27" customHeight="1" x14ac:dyDescent="0.4">
      <c r="A112" s="10" t="s">
        <v>537</v>
      </c>
      <c r="B112" s="11" t="s">
        <v>41</v>
      </c>
      <c r="C112" s="12" t="s">
        <v>531</v>
      </c>
      <c r="D112" s="12" t="s">
        <v>532</v>
      </c>
      <c r="E112" s="13">
        <v>34.312309999999997</v>
      </c>
      <c r="F112" s="14">
        <v>131.41911999999999</v>
      </c>
      <c r="G112" s="15" t="s">
        <v>538</v>
      </c>
      <c r="H112" s="15" t="s">
        <v>539</v>
      </c>
      <c r="I112" s="16" t="s">
        <v>46</v>
      </c>
      <c r="J112" s="16" t="s">
        <v>535</v>
      </c>
      <c r="K112" s="17" t="s">
        <v>540</v>
      </c>
      <c r="L112" s="17" t="s">
        <v>59</v>
      </c>
      <c r="M112" s="18">
        <v>1971</v>
      </c>
      <c r="N112" s="19">
        <v>100</v>
      </c>
      <c r="O112" s="19">
        <v>6</v>
      </c>
      <c r="P112" s="19">
        <v>8.5</v>
      </c>
      <c r="Q112" s="19">
        <v>4.5</v>
      </c>
      <c r="R112" s="20"/>
      <c r="S112" s="20" t="s">
        <v>50</v>
      </c>
      <c r="T112" s="20"/>
      <c r="U112" s="21">
        <v>2023</v>
      </c>
      <c r="V112" s="21"/>
      <c r="W112" s="21"/>
      <c r="X112" s="21" t="s">
        <v>50</v>
      </c>
      <c r="Y112" s="21"/>
      <c r="Z112" s="22"/>
      <c r="AA112" s="22"/>
      <c r="AB112" s="22"/>
      <c r="AC112" s="22"/>
      <c r="AD112" s="22" t="s">
        <v>50</v>
      </c>
      <c r="AE112" s="23">
        <v>2016</v>
      </c>
      <c r="AF112" s="23"/>
      <c r="AG112" s="23"/>
      <c r="AH112" s="23"/>
      <c r="AI112" s="23"/>
      <c r="AJ112" s="23"/>
      <c r="AK112" s="31"/>
      <c r="AL112" s="25" t="str">
        <f t="shared" si="6"/>
        <v>83-02-000111</v>
      </c>
      <c r="AM112" s="24"/>
      <c r="AO112" t="str">
        <f t="shared" si="7"/>
        <v>https://tn-karte.yamaguchi-infradb.jp/tn-karte/83-02-000111_トンネル管理カルテ【古泉城隧道】.xlsx</v>
      </c>
    </row>
    <row r="113" spans="1:41" ht="27" customHeight="1" x14ac:dyDescent="0.4">
      <c r="A113" s="10" t="s">
        <v>541</v>
      </c>
      <c r="B113" s="11" t="s">
        <v>41</v>
      </c>
      <c r="C113" s="12" t="s">
        <v>531</v>
      </c>
      <c r="D113" s="12" t="s">
        <v>532</v>
      </c>
      <c r="E113" s="13">
        <v>34.316009999999999</v>
      </c>
      <c r="F113" s="14">
        <v>131.42793</v>
      </c>
      <c r="G113" s="15" t="s">
        <v>542</v>
      </c>
      <c r="H113" s="15" t="s">
        <v>543</v>
      </c>
      <c r="I113" s="16" t="s">
        <v>46</v>
      </c>
      <c r="J113" s="16" t="s">
        <v>535</v>
      </c>
      <c r="K113" s="17" t="s">
        <v>544</v>
      </c>
      <c r="L113" s="17" t="s">
        <v>59</v>
      </c>
      <c r="M113" s="18">
        <v>1971</v>
      </c>
      <c r="N113" s="19">
        <v>168.2</v>
      </c>
      <c r="O113" s="19">
        <v>6</v>
      </c>
      <c r="P113" s="19">
        <v>8.5</v>
      </c>
      <c r="Q113" s="19">
        <v>4.5</v>
      </c>
      <c r="R113" s="20"/>
      <c r="S113" s="20" t="s">
        <v>50</v>
      </c>
      <c r="T113" s="20"/>
      <c r="U113" s="21">
        <v>2023</v>
      </c>
      <c r="V113" s="21"/>
      <c r="W113" s="21"/>
      <c r="X113" s="21" t="s">
        <v>50</v>
      </c>
      <c r="Y113" s="21"/>
      <c r="Z113" s="22"/>
      <c r="AA113" s="22"/>
      <c r="AB113" s="22"/>
      <c r="AC113" s="22"/>
      <c r="AD113" s="22" t="s">
        <v>50</v>
      </c>
      <c r="AE113" s="23">
        <v>2022</v>
      </c>
      <c r="AF113" s="23"/>
      <c r="AG113" s="23"/>
      <c r="AH113" s="23"/>
      <c r="AI113" s="23"/>
      <c r="AJ113" s="23"/>
      <c r="AK113" s="31"/>
      <c r="AL113" s="25" t="str">
        <f t="shared" si="6"/>
        <v>83-02-000112</v>
      </c>
      <c r="AM113" s="24"/>
      <c r="AO113" t="str">
        <f t="shared" si="7"/>
        <v>https://tn-karte.yamaguchi-infradb.jp/tn-karte/83-02-000112_トンネル管理カルテ【藤ヶ谷隧道】.xlsx</v>
      </c>
    </row>
    <row r="114" spans="1:41" ht="27" customHeight="1" x14ac:dyDescent="0.4">
      <c r="A114" s="10" t="s">
        <v>545</v>
      </c>
      <c r="B114" s="11" t="s">
        <v>41</v>
      </c>
      <c r="C114" s="12" t="s">
        <v>531</v>
      </c>
      <c r="D114" s="12" t="s">
        <v>532</v>
      </c>
      <c r="E114" s="13">
        <v>34.577779999999997</v>
      </c>
      <c r="F114" s="14">
        <v>131.61292</v>
      </c>
      <c r="G114" s="15" t="s">
        <v>546</v>
      </c>
      <c r="H114" s="15" t="s">
        <v>547</v>
      </c>
      <c r="I114" s="16" t="s">
        <v>46</v>
      </c>
      <c r="J114" s="16" t="s">
        <v>548</v>
      </c>
      <c r="K114" s="17" t="s">
        <v>549</v>
      </c>
      <c r="L114" s="17" t="s">
        <v>59</v>
      </c>
      <c r="M114" s="18">
        <v>1985</v>
      </c>
      <c r="N114" s="19">
        <v>760</v>
      </c>
      <c r="O114" s="19">
        <v>6</v>
      </c>
      <c r="P114" s="19">
        <v>8.5</v>
      </c>
      <c r="Q114" s="19">
        <v>4.5</v>
      </c>
      <c r="R114" s="20"/>
      <c r="S114" s="20" t="s">
        <v>50</v>
      </c>
      <c r="T114" s="20"/>
      <c r="U114" s="21">
        <v>2023</v>
      </c>
      <c r="V114" s="21"/>
      <c r="W114" s="21"/>
      <c r="X114" s="21" t="s">
        <v>50</v>
      </c>
      <c r="Y114" s="21"/>
      <c r="Z114" s="22"/>
      <c r="AA114" s="22"/>
      <c r="AB114" s="22"/>
      <c r="AC114" s="22"/>
      <c r="AD114" s="22" t="s">
        <v>50</v>
      </c>
      <c r="AE114" s="23">
        <v>2021</v>
      </c>
      <c r="AF114" s="23"/>
      <c r="AG114" s="23" t="s">
        <v>653</v>
      </c>
      <c r="AH114" s="23"/>
      <c r="AI114" s="23"/>
      <c r="AJ114" s="23"/>
      <c r="AK114" s="32" t="s">
        <v>661</v>
      </c>
      <c r="AL114" s="25" t="str">
        <f t="shared" si="6"/>
        <v>83-02-000113</v>
      </c>
      <c r="AM114" s="24"/>
      <c r="AO114" t="str">
        <f t="shared" si="7"/>
        <v>https://tn-karte.yamaguchi-infradb.jp/tn-karte/83-02-000113_トンネル管理カルテ【金山谷隧道】.xlsx</v>
      </c>
    </row>
    <row r="115" spans="1:41" ht="27" customHeight="1" x14ac:dyDescent="0.4">
      <c r="A115" s="10" t="s">
        <v>550</v>
      </c>
      <c r="B115" s="11" t="s">
        <v>41</v>
      </c>
      <c r="C115" s="12" t="s">
        <v>531</v>
      </c>
      <c r="D115" s="12" t="s">
        <v>532</v>
      </c>
      <c r="E115" s="13">
        <v>34.589469999999999</v>
      </c>
      <c r="F115" s="14">
        <v>131.6123</v>
      </c>
      <c r="G115" s="15" t="s">
        <v>551</v>
      </c>
      <c r="H115" s="15" t="s">
        <v>552</v>
      </c>
      <c r="I115" s="16" t="s">
        <v>46</v>
      </c>
      <c r="J115" s="16" t="s">
        <v>548</v>
      </c>
      <c r="K115" s="17" t="s">
        <v>553</v>
      </c>
      <c r="L115" s="17" t="s">
        <v>59</v>
      </c>
      <c r="M115" s="18">
        <v>1990</v>
      </c>
      <c r="N115" s="19">
        <v>235</v>
      </c>
      <c r="O115" s="19">
        <v>6</v>
      </c>
      <c r="P115" s="19">
        <v>8.5</v>
      </c>
      <c r="Q115" s="19">
        <v>4.7</v>
      </c>
      <c r="R115" s="20"/>
      <c r="S115" s="20" t="s">
        <v>50</v>
      </c>
      <c r="T115" s="20"/>
      <c r="U115" s="21">
        <v>2023</v>
      </c>
      <c r="V115" s="21"/>
      <c r="W115" s="21"/>
      <c r="X115" s="21" t="s">
        <v>50</v>
      </c>
      <c r="Y115" s="21"/>
      <c r="Z115" s="22"/>
      <c r="AA115" s="22"/>
      <c r="AB115" s="22"/>
      <c r="AC115" s="22"/>
      <c r="AD115" s="22" t="s">
        <v>50</v>
      </c>
      <c r="AE115" s="23">
        <v>2021</v>
      </c>
      <c r="AF115" s="23"/>
      <c r="AG115" s="23" t="s">
        <v>653</v>
      </c>
      <c r="AH115" s="23"/>
      <c r="AI115" s="23"/>
      <c r="AJ115" s="23"/>
      <c r="AK115" s="32" t="s">
        <v>661</v>
      </c>
      <c r="AL115" s="25" t="str">
        <f t="shared" si="6"/>
        <v>83-02-000114</v>
      </c>
      <c r="AM115" s="24"/>
      <c r="AO115" t="str">
        <f t="shared" si="7"/>
        <v>https://tn-karte.yamaguchi-infradb.jp/tn-karte/83-02-000114_トンネル管理カルテ【桐ヶ浴隧道】.xlsx</v>
      </c>
    </row>
    <row r="116" spans="1:41" ht="27" customHeight="1" x14ac:dyDescent="0.4">
      <c r="A116" s="10" t="s">
        <v>554</v>
      </c>
      <c r="B116" s="11" t="s">
        <v>41</v>
      </c>
      <c r="C116" s="12" t="s">
        <v>531</v>
      </c>
      <c r="D116" s="12" t="s">
        <v>532</v>
      </c>
      <c r="E116" s="13">
        <v>34.60136</v>
      </c>
      <c r="F116" s="14">
        <v>131.62263999999999</v>
      </c>
      <c r="G116" s="15" t="s">
        <v>555</v>
      </c>
      <c r="H116" s="15" t="s">
        <v>556</v>
      </c>
      <c r="I116" s="16" t="s">
        <v>46</v>
      </c>
      <c r="J116" s="16" t="s">
        <v>548</v>
      </c>
      <c r="K116" s="17" t="s">
        <v>553</v>
      </c>
      <c r="L116" s="17" t="s">
        <v>59</v>
      </c>
      <c r="M116" s="26">
        <v>1988</v>
      </c>
      <c r="N116" s="19">
        <v>99</v>
      </c>
      <c r="O116" s="19">
        <v>6</v>
      </c>
      <c r="P116" s="19">
        <v>8.5</v>
      </c>
      <c r="Q116" s="19">
        <v>4.7</v>
      </c>
      <c r="R116" s="20"/>
      <c r="S116" s="20" t="s">
        <v>50</v>
      </c>
      <c r="T116" s="20"/>
      <c r="U116" s="21">
        <v>2023</v>
      </c>
      <c r="V116" s="21"/>
      <c r="W116" s="21"/>
      <c r="X116" s="21" t="s">
        <v>50</v>
      </c>
      <c r="Y116" s="21"/>
      <c r="Z116" s="22"/>
      <c r="AA116" s="22"/>
      <c r="AB116" s="22"/>
      <c r="AC116" s="22"/>
      <c r="AD116" s="22" t="s">
        <v>50</v>
      </c>
      <c r="AE116" s="23"/>
      <c r="AF116" s="23"/>
      <c r="AG116" s="23" t="s">
        <v>653</v>
      </c>
      <c r="AH116" s="23"/>
      <c r="AI116" s="23"/>
      <c r="AJ116" s="23"/>
      <c r="AK116" s="35" t="s">
        <v>91</v>
      </c>
      <c r="AL116" s="25" t="str">
        <f t="shared" si="6"/>
        <v>83-02-000115</v>
      </c>
      <c r="AM116" s="24"/>
      <c r="AO116" t="str">
        <f t="shared" si="7"/>
        <v>https://tn-karte.yamaguchi-infradb.jp/tn-karte/83-02-000115_トンネル管理カルテ【平田隧道】.xlsx</v>
      </c>
    </row>
    <row r="117" spans="1:41" ht="27" customHeight="1" x14ac:dyDescent="0.4">
      <c r="A117" s="10" t="s">
        <v>557</v>
      </c>
      <c r="B117" s="11" t="s">
        <v>41</v>
      </c>
      <c r="C117" s="12" t="s">
        <v>531</v>
      </c>
      <c r="D117" s="12" t="s">
        <v>532</v>
      </c>
      <c r="E117" s="13">
        <v>34.489400000000003</v>
      </c>
      <c r="F117" s="14">
        <v>131.63357999999999</v>
      </c>
      <c r="G117" s="15" t="s">
        <v>558</v>
      </c>
      <c r="H117" s="15" t="s">
        <v>559</v>
      </c>
      <c r="I117" s="16" t="s">
        <v>46</v>
      </c>
      <c r="J117" s="16" t="s">
        <v>548</v>
      </c>
      <c r="K117" s="17" t="s">
        <v>560</v>
      </c>
      <c r="L117" s="17" t="s">
        <v>59</v>
      </c>
      <c r="M117" s="18">
        <v>1985</v>
      </c>
      <c r="N117" s="19">
        <v>100</v>
      </c>
      <c r="O117" s="19">
        <v>6</v>
      </c>
      <c r="P117" s="19">
        <v>9.25</v>
      </c>
      <c r="Q117" s="19">
        <v>4.5</v>
      </c>
      <c r="R117" s="20"/>
      <c r="S117" s="20" t="s">
        <v>50</v>
      </c>
      <c r="T117" s="20"/>
      <c r="U117" s="21">
        <v>2023</v>
      </c>
      <c r="V117" s="21"/>
      <c r="W117" s="21"/>
      <c r="X117" s="21" t="s">
        <v>50</v>
      </c>
      <c r="Y117" s="21"/>
      <c r="Z117" s="22"/>
      <c r="AA117" s="22"/>
      <c r="AB117" s="22"/>
      <c r="AC117" s="22"/>
      <c r="AD117" s="22" t="s">
        <v>50</v>
      </c>
      <c r="AE117" s="23">
        <v>2023</v>
      </c>
      <c r="AF117" s="23" t="s">
        <v>63</v>
      </c>
      <c r="AG117" s="23" t="s">
        <v>653</v>
      </c>
      <c r="AH117" s="23"/>
      <c r="AI117" s="23"/>
      <c r="AJ117" s="23"/>
      <c r="AK117" s="35" t="s">
        <v>91</v>
      </c>
      <c r="AL117" s="25" t="str">
        <f t="shared" si="6"/>
        <v>83-02-000116</v>
      </c>
      <c r="AM117" s="24"/>
      <c r="AO117" t="str">
        <f t="shared" si="7"/>
        <v>https://tn-karte.yamaguchi-infradb.jp/tn-karte/83-02-000116_トンネル管理カルテ【多覚山隧道】.xlsx</v>
      </c>
    </row>
    <row r="118" spans="1:41" ht="27" customHeight="1" x14ac:dyDescent="0.4">
      <c r="A118" s="10" t="s">
        <v>561</v>
      </c>
      <c r="B118" s="11" t="s">
        <v>41</v>
      </c>
      <c r="C118" s="12" t="s">
        <v>531</v>
      </c>
      <c r="D118" s="12" t="s">
        <v>532</v>
      </c>
      <c r="E118" s="13">
        <v>34.351210000000002</v>
      </c>
      <c r="F118" s="14">
        <v>131.51067</v>
      </c>
      <c r="G118" s="15" t="s">
        <v>562</v>
      </c>
      <c r="H118" s="15" t="s">
        <v>563</v>
      </c>
      <c r="I118" s="16" t="s">
        <v>111</v>
      </c>
      <c r="J118" s="16" t="s">
        <v>564</v>
      </c>
      <c r="K118" s="17" t="s">
        <v>565</v>
      </c>
      <c r="L118" s="17" t="s">
        <v>59</v>
      </c>
      <c r="M118" s="18">
        <v>1970</v>
      </c>
      <c r="N118" s="19">
        <v>141</v>
      </c>
      <c r="O118" s="19">
        <v>5.5</v>
      </c>
      <c r="P118" s="19">
        <v>7</v>
      </c>
      <c r="Q118" s="19">
        <v>4.5</v>
      </c>
      <c r="R118" s="20"/>
      <c r="S118" s="20"/>
      <c r="T118" s="20" t="s">
        <v>141</v>
      </c>
      <c r="U118" s="21">
        <v>2023</v>
      </c>
      <c r="V118" s="21"/>
      <c r="W118" s="21"/>
      <c r="X118" s="21" t="s">
        <v>50</v>
      </c>
      <c r="Y118" s="21"/>
      <c r="Z118" s="22"/>
      <c r="AA118" s="22"/>
      <c r="AB118" s="22"/>
      <c r="AC118" s="22"/>
      <c r="AD118" s="22" t="s">
        <v>50</v>
      </c>
      <c r="AE118" s="23">
        <v>2022</v>
      </c>
      <c r="AF118" s="23"/>
      <c r="AG118" s="23"/>
      <c r="AH118" s="23"/>
      <c r="AI118" s="23"/>
      <c r="AJ118" s="23"/>
      <c r="AK118" s="31"/>
      <c r="AL118" s="25" t="str">
        <f t="shared" si="6"/>
        <v>83-02-000117</v>
      </c>
      <c r="AM118" s="24"/>
      <c r="AO118" t="str">
        <f t="shared" si="7"/>
        <v>https://tn-karte.yamaguchi-infradb.jp/tn-karte/83-02-000117_トンネル管理カルテ【高瀬隧道】.xlsx</v>
      </c>
    </row>
    <row r="119" spans="1:41" ht="27" customHeight="1" x14ac:dyDescent="0.4">
      <c r="A119" s="10" t="s">
        <v>566</v>
      </c>
      <c r="B119" s="11" t="s">
        <v>41</v>
      </c>
      <c r="C119" s="12" t="s">
        <v>531</v>
      </c>
      <c r="D119" s="12" t="s">
        <v>532</v>
      </c>
      <c r="E119" s="13">
        <v>34.43974</v>
      </c>
      <c r="F119" s="14">
        <v>131.49415999999999</v>
      </c>
      <c r="G119" s="15" t="s">
        <v>567</v>
      </c>
      <c r="H119" s="15" t="s">
        <v>568</v>
      </c>
      <c r="I119" s="16" t="s">
        <v>111</v>
      </c>
      <c r="J119" s="16" t="s">
        <v>569</v>
      </c>
      <c r="K119" s="17" t="s">
        <v>570</v>
      </c>
      <c r="L119" s="17" t="s">
        <v>87</v>
      </c>
      <c r="M119" s="18">
        <v>1993</v>
      </c>
      <c r="N119" s="19">
        <v>340</v>
      </c>
      <c r="O119" s="19">
        <v>6</v>
      </c>
      <c r="P119" s="19">
        <v>9.25</v>
      </c>
      <c r="Q119" s="19">
        <v>4.7</v>
      </c>
      <c r="R119" s="20"/>
      <c r="S119" s="20" t="s">
        <v>50</v>
      </c>
      <c r="T119" s="20"/>
      <c r="U119" s="21">
        <v>2023</v>
      </c>
      <c r="V119" s="21"/>
      <c r="W119" s="21"/>
      <c r="X119" s="21" t="s">
        <v>50</v>
      </c>
      <c r="Y119" s="21"/>
      <c r="Z119" s="22"/>
      <c r="AA119" s="22"/>
      <c r="AB119" s="22"/>
      <c r="AC119" s="22"/>
      <c r="AD119" s="22" t="s">
        <v>50</v>
      </c>
      <c r="AE119" s="23">
        <v>2020</v>
      </c>
      <c r="AF119" s="23"/>
      <c r="AG119" s="23" t="s">
        <v>653</v>
      </c>
      <c r="AH119" s="23"/>
      <c r="AI119" s="23"/>
      <c r="AJ119" s="23"/>
      <c r="AK119" s="32" t="s">
        <v>661</v>
      </c>
      <c r="AL119" s="25" t="str">
        <f t="shared" si="6"/>
        <v>83-02-000118</v>
      </c>
      <c r="AM119" s="24"/>
      <c r="AO119" t="str">
        <f t="shared" si="7"/>
        <v>https://tn-karte.yamaguchi-infradb.jp/tn-karte/83-02-000118_トンネル管理カルテ【ふくふくトンネル】.xlsx</v>
      </c>
    </row>
    <row r="120" spans="1:41" ht="27" customHeight="1" x14ac:dyDescent="0.4">
      <c r="A120" s="10" t="s">
        <v>571</v>
      </c>
      <c r="B120" s="11" t="s">
        <v>41</v>
      </c>
      <c r="C120" s="12" t="s">
        <v>531</v>
      </c>
      <c r="D120" s="12" t="s">
        <v>532</v>
      </c>
      <c r="E120" s="13">
        <v>34.447719999999997</v>
      </c>
      <c r="F120" s="14">
        <v>131.50107</v>
      </c>
      <c r="G120" s="15" t="s">
        <v>572</v>
      </c>
      <c r="H120" s="15" t="s">
        <v>573</v>
      </c>
      <c r="I120" s="16" t="s">
        <v>111</v>
      </c>
      <c r="J120" s="16" t="s">
        <v>564</v>
      </c>
      <c r="K120" s="17" t="s">
        <v>574</v>
      </c>
      <c r="L120" s="17" t="s">
        <v>87</v>
      </c>
      <c r="M120" s="18">
        <v>1994</v>
      </c>
      <c r="N120" s="19">
        <v>190</v>
      </c>
      <c r="O120" s="19">
        <v>6</v>
      </c>
      <c r="P120" s="19">
        <v>9.25</v>
      </c>
      <c r="Q120" s="19">
        <v>4.7</v>
      </c>
      <c r="R120" s="20"/>
      <c r="S120" s="20" t="s">
        <v>50</v>
      </c>
      <c r="T120" s="20"/>
      <c r="U120" s="21">
        <v>2023</v>
      </c>
      <c r="V120" s="21"/>
      <c r="W120" s="21"/>
      <c r="X120" s="21" t="s">
        <v>50</v>
      </c>
      <c r="Y120" s="21"/>
      <c r="Z120" s="22"/>
      <c r="AA120" s="22"/>
      <c r="AB120" s="22"/>
      <c r="AC120" s="22"/>
      <c r="AD120" s="22" t="s">
        <v>50</v>
      </c>
      <c r="AE120" s="23">
        <v>2023</v>
      </c>
      <c r="AF120" s="23"/>
      <c r="AG120" s="23" t="s">
        <v>653</v>
      </c>
      <c r="AH120" s="23"/>
      <c r="AI120" s="23"/>
      <c r="AJ120" s="23"/>
      <c r="AK120" s="35" t="s">
        <v>91</v>
      </c>
      <c r="AL120" s="25" t="str">
        <f t="shared" si="6"/>
        <v>83-02-000119</v>
      </c>
      <c r="AM120" s="24"/>
      <c r="AO120" t="str">
        <f t="shared" si="7"/>
        <v>https://tn-karte.yamaguchi-infradb.jp/tn-karte/83-02-000119_トンネル管理カルテ【美乃越トンネル】.xlsx</v>
      </c>
    </row>
    <row r="121" spans="1:41" ht="27" customHeight="1" x14ac:dyDescent="0.4">
      <c r="A121" s="10" t="s">
        <v>575</v>
      </c>
      <c r="B121" s="11" t="s">
        <v>41</v>
      </c>
      <c r="C121" s="12" t="s">
        <v>531</v>
      </c>
      <c r="D121" s="12" t="s">
        <v>532</v>
      </c>
      <c r="E121" s="13">
        <v>34.433329999999998</v>
      </c>
      <c r="F121" s="14">
        <v>131.43647999999999</v>
      </c>
      <c r="G121" s="15" t="s">
        <v>576</v>
      </c>
      <c r="H121" s="15" t="s">
        <v>577</v>
      </c>
      <c r="I121" s="16" t="s">
        <v>111</v>
      </c>
      <c r="J121" s="16" t="s">
        <v>578</v>
      </c>
      <c r="K121" s="17" t="s">
        <v>579</v>
      </c>
      <c r="L121" s="17" t="s">
        <v>87</v>
      </c>
      <c r="M121" s="18">
        <v>1996</v>
      </c>
      <c r="N121" s="19">
        <v>79</v>
      </c>
      <c r="O121" s="19">
        <v>6</v>
      </c>
      <c r="P121" s="19">
        <v>10.75</v>
      </c>
      <c r="Q121" s="19">
        <v>4.7</v>
      </c>
      <c r="R121" s="20"/>
      <c r="S121" s="20" t="s">
        <v>50</v>
      </c>
      <c r="T121" s="20"/>
      <c r="U121" s="21">
        <v>2023</v>
      </c>
      <c r="V121" s="21"/>
      <c r="W121" s="21" t="s">
        <v>50</v>
      </c>
      <c r="X121" s="21"/>
      <c r="Y121" s="21"/>
      <c r="Z121" s="22"/>
      <c r="AA121" s="22"/>
      <c r="AB121" s="22"/>
      <c r="AC121" s="22"/>
      <c r="AD121" s="22" t="s">
        <v>50</v>
      </c>
      <c r="AE121" s="23"/>
      <c r="AF121" s="23"/>
      <c r="AG121" s="23" t="s">
        <v>653</v>
      </c>
      <c r="AH121" s="23"/>
      <c r="AI121" s="23"/>
      <c r="AJ121" s="23"/>
      <c r="AK121" s="35" t="s">
        <v>91</v>
      </c>
      <c r="AL121" s="25" t="str">
        <f t="shared" si="6"/>
        <v>83-02-000120</v>
      </c>
      <c r="AM121" s="24"/>
      <c r="AO121" t="str">
        <f t="shared" si="7"/>
        <v>https://tn-karte.yamaguchi-infradb.jp/tn-karte/83-02-000120_トンネル管理カルテ【如意ヶ嶽トンネル】.xlsx</v>
      </c>
    </row>
    <row r="122" spans="1:41" ht="27" customHeight="1" x14ac:dyDescent="0.4">
      <c r="A122" s="10" t="s">
        <v>580</v>
      </c>
      <c r="B122" s="11" t="s">
        <v>41</v>
      </c>
      <c r="C122" s="12" t="s">
        <v>531</v>
      </c>
      <c r="D122" s="12" t="s">
        <v>532</v>
      </c>
      <c r="E122" s="13">
        <v>34.551400000000001</v>
      </c>
      <c r="F122" s="14">
        <v>131.64445000000001</v>
      </c>
      <c r="G122" s="15" t="s">
        <v>581</v>
      </c>
      <c r="H122" s="15" t="s">
        <v>582</v>
      </c>
      <c r="I122" s="16" t="s">
        <v>111</v>
      </c>
      <c r="J122" s="16" t="s">
        <v>583</v>
      </c>
      <c r="K122" s="17" t="s">
        <v>584</v>
      </c>
      <c r="L122" s="17" t="s">
        <v>87</v>
      </c>
      <c r="M122" s="18">
        <v>2003</v>
      </c>
      <c r="N122" s="19">
        <v>328</v>
      </c>
      <c r="O122" s="19">
        <v>6</v>
      </c>
      <c r="P122" s="19">
        <v>10.25</v>
      </c>
      <c r="Q122" s="19">
        <v>4.7</v>
      </c>
      <c r="R122" s="20"/>
      <c r="S122" s="20" t="s">
        <v>50</v>
      </c>
      <c r="T122" s="20"/>
      <c r="U122" s="21">
        <v>2023</v>
      </c>
      <c r="V122" s="21"/>
      <c r="W122" s="21"/>
      <c r="X122" s="21" t="s">
        <v>50</v>
      </c>
      <c r="Y122" s="21"/>
      <c r="Z122" s="22"/>
      <c r="AA122" s="22"/>
      <c r="AB122" s="22"/>
      <c r="AC122" s="22"/>
      <c r="AD122" s="22" t="s">
        <v>50</v>
      </c>
      <c r="AE122" s="23">
        <v>2020</v>
      </c>
      <c r="AF122" s="23"/>
      <c r="AG122" s="23" t="s">
        <v>653</v>
      </c>
      <c r="AH122" s="23"/>
      <c r="AI122" s="23"/>
      <c r="AJ122" s="23"/>
      <c r="AK122" s="34" t="s">
        <v>664</v>
      </c>
      <c r="AL122" s="25" t="str">
        <f t="shared" si="6"/>
        <v>83-02-000121</v>
      </c>
      <c r="AM122" s="24"/>
      <c r="AO122" t="str">
        <f t="shared" si="7"/>
        <v>https://tn-karte.yamaguchi-infradb.jp/tn-karte/83-02-000121_トンネル管理カルテ【梅ノ木トンネル】.xlsx</v>
      </c>
    </row>
    <row r="123" spans="1:41" ht="27" customHeight="1" x14ac:dyDescent="0.4">
      <c r="A123" s="10" t="s">
        <v>585</v>
      </c>
      <c r="B123" s="11" t="s">
        <v>41</v>
      </c>
      <c r="C123" s="12" t="s">
        <v>531</v>
      </c>
      <c r="D123" s="12" t="s">
        <v>532</v>
      </c>
      <c r="E123" s="13">
        <v>34.361620000000002</v>
      </c>
      <c r="F123" s="14">
        <v>131.41682</v>
      </c>
      <c r="G123" s="15" t="s">
        <v>586</v>
      </c>
      <c r="H123" s="15" t="s">
        <v>587</v>
      </c>
      <c r="I123" s="16" t="s">
        <v>111</v>
      </c>
      <c r="J123" s="16" t="s">
        <v>588</v>
      </c>
      <c r="K123" s="17" t="s">
        <v>589</v>
      </c>
      <c r="L123" s="17" t="s">
        <v>59</v>
      </c>
      <c r="M123" s="18">
        <v>1990</v>
      </c>
      <c r="N123" s="19">
        <v>102.9</v>
      </c>
      <c r="O123" s="19">
        <v>6.5</v>
      </c>
      <c r="P123" s="19">
        <v>10.25</v>
      </c>
      <c r="Q123" s="19">
        <v>4.7</v>
      </c>
      <c r="R123" s="20"/>
      <c r="S123" s="20" t="s">
        <v>50</v>
      </c>
      <c r="T123" s="20"/>
      <c r="U123" s="21">
        <v>2023</v>
      </c>
      <c r="V123" s="21"/>
      <c r="W123" s="21" t="s">
        <v>50</v>
      </c>
      <c r="X123" s="21"/>
      <c r="Y123" s="21"/>
      <c r="Z123" s="22"/>
      <c r="AA123" s="22"/>
      <c r="AB123" s="22"/>
      <c r="AC123" s="22"/>
      <c r="AD123" s="22" t="s">
        <v>50</v>
      </c>
      <c r="AE123" s="23">
        <v>2020</v>
      </c>
      <c r="AF123" s="23"/>
      <c r="AG123" s="23" t="s">
        <v>653</v>
      </c>
      <c r="AH123" s="23"/>
      <c r="AI123" s="23"/>
      <c r="AJ123" s="23"/>
      <c r="AK123" s="32" t="s">
        <v>661</v>
      </c>
      <c r="AL123" s="25" t="str">
        <f t="shared" si="6"/>
        <v>83-02-000122</v>
      </c>
      <c r="AM123" s="24"/>
      <c r="AO123" t="str">
        <f t="shared" si="7"/>
        <v>https://tn-karte.yamaguchi-infradb.jp/tn-karte/83-02-000122_トンネル管理カルテ【御成隧道】.xlsx</v>
      </c>
    </row>
    <row r="124" spans="1:41" ht="27" customHeight="1" x14ac:dyDescent="0.4">
      <c r="A124" s="10" t="s">
        <v>590</v>
      </c>
      <c r="B124" s="11" t="s">
        <v>41</v>
      </c>
      <c r="C124" s="12" t="s">
        <v>531</v>
      </c>
      <c r="D124" s="12" t="s">
        <v>532</v>
      </c>
      <c r="E124" s="13">
        <v>34.424779999999998</v>
      </c>
      <c r="F124" s="14">
        <v>131.41304</v>
      </c>
      <c r="G124" s="15" t="s">
        <v>591</v>
      </c>
      <c r="H124" s="15" t="s">
        <v>592</v>
      </c>
      <c r="I124" s="16" t="s">
        <v>111</v>
      </c>
      <c r="J124" s="16" t="s">
        <v>593</v>
      </c>
      <c r="K124" s="17" t="s">
        <v>579</v>
      </c>
      <c r="L124" s="17" t="s">
        <v>87</v>
      </c>
      <c r="M124" s="18">
        <v>2004</v>
      </c>
      <c r="N124" s="19">
        <v>83</v>
      </c>
      <c r="O124" s="19">
        <v>6.5</v>
      </c>
      <c r="P124" s="19">
        <v>11.5</v>
      </c>
      <c r="Q124" s="19">
        <v>4.7</v>
      </c>
      <c r="R124" s="20"/>
      <c r="S124" s="20" t="s">
        <v>50</v>
      </c>
      <c r="T124" s="20"/>
      <c r="U124" s="21">
        <v>2023</v>
      </c>
      <c r="V124" s="21" t="s">
        <v>50</v>
      </c>
      <c r="W124" s="21"/>
      <c r="X124" s="21"/>
      <c r="Y124" s="21"/>
      <c r="Z124" s="22"/>
      <c r="AA124" s="22"/>
      <c r="AB124" s="22"/>
      <c r="AC124" s="22"/>
      <c r="AD124" s="22" t="s">
        <v>50</v>
      </c>
      <c r="AE124" s="23"/>
      <c r="AF124" s="23"/>
      <c r="AG124" s="23"/>
      <c r="AH124" s="23"/>
      <c r="AI124" s="23"/>
      <c r="AJ124" s="23"/>
      <c r="AK124" s="31"/>
      <c r="AL124" s="25" t="str">
        <f t="shared" si="6"/>
        <v>83-02-000123</v>
      </c>
      <c r="AM124" s="24"/>
      <c r="AO124" t="str">
        <f t="shared" si="7"/>
        <v>https://tn-karte.yamaguchi-infradb.jp/tn-karte/83-02-000123_トンネル管理カルテ【長添山トンネル】.xlsx</v>
      </c>
    </row>
    <row r="125" spans="1:41" ht="27" customHeight="1" x14ac:dyDescent="0.4">
      <c r="A125" s="10" t="s">
        <v>594</v>
      </c>
      <c r="B125" s="11" t="s">
        <v>41</v>
      </c>
      <c r="C125" s="12" t="s">
        <v>531</v>
      </c>
      <c r="D125" s="12" t="s">
        <v>532</v>
      </c>
      <c r="E125" s="13">
        <v>34.351770000000002</v>
      </c>
      <c r="F125" s="14">
        <v>131.49306000000001</v>
      </c>
      <c r="G125" s="15" t="s">
        <v>595</v>
      </c>
      <c r="H125" s="15" t="s">
        <v>596</v>
      </c>
      <c r="I125" s="16" t="s">
        <v>111</v>
      </c>
      <c r="J125" s="16" t="s">
        <v>593</v>
      </c>
      <c r="K125" s="17" t="s">
        <v>597</v>
      </c>
      <c r="L125" s="17" t="s">
        <v>59</v>
      </c>
      <c r="M125" s="18">
        <v>1970</v>
      </c>
      <c r="N125" s="19">
        <v>83.8</v>
      </c>
      <c r="O125" s="19">
        <v>5.5</v>
      </c>
      <c r="P125" s="19">
        <v>7</v>
      </c>
      <c r="Q125" s="19">
        <v>4.5</v>
      </c>
      <c r="R125" s="20"/>
      <c r="S125" s="20"/>
      <c r="T125" s="20" t="s">
        <v>141</v>
      </c>
      <c r="U125" s="21">
        <v>2023</v>
      </c>
      <c r="V125" s="21"/>
      <c r="W125" s="21" t="s">
        <v>50</v>
      </c>
      <c r="X125" s="21"/>
      <c r="Y125" s="21"/>
      <c r="Z125" s="22"/>
      <c r="AA125" s="22"/>
      <c r="AB125" s="22"/>
      <c r="AC125" s="22"/>
      <c r="AD125" s="22" t="s">
        <v>50</v>
      </c>
      <c r="AE125" s="23">
        <v>2022</v>
      </c>
      <c r="AF125" s="23"/>
      <c r="AG125" s="23"/>
      <c r="AH125" s="23"/>
      <c r="AI125" s="23"/>
      <c r="AJ125" s="23"/>
      <c r="AK125" s="31"/>
      <c r="AL125" s="25" t="str">
        <f t="shared" si="6"/>
        <v>83-02-000124</v>
      </c>
      <c r="AM125" s="24"/>
      <c r="AO125" t="str">
        <f t="shared" si="7"/>
        <v>https://tn-karte.yamaguchi-infradb.jp/tn-karte/83-02-000124_トンネル管理カルテ【一の谷隧道】.xlsx</v>
      </c>
    </row>
    <row r="126" spans="1:41" ht="27" customHeight="1" x14ac:dyDescent="0.4">
      <c r="A126" s="10" t="s">
        <v>598</v>
      </c>
      <c r="B126" s="11" t="s">
        <v>41</v>
      </c>
      <c r="C126" s="12" t="s">
        <v>531</v>
      </c>
      <c r="D126" s="12" t="s">
        <v>532</v>
      </c>
      <c r="E126" s="13">
        <v>34.362310000000001</v>
      </c>
      <c r="F126" s="14">
        <v>131.54803999999999</v>
      </c>
      <c r="G126" s="15" t="s">
        <v>599</v>
      </c>
      <c r="H126" s="15" t="s">
        <v>600</v>
      </c>
      <c r="I126" s="16" t="s">
        <v>134</v>
      </c>
      <c r="J126" s="16" t="s">
        <v>601</v>
      </c>
      <c r="K126" s="17" t="s">
        <v>597</v>
      </c>
      <c r="L126" s="17" t="s">
        <v>59</v>
      </c>
      <c r="M126" s="18">
        <v>1974</v>
      </c>
      <c r="N126" s="19">
        <v>90.5</v>
      </c>
      <c r="O126" s="19">
        <v>5.5</v>
      </c>
      <c r="P126" s="19">
        <v>7</v>
      </c>
      <c r="Q126" s="19">
        <v>4.5</v>
      </c>
      <c r="R126" s="20"/>
      <c r="S126" s="20"/>
      <c r="T126" s="20" t="s">
        <v>141</v>
      </c>
      <c r="U126" s="21">
        <v>2023</v>
      </c>
      <c r="V126" s="21"/>
      <c r="W126" s="21" t="s">
        <v>50</v>
      </c>
      <c r="X126" s="21"/>
      <c r="Y126" s="21"/>
      <c r="Z126" s="22"/>
      <c r="AA126" s="22"/>
      <c r="AB126" s="22"/>
      <c r="AC126" s="22"/>
      <c r="AD126" s="22" t="s">
        <v>50</v>
      </c>
      <c r="AE126" s="23">
        <v>2022</v>
      </c>
      <c r="AF126" s="23"/>
      <c r="AG126" s="23"/>
      <c r="AH126" s="23"/>
      <c r="AI126" s="23"/>
      <c r="AJ126" s="23"/>
      <c r="AK126" s="31"/>
      <c r="AL126" s="25" t="str">
        <f t="shared" si="6"/>
        <v>83-02-000125</v>
      </c>
      <c r="AM126" s="24"/>
      <c r="AO126" t="str">
        <f t="shared" si="7"/>
        <v>https://tn-karte.yamaguchi-infradb.jp/tn-karte/83-02-000125_トンネル管理カルテ【長門峡隧道】.xlsx</v>
      </c>
    </row>
    <row r="127" spans="1:41" ht="27" customHeight="1" x14ac:dyDescent="0.4">
      <c r="A127" s="10" t="s">
        <v>602</v>
      </c>
      <c r="B127" s="11" t="s">
        <v>41</v>
      </c>
      <c r="C127" s="12" t="s">
        <v>531</v>
      </c>
      <c r="D127" s="12" t="s">
        <v>532</v>
      </c>
      <c r="E127" s="13">
        <v>34.356589999999997</v>
      </c>
      <c r="F127" s="14">
        <v>131.55571</v>
      </c>
      <c r="G127" s="15" t="s">
        <v>603</v>
      </c>
      <c r="H127" s="15" t="s">
        <v>604</v>
      </c>
      <c r="I127" s="16" t="s">
        <v>134</v>
      </c>
      <c r="J127" s="16" t="s">
        <v>601</v>
      </c>
      <c r="K127" s="17" t="s">
        <v>597</v>
      </c>
      <c r="L127" s="17" t="s">
        <v>59</v>
      </c>
      <c r="M127" s="18">
        <v>1979</v>
      </c>
      <c r="N127" s="19">
        <v>211</v>
      </c>
      <c r="O127" s="19">
        <v>5.5</v>
      </c>
      <c r="P127" s="19">
        <v>7.7</v>
      </c>
      <c r="Q127" s="19">
        <v>4.5</v>
      </c>
      <c r="R127" s="20"/>
      <c r="S127" s="20"/>
      <c r="T127" s="20" t="s">
        <v>141</v>
      </c>
      <c r="U127" s="21">
        <v>2023</v>
      </c>
      <c r="V127" s="21"/>
      <c r="W127" s="21"/>
      <c r="X127" s="21" t="s">
        <v>50</v>
      </c>
      <c r="Y127" s="21"/>
      <c r="Z127" s="22"/>
      <c r="AA127" s="22"/>
      <c r="AB127" s="22"/>
      <c r="AC127" s="22"/>
      <c r="AD127" s="22" t="s">
        <v>50</v>
      </c>
      <c r="AE127" s="23">
        <v>2022</v>
      </c>
      <c r="AF127" s="23"/>
      <c r="AG127" s="23"/>
      <c r="AH127" s="23"/>
      <c r="AI127" s="23"/>
      <c r="AJ127" s="23"/>
      <c r="AK127" s="31"/>
      <c r="AL127" s="25" t="str">
        <f t="shared" si="6"/>
        <v>83-02-000126</v>
      </c>
      <c r="AM127" s="24"/>
      <c r="AO127" t="str">
        <f t="shared" si="7"/>
        <v>https://tn-karte.yamaguchi-infradb.jp/tn-karte/83-02-000126_トンネル管理カルテ【湯之瀬隧道】.xlsx</v>
      </c>
    </row>
    <row r="128" spans="1:41" ht="27" customHeight="1" x14ac:dyDescent="0.4">
      <c r="A128" s="10" t="s">
        <v>605</v>
      </c>
      <c r="B128" s="11" t="s">
        <v>41</v>
      </c>
      <c r="C128" s="12" t="s">
        <v>531</v>
      </c>
      <c r="D128" s="12" t="s">
        <v>532</v>
      </c>
      <c r="E128" s="13">
        <v>34.353819999999999</v>
      </c>
      <c r="F128" s="14">
        <v>131.55637999999999</v>
      </c>
      <c r="G128" s="15" t="s">
        <v>606</v>
      </c>
      <c r="H128" s="15" t="s">
        <v>607</v>
      </c>
      <c r="I128" s="16" t="s">
        <v>134</v>
      </c>
      <c r="J128" s="16" t="s">
        <v>601</v>
      </c>
      <c r="K128" s="17" t="s">
        <v>597</v>
      </c>
      <c r="L128" s="17" t="s">
        <v>59</v>
      </c>
      <c r="M128" s="18">
        <v>1990</v>
      </c>
      <c r="N128" s="19">
        <v>21</v>
      </c>
      <c r="O128" s="19">
        <v>6</v>
      </c>
      <c r="P128" s="19">
        <v>8.5</v>
      </c>
      <c r="Q128" s="19">
        <v>4.5</v>
      </c>
      <c r="R128" s="20"/>
      <c r="S128" s="20"/>
      <c r="T128" s="20" t="s">
        <v>141</v>
      </c>
      <c r="U128" s="21">
        <v>2023</v>
      </c>
      <c r="V128" s="21" t="s">
        <v>50</v>
      </c>
      <c r="W128" s="21"/>
      <c r="X128" s="21"/>
      <c r="Y128" s="21"/>
      <c r="Z128" s="22"/>
      <c r="AA128" s="22"/>
      <c r="AB128" s="22"/>
      <c r="AC128" s="22"/>
      <c r="AD128" s="22" t="s">
        <v>50</v>
      </c>
      <c r="AE128" s="23"/>
      <c r="AF128" s="23"/>
      <c r="AG128" s="23"/>
      <c r="AH128" s="23"/>
      <c r="AI128" s="23"/>
      <c r="AJ128" s="23"/>
      <c r="AK128" s="31"/>
      <c r="AL128" s="25" t="str">
        <f t="shared" si="6"/>
        <v>83-02-000127</v>
      </c>
      <c r="AM128" s="24"/>
      <c r="AO128" t="str">
        <f t="shared" si="7"/>
        <v>https://tn-karte.yamaguchi-infradb.jp/tn-karte/83-02-000127_トンネル管理カルテ【江舟第二隧道】.xlsx</v>
      </c>
    </row>
    <row r="129" spans="1:41" ht="27" customHeight="1" x14ac:dyDescent="0.4">
      <c r="A129" s="10" t="s">
        <v>608</v>
      </c>
      <c r="B129" s="11" t="s">
        <v>41</v>
      </c>
      <c r="C129" s="12" t="s">
        <v>531</v>
      </c>
      <c r="D129" s="12" t="s">
        <v>532</v>
      </c>
      <c r="E129" s="13">
        <v>34.58381</v>
      </c>
      <c r="F129" s="14">
        <v>131.55419000000001</v>
      </c>
      <c r="G129" s="15" t="s">
        <v>609</v>
      </c>
      <c r="H129" s="15" t="s">
        <v>610</v>
      </c>
      <c r="I129" s="16" t="s">
        <v>134</v>
      </c>
      <c r="J129" s="16" t="s">
        <v>611</v>
      </c>
      <c r="K129" s="17" t="s">
        <v>612</v>
      </c>
      <c r="L129" s="17" t="s">
        <v>49</v>
      </c>
      <c r="M129" s="18">
        <v>1917</v>
      </c>
      <c r="N129" s="19">
        <v>32</v>
      </c>
      <c r="O129" s="19">
        <v>3.6</v>
      </c>
      <c r="P129" s="19">
        <v>4</v>
      </c>
      <c r="Q129" s="19">
        <v>3.2</v>
      </c>
      <c r="R129" s="20"/>
      <c r="S129" s="20"/>
      <c r="T129" s="20" t="s">
        <v>141</v>
      </c>
      <c r="U129" s="21">
        <v>2023</v>
      </c>
      <c r="V129" s="21"/>
      <c r="W129" s="21" t="s">
        <v>50</v>
      </c>
      <c r="X129" s="21"/>
      <c r="Y129" s="21"/>
      <c r="Z129" s="22"/>
      <c r="AA129" s="22"/>
      <c r="AB129" s="22"/>
      <c r="AC129" s="22"/>
      <c r="AD129" s="22" t="s">
        <v>50</v>
      </c>
      <c r="AE129" s="23"/>
      <c r="AF129" s="23"/>
      <c r="AG129" s="23"/>
      <c r="AH129" s="23"/>
      <c r="AI129" s="23"/>
      <c r="AJ129" s="23"/>
      <c r="AK129" s="31"/>
      <c r="AL129" s="25" t="str">
        <f t="shared" si="6"/>
        <v>83-02-000128</v>
      </c>
      <c r="AM129" s="24"/>
      <c r="AO129" t="str">
        <f t="shared" si="7"/>
        <v>https://tn-karte.yamaguchi-infradb.jp/tn-karte/83-02-000128_トンネル管理カルテ【尾無隧道】.xlsx</v>
      </c>
    </row>
    <row r="130" spans="1:41" ht="27" customHeight="1" x14ac:dyDescent="0.4">
      <c r="A130" s="10" t="s">
        <v>613</v>
      </c>
      <c r="B130" s="11" t="s">
        <v>41</v>
      </c>
      <c r="C130" s="12" t="s">
        <v>531</v>
      </c>
      <c r="D130" s="12" t="s">
        <v>532</v>
      </c>
      <c r="E130" s="13">
        <v>34.367989999999999</v>
      </c>
      <c r="F130" s="14">
        <v>131.41369</v>
      </c>
      <c r="G130" s="15" t="s">
        <v>614</v>
      </c>
      <c r="H130" s="15" t="s">
        <v>615</v>
      </c>
      <c r="I130" s="16" t="s">
        <v>111</v>
      </c>
      <c r="J130" s="16" t="s">
        <v>588</v>
      </c>
      <c r="K130" s="17" t="s">
        <v>616</v>
      </c>
      <c r="L130" s="17" t="s">
        <v>87</v>
      </c>
      <c r="M130" s="18">
        <v>1991</v>
      </c>
      <c r="N130" s="19">
        <v>570</v>
      </c>
      <c r="O130" s="19">
        <v>6.5</v>
      </c>
      <c r="P130" s="19">
        <v>10.199999999999999</v>
      </c>
      <c r="Q130" s="19">
        <v>4.7</v>
      </c>
      <c r="R130" s="20"/>
      <c r="S130" s="20" t="s">
        <v>50</v>
      </c>
      <c r="T130" s="20"/>
      <c r="U130" s="21">
        <v>2023</v>
      </c>
      <c r="V130" s="21"/>
      <c r="W130" s="21" t="s">
        <v>50</v>
      </c>
      <c r="X130" s="21"/>
      <c r="Y130" s="21"/>
      <c r="Z130" s="22"/>
      <c r="AA130" s="22"/>
      <c r="AB130" s="22"/>
      <c r="AC130" s="22"/>
      <c r="AD130" s="22" t="s">
        <v>50</v>
      </c>
      <c r="AE130" s="23">
        <v>2020</v>
      </c>
      <c r="AF130" s="23"/>
      <c r="AG130" s="23" t="s">
        <v>653</v>
      </c>
      <c r="AH130" s="23"/>
      <c r="AI130" s="23"/>
      <c r="AJ130" s="23"/>
      <c r="AK130" s="32" t="s">
        <v>661</v>
      </c>
      <c r="AL130" s="25" t="str">
        <f t="shared" ref="AL130:AL139" si="8">HYPERLINK(AO130,A130)</f>
        <v>83-02-000129</v>
      </c>
      <c r="AM130" s="24"/>
      <c r="AO130" t="str">
        <f t="shared" si="7"/>
        <v>https://tn-karte.yamaguchi-infradb.jp/tn-karte/83-02-000129_トンネル管理カルテ【萩往還隧道】.xlsx</v>
      </c>
    </row>
    <row r="131" spans="1:41" ht="27" customHeight="1" x14ac:dyDescent="0.4">
      <c r="A131" s="10" t="s">
        <v>617</v>
      </c>
      <c r="B131" s="11" t="s">
        <v>41</v>
      </c>
      <c r="C131" s="12" t="s">
        <v>618</v>
      </c>
      <c r="D131" s="12" t="s">
        <v>464</v>
      </c>
      <c r="E131" s="13">
        <v>34.208190000000002</v>
      </c>
      <c r="F131" s="14">
        <v>131.07731000000001</v>
      </c>
      <c r="G131" s="15" t="s">
        <v>619</v>
      </c>
      <c r="H131" s="15" t="s">
        <v>620</v>
      </c>
      <c r="I131" s="16" t="s">
        <v>46</v>
      </c>
      <c r="J131" s="16" t="s">
        <v>366</v>
      </c>
      <c r="K131" s="17" t="s">
        <v>621</v>
      </c>
      <c r="L131" s="17" t="s">
        <v>87</v>
      </c>
      <c r="M131" s="18">
        <v>2017</v>
      </c>
      <c r="N131" s="19">
        <v>232</v>
      </c>
      <c r="O131" s="19">
        <v>6.5</v>
      </c>
      <c r="P131" s="19">
        <v>10.75</v>
      </c>
      <c r="Q131" s="19">
        <v>4.7</v>
      </c>
      <c r="R131" s="20"/>
      <c r="S131" s="20"/>
      <c r="T131" s="20" t="s">
        <v>141</v>
      </c>
      <c r="U131" s="21">
        <v>2019</v>
      </c>
      <c r="V131" s="21"/>
      <c r="W131" s="21" t="s">
        <v>50</v>
      </c>
      <c r="X131" s="21"/>
      <c r="Y131" s="21"/>
      <c r="Z131" s="22" t="s">
        <v>71</v>
      </c>
      <c r="AA131" s="22"/>
      <c r="AB131" s="22"/>
      <c r="AC131" s="22"/>
      <c r="AD131" s="22"/>
      <c r="AE131" s="23"/>
      <c r="AF131" s="23"/>
      <c r="AG131" s="23"/>
      <c r="AH131" s="23"/>
      <c r="AI131" s="23"/>
      <c r="AJ131" s="23"/>
      <c r="AK131" s="31"/>
      <c r="AL131" s="25" t="str">
        <f t="shared" si="8"/>
        <v>83-02-000130</v>
      </c>
      <c r="AM131" s="24"/>
      <c r="AO131" t="str">
        <f t="shared" ref="AO131:AO139" si="9">"https://tn-karte.yamaguchi-infradb.jp/tn-karte/"&amp;A131&amp;"_トンネル管理カルテ【"&amp;G131&amp;"】.xlsx"</f>
        <v>https://tn-karte.yamaguchi-infradb.jp/tn-karte/83-02-000130_トンネル管理カルテ【西市トンネル】.xlsx</v>
      </c>
    </row>
    <row r="132" spans="1:41" ht="27" customHeight="1" x14ac:dyDescent="0.4">
      <c r="A132" s="10" t="s">
        <v>622</v>
      </c>
      <c r="B132" s="11" t="s">
        <v>41</v>
      </c>
      <c r="C132" s="12" t="s">
        <v>502</v>
      </c>
      <c r="D132" s="12" t="s">
        <v>509</v>
      </c>
      <c r="E132" s="13">
        <v>34.325069999999997</v>
      </c>
      <c r="F132" s="14">
        <v>131.1585</v>
      </c>
      <c r="G132" s="15" t="s">
        <v>623</v>
      </c>
      <c r="H132" s="15" t="s">
        <v>624</v>
      </c>
      <c r="I132" s="16" t="s">
        <v>46</v>
      </c>
      <c r="J132" s="16" t="s">
        <v>625</v>
      </c>
      <c r="K132" s="17" t="s">
        <v>626</v>
      </c>
      <c r="L132" s="17" t="s">
        <v>87</v>
      </c>
      <c r="M132" s="18">
        <v>2019</v>
      </c>
      <c r="N132" s="19">
        <v>1873</v>
      </c>
      <c r="O132" s="19">
        <v>7</v>
      </c>
      <c r="P132" s="19">
        <v>13.5</v>
      </c>
      <c r="Q132" s="19">
        <v>4.5</v>
      </c>
      <c r="R132" s="20"/>
      <c r="S132" s="20"/>
      <c r="T132" s="20" t="s">
        <v>141</v>
      </c>
      <c r="U132" s="21">
        <v>2019</v>
      </c>
      <c r="V132" s="21"/>
      <c r="W132" s="21" t="s">
        <v>50</v>
      </c>
      <c r="X132" s="21"/>
      <c r="Y132" s="21"/>
      <c r="Z132" s="22" t="s">
        <v>71</v>
      </c>
      <c r="AA132" s="22"/>
      <c r="AB132" s="22"/>
      <c r="AC132" s="22"/>
      <c r="AD132" s="22"/>
      <c r="AE132" s="23"/>
      <c r="AF132" s="23"/>
      <c r="AG132" s="23"/>
      <c r="AH132" s="23"/>
      <c r="AI132" s="23"/>
      <c r="AJ132" s="23"/>
      <c r="AK132" s="31"/>
      <c r="AL132" s="25" t="str">
        <f t="shared" si="8"/>
        <v>83-02-000131</v>
      </c>
      <c r="AM132" s="24"/>
      <c r="AO132" t="str">
        <f t="shared" si="9"/>
        <v>https://tn-karte.yamaguchi-infradb.jp/tn-karte/83-02-000131_トンネル管理カルテ【大寧寺第1トンネル】.xlsx</v>
      </c>
    </row>
    <row r="133" spans="1:41" ht="27" customHeight="1" x14ac:dyDescent="0.4">
      <c r="A133" s="10" t="s">
        <v>627</v>
      </c>
      <c r="B133" s="11" t="s">
        <v>41</v>
      </c>
      <c r="C133" s="12" t="s">
        <v>502</v>
      </c>
      <c r="D133" s="12" t="s">
        <v>509</v>
      </c>
      <c r="E133" s="13">
        <v>34.321269999999998</v>
      </c>
      <c r="F133" s="14">
        <v>131.15671</v>
      </c>
      <c r="G133" s="15" t="s">
        <v>628</v>
      </c>
      <c r="H133" s="15" t="s">
        <v>629</v>
      </c>
      <c r="I133" s="16" t="s">
        <v>46</v>
      </c>
      <c r="J133" s="16" t="s">
        <v>625</v>
      </c>
      <c r="K133" s="17" t="s">
        <v>626</v>
      </c>
      <c r="L133" s="17" t="s">
        <v>87</v>
      </c>
      <c r="M133" s="18">
        <v>2019</v>
      </c>
      <c r="N133" s="19">
        <v>194</v>
      </c>
      <c r="O133" s="19">
        <v>7</v>
      </c>
      <c r="P133" s="19">
        <v>13.5</v>
      </c>
      <c r="Q133" s="19">
        <v>4.5</v>
      </c>
      <c r="R133" s="20"/>
      <c r="S133" s="20"/>
      <c r="T133" s="20" t="s">
        <v>141</v>
      </c>
      <c r="U133" s="21">
        <v>2019</v>
      </c>
      <c r="V133" s="21"/>
      <c r="W133" s="21" t="s">
        <v>50</v>
      </c>
      <c r="X133" s="21"/>
      <c r="Y133" s="21"/>
      <c r="Z133" s="22" t="s">
        <v>71</v>
      </c>
      <c r="AA133" s="22"/>
      <c r="AB133" s="22"/>
      <c r="AC133" s="22"/>
      <c r="AD133" s="22"/>
      <c r="AE133" s="23"/>
      <c r="AF133" s="23"/>
      <c r="AG133" s="23"/>
      <c r="AH133" s="23"/>
      <c r="AI133" s="23"/>
      <c r="AJ133" s="23"/>
      <c r="AK133" s="31"/>
      <c r="AL133" s="25" t="str">
        <f t="shared" si="8"/>
        <v>83-02-000132</v>
      </c>
      <c r="AM133" s="24"/>
      <c r="AO133" t="str">
        <f t="shared" si="9"/>
        <v>https://tn-karte.yamaguchi-infradb.jp/tn-karte/83-02-000132_トンネル管理カルテ【大寧寺第2トンネル】.xlsx</v>
      </c>
    </row>
    <row r="134" spans="1:41" ht="27" customHeight="1" x14ac:dyDescent="0.4">
      <c r="A134" s="10" t="s">
        <v>630</v>
      </c>
      <c r="B134" s="11" t="s">
        <v>41</v>
      </c>
      <c r="C134" s="12" t="s">
        <v>502</v>
      </c>
      <c r="D134" s="12" t="s">
        <v>509</v>
      </c>
      <c r="E134" s="13">
        <v>34.309100000000001</v>
      </c>
      <c r="F134" s="14">
        <v>131.14385999999999</v>
      </c>
      <c r="G134" s="15" t="s">
        <v>631</v>
      </c>
      <c r="H134" s="15" t="s">
        <v>632</v>
      </c>
      <c r="I134" s="16" t="s">
        <v>46</v>
      </c>
      <c r="J134" s="16" t="s">
        <v>625</v>
      </c>
      <c r="K134" s="17" t="s">
        <v>633</v>
      </c>
      <c r="L134" s="17" t="s">
        <v>87</v>
      </c>
      <c r="M134" s="18">
        <v>2018</v>
      </c>
      <c r="N134" s="19">
        <v>1243.0999999999999</v>
      </c>
      <c r="O134" s="19">
        <v>7</v>
      </c>
      <c r="P134" s="19">
        <v>13.5</v>
      </c>
      <c r="Q134" s="19">
        <v>4.5</v>
      </c>
      <c r="R134" s="20"/>
      <c r="S134" s="20"/>
      <c r="T134" s="20" t="s">
        <v>141</v>
      </c>
      <c r="U134" s="21">
        <v>2019</v>
      </c>
      <c r="V134" s="21"/>
      <c r="W134" s="21" t="s">
        <v>50</v>
      </c>
      <c r="X134" s="21"/>
      <c r="Y134" s="21"/>
      <c r="Z134" s="22" t="s">
        <v>71</v>
      </c>
      <c r="AA134" s="22"/>
      <c r="AB134" s="22"/>
      <c r="AC134" s="22"/>
      <c r="AD134" s="22"/>
      <c r="AE134" s="23"/>
      <c r="AF134" s="23"/>
      <c r="AG134" s="23"/>
      <c r="AH134" s="23"/>
      <c r="AI134" s="23"/>
      <c r="AJ134" s="23"/>
      <c r="AK134" s="31"/>
      <c r="AL134" s="25" t="str">
        <f t="shared" si="8"/>
        <v>83-02-000133</v>
      </c>
      <c r="AM134" s="24"/>
      <c r="AO134" t="str">
        <f t="shared" si="9"/>
        <v>https://tn-karte.yamaguchi-infradb.jp/tn-karte/83-02-000133_トンネル管理カルテ【小原トンネル】.xlsx</v>
      </c>
    </row>
    <row r="135" spans="1:41" ht="27" customHeight="1" x14ac:dyDescent="0.4">
      <c r="A135" s="10" t="s">
        <v>634</v>
      </c>
      <c r="B135" s="11" t="s">
        <v>41</v>
      </c>
      <c r="C135" s="12" t="s">
        <v>42</v>
      </c>
      <c r="D135" s="12" t="s">
        <v>43</v>
      </c>
      <c r="E135" s="13">
        <v>34.14967</v>
      </c>
      <c r="F135" s="14">
        <v>132.16230999999999</v>
      </c>
      <c r="G135" s="15" t="s">
        <v>635</v>
      </c>
      <c r="H135" s="15" t="s">
        <v>636</v>
      </c>
      <c r="I135" s="16" t="s">
        <v>111</v>
      </c>
      <c r="J135" s="16" t="s">
        <v>112</v>
      </c>
      <c r="K135" s="17" t="s">
        <v>637</v>
      </c>
      <c r="L135" s="17" t="s">
        <v>87</v>
      </c>
      <c r="M135" s="18">
        <v>2018</v>
      </c>
      <c r="N135" s="19">
        <v>481</v>
      </c>
      <c r="O135" s="19">
        <v>6.5</v>
      </c>
      <c r="P135" s="19">
        <v>10.75</v>
      </c>
      <c r="Q135" s="19">
        <v>4.5</v>
      </c>
      <c r="R135" s="20"/>
      <c r="S135" s="20"/>
      <c r="T135" s="20" t="s">
        <v>141</v>
      </c>
      <c r="U135" s="21">
        <v>2019</v>
      </c>
      <c r="V135" s="21" t="s">
        <v>50</v>
      </c>
      <c r="W135" s="21"/>
      <c r="X135" s="21"/>
      <c r="Y135" s="21"/>
      <c r="Z135" s="22" t="s">
        <v>71</v>
      </c>
      <c r="AA135" s="22"/>
      <c r="AB135" s="22"/>
      <c r="AC135" s="22"/>
      <c r="AD135" s="22"/>
      <c r="AE135" s="23"/>
      <c r="AF135" s="23"/>
      <c r="AG135" s="23"/>
      <c r="AH135" s="23"/>
      <c r="AI135" s="23"/>
      <c r="AJ135" s="23"/>
      <c r="AK135" s="31"/>
      <c r="AL135" s="25" t="str">
        <f t="shared" si="8"/>
        <v>83-02-000134</v>
      </c>
      <c r="AM135" s="24"/>
      <c r="AO135" t="str">
        <f t="shared" si="9"/>
        <v>https://tn-karte.yamaguchi-infradb.jp/tn-karte/83-02-000134_トンネル管理カルテ【森ヶ原第1トンネル】.xlsx</v>
      </c>
    </row>
    <row r="136" spans="1:41" ht="27" customHeight="1" x14ac:dyDescent="0.4">
      <c r="A136" s="10" t="s">
        <v>638</v>
      </c>
      <c r="B136" s="11" t="s">
        <v>41</v>
      </c>
      <c r="C136" s="12" t="s">
        <v>42</v>
      </c>
      <c r="D136" s="12" t="s">
        <v>43</v>
      </c>
      <c r="E136" s="13">
        <v>34.151029999999999</v>
      </c>
      <c r="F136" s="14">
        <v>132.16060999999999</v>
      </c>
      <c r="G136" s="15" t="s">
        <v>639</v>
      </c>
      <c r="H136" s="15" t="s">
        <v>640</v>
      </c>
      <c r="I136" s="16" t="s">
        <v>111</v>
      </c>
      <c r="J136" s="16" t="s">
        <v>112</v>
      </c>
      <c r="K136" s="17" t="s">
        <v>637</v>
      </c>
      <c r="L136" s="17" t="s">
        <v>87</v>
      </c>
      <c r="M136" s="18">
        <v>2019</v>
      </c>
      <c r="N136" s="19">
        <v>189</v>
      </c>
      <c r="O136" s="19">
        <v>6.5</v>
      </c>
      <c r="P136" s="19">
        <v>10.75</v>
      </c>
      <c r="Q136" s="19">
        <v>4.5</v>
      </c>
      <c r="R136" s="20"/>
      <c r="S136" s="20"/>
      <c r="T136" s="20" t="s">
        <v>141</v>
      </c>
      <c r="U136" s="21">
        <v>2019</v>
      </c>
      <c r="V136" s="21" t="s">
        <v>50</v>
      </c>
      <c r="W136" s="21"/>
      <c r="X136" s="21"/>
      <c r="Y136" s="21"/>
      <c r="Z136" s="22" t="s">
        <v>71</v>
      </c>
      <c r="AA136" s="22"/>
      <c r="AB136" s="22"/>
      <c r="AC136" s="22"/>
      <c r="AD136" s="22"/>
      <c r="AE136" s="23"/>
      <c r="AF136" s="23"/>
      <c r="AG136" s="23"/>
      <c r="AH136" s="23"/>
      <c r="AI136" s="23"/>
      <c r="AJ136" s="23"/>
      <c r="AK136" s="31"/>
      <c r="AL136" s="25" t="str">
        <f t="shared" si="8"/>
        <v>83-02-000135</v>
      </c>
      <c r="AM136" s="24"/>
      <c r="AO136" t="str">
        <f t="shared" si="9"/>
        <v>https://tn-karte.yamaguchi-infradb.jp/tn-karte/83-02-000135_トンネル管理カルテ【森ヶ原第2トンネル】.xlsx</v>
      </c>
    </row>
    <row r="137" spans="1:41" ht="27" customHeight="1" x14ac:dyDescent="0.4">
      <c r="A137" s="10" t="s">
        <v>641</v>
      </c>
      <c r="B137" s="11" t="s">
        <v>41</v>
      </c>
      <c r="C137" s="12" t="s">
        <v>502</v>
      </c>
      <c r="D137" s="12" t="s">
        <v>509</v>
      </c>
      <c r="E137" s="13">
        <v>34.303829999999998</v>
      </c>
      <c r="F137" s="14">
        <v>131.07644999999999</v>
      </c>
      <c r="G137" s="15" t="s">
        <v>642</v>
      </c>
      <c r="H137" s="15" t="s">
        <v>643</v>
      </c>
      <c r="I137" s="16" t="s">
        <v>111</v>
      </c>
      <c r="J137" s="16" t="s">
        <v>644</v>
      </c>
      <c r="K137" s="17" t="s">
        <v>645</v>
      </c>
      <c r="L137" s="17" t="s">
        <v>87</v>
      </c>
      <c r="M137" s="18">
        <v>2021</v>
      </c>
      <c r="N137" s="19">
        <v>899</v>
      </c>
      <c r="O137" s="19">
        <v>6</v>
      </c>
      <c r="P137" s="19">
        <v>8.5</v>
      </c>
      <c r="Q137" s="19">
        <v>4.7</v>
      </c>
      <c r="R137" s="20"/>
      <c r="S137" s="20"/>
      <c r="T137" s="20" t="s">
        <v>141</v>
      </c>
      <c r="U137" s="21">
        <v>2020</v>
      </c>
      <c r="V137" s="21"/>
      <c r="W137" s="21" t="s">
        <v>50</v>
      </c>
      <c r="X137" s="21"/>
      <c r="Y137" s="21"/>
      <c r="Z137" s="22" t="s">
        <v>71</v>
      </c>
      <c r="AA137" s="22"/>
      <c r="AB137" s="22"/>
      <c r="AC137" s="22"/>
      <c r="AD137" s="22"/>
      <c r="AE137" s="23"/>
      <c r="AF137" s="23"/>
      <c r="AG137" s="23"/>
      <c r="AH137" s="23"/>
      <c r="AI137" s="23"/>
      <c r="AJ137" s="23"/>
      <c r="AK137" s="31"/>
      <c r="AL137" s="25" t="str">
        <f t="shared" si="8"/>
        <v>83-02-000136</v>
      </c>
      <c r="AM137" s="24"/>
      <c r="AO137" t="str">
        <f t="shared" si="9"/>
        <v>https://tn-karte.yamaguchi-infradb.jp/tn-karte/83-02-000136_トンネル管理カルテ【砂利ヶ峠トンネル】.xlsx</v>
      </c>
    </row>
    <row r="138" spans="1:41" ht="27" customHeight="1" x14ac:dyDescent="0.4">
      <c r="A138" s="10" t="s">
        <v>646</v>
      </c>
      <c r="B138" s="11" t="s">
        <v>41</v>
      </c>
      <c r="C138" s="12" t="s">
        <v>216</v>
      </c>
      <c r="D138" s="12" t="s">
        <v>217</v>
      </c>
      <c r="E138" s="13">
        <v>33.868119999999998</v>
      </c>
      <c r="F138" s="14">
        <v>132.35221999999999</v>
      </c>
      <c r="G138" s="15" t="s">
        <v>647</v>
      </c>
      <c r="H138" s="15" t="s">
        <v>648</v>
      </c>
      <c r="I138" s="16" t="s">
        <v>111</v>
      </c>
      <c r="J138" s="16" t="s">
        <v>256</v>
      </c>
      <c r="K138" s="17" t="s">
        <v>649</v>
      </c>
      <c r="L138" s="17" t="s">
        <v>87</v>
      </c>
      <c r="M138" s="18">
        <v>2021</v>
      </c>
      <c r="N138" s="19">
        <v>228</v>
      </c>
      <c r="O138" s="19">
        <v>5.5</v>
      </c>
      <c r="P138" s="19">
        <v>8</v>
      </c>
      <c r="Q138" s="19">
        <v>4.7</v>
      </c>
      <c r="R138" s="20"/>
      <c r="S138" s="20"/>
      <c r="T138" s="20" t="s">
        <v>141</v>
      </c>
      <c r="U138" s="21">
        <v>2021</v>
      </c>
      <c r="V138" s="21" t="s">
        <v>50</v>
      </c>
      <c r="W138" s="21"/>
      <c r="X138" s="21"/>
      <c r="Y138" s="21"/>
      <c r="Z138" s="22"/>
      <c r="AA138" s="22"/>
      <c r="AB138" s="22" t="s">
        <v>71</v>
      </c>
      <c r="AC138" s="22"/>
      <c r="AD138" s="22"/>
      <c r="AE138" s="23"/>
      <c r="AF138" s="23"/>
      <c r="AG138" s="23"/>
      <c r="AH138" s="23"/>
      <c r="AI138" s="23"/>
      <c r="AJ138" s="23"/>
      <c r="AK138" s="31"/>
      <c r="AL138" s="25" t="str">
        <f t="shared" si="8"/>
        <v>83-02-000137</v>
      </c>
      <c r="AM138" s="24"/>
      <c r="AO138" t="str">
        <f t="shared" si="9"/>
        <v>https://tn-karte.yamaguchi-infradb.jp/tn-karte/83-02-000137_トンネル管理カルテ【佐連アワサンゴトンネル】.xlsx</v>
      </c>
    </row>
    <row r="139" spans="1:41" ht="27" customHeight="1" x14ac:dyDescent="0.4">
      <c r="A139" s="10" t="s">
        <v>650</v>
      </c>
      <c r="B139" s="11" t="s">
        <v>650</v>
      </c>
      <c r="C139" s="12" t="s">
        <v>650</v>
      </c>
      <c r="D139" s="12" t="s">
        <v>650</v>
      </c>
      <c r="E139" s="14" t="s">
        <v>650</v>
      </c>
      <c r="F139" s="13" t="s">
        <v>650</v>
      </c>
      <c r="G139" s="15" t="s">
        <v>650</v>
      </c>
      <c r="H139" s="15" t="s">
        <v>650</v>
      </c>
      <c r="I139" s="16" t="s">
        <v>650</v>
      </c>
      <c r="J139" s="16" t="s">
        <v>650</v>
      </c>
      <c r="K139" s="17" t="s">
        <v>650</v>
      </c>
      <c r="L139" s="17" t="s">
        <v>650</v>
      </c>
      <c r="M139" s="18" t="s">
        <v>650</v>
      </c>
      <c r="N139" s="19" t="s">
        <v>650</v>
      </c>
      <c r="O139" s="19" t="s">
        <v>650</v>
      </c>
      <c r="P139" s="19" t="s">
        <v>650</v>
      </c>
      <c r="Q139" s="19" t="s">
        <v>650</v>
      </c>
      <c r="R139" s="20" t="s">
        <v>650</v>
      </c>
      <c r="S139" s="20" t="s">
        <v>650</v>
      </c>
      <c r="T139" s="20" t="s">
        <v>650</v>
      </c>
      <c r="U139" s="21" t="s">
        <v>650</v>
      </c>
      <c r="V139" s="21" t="s">
        <v>650</v>
      </c>
      <c r="W139" s="21" t="s">
        <v>650</v>
      </c>
      <c r="X139" s="21" t="s">
        <v>650</v>
      </c>
      <c r="Y139" s="21" t="s">
        <v>650</v>
      </c>
      <c r="Z139" s="22" t="s">
        <v>650</v>
      </c>
      <c r="AA139" s="22" t="s">
        <v>650</v>
      </c>
      <c r="AB139" s="22" t="s">
        <v>650</v>
      </c>
      <c r="AC139" s="22"/>
      <c r="AD139" s="22"/>
      <c r="AE139" s="23" t="s">
        <v>650</v>
      </c>
      <c r="AF139" s="23" t="s">
        <v>651</v>
      </c>
      <c r="AG139" s="23" t="s">
        <v>650</v>
      </c>
      <c r="AH139" s="23" t="s">
        <v>650</v>
      </c>
      <c r="AI139" s="23"/>
      <c r="AJ139" s="23"/>
      <c r="AK139" s="23"/>
      <c r="AL139" s="25" t="str">
        <f t="shared" si="8"/>
        <v>end</v>
      </c>
      <c r="AM139" s="24"/>
      <c r="AO139" t="str">
        <f t="shared" si="9"/>
        <v>https://tn-karte.yamaguchi-infradb.jp/tn-karte/end_トンネル管理カルテ【end】.xlsx</v>
      </c>
    </row>
  </sheetData>
  <autoFilter ref="A1:AY139" xr:uid="{00000000-0001-0000-0000-000000000000}"/>
  <phoneticPr fontId="18"/>
  <dataValidations disablePrompts="1" count="1">
    <dataValidation type="whole" allowBlank="1" showInputMessage="1" showErrorMessage="1" sqref="A2" xr:uid="{EE4C482D-E30B-4199-92EC-0B7D6424A8A1}">
      <formula1>1</formula1>
      <formula2>5000</formula2>
    </dataValidation>
  </dataValidations>
  <pageMargins left="0.7" right="0.7" top="0.75" bottom="0.75" header="0.3" footer="0.3"/>
  <pageSetup paperSize="8" scale="35" fitToHeight="0" orientation="landscape" r:id="rId1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トンネル管理一覧表</vt:lpstr>
      <vt:lpstr>トンネル管理一覧表!Print_Area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2024-06-27T09:45:54Z</dcterms:created>
  <dcterms:modified xsi:type="dcterms:W3CDTF">2025-02-06T00:26:03Z</dcterms:modified>
  <cp:category/>
  <cp:contentStatus/>
</cp:coreProperties>
</file>